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ukei14\2課‐共通\令和４年度\静岡県の統計\統計センターしずおか\"/>
    </mc:Choice>
  </mc:AlternateContent>
  <bookViews>
    <workbookView xWindow="0" yWindow="0" windowWidth="17010" windowHeight="11535"/>
  </bookViews>
  <sheets>
    <sheet name="目次" sheetId="4" r:id="rId1"/>
    <sheet name="主な動き" sheetId="5" r:id="rId2"/>
    <sheet name="1-2" sheetId="6" r:id="rId3"/>
    <sheet name="3-4" sheetId="7" r:id="rId4"/>
    <sheet name="5" sheetId="14" r:id="rId5"/>
    <sheet name="6" sheetId="15" r:id="rId6"/>
    <sheet name="7" sheetId="16" r:id="rId7"/>
    <sheet name="8" sheetId="8" r:id="rId8"/>
    <sheet name="9" sheetId="9" r:id="rId9"/>
    <sheet name="11" sheetId="10" r:id="rId10"/>
    <sheet name="12 (1)アイ" sheetId="11" r:id="rId11"/>
    <sheet name="12 (1)ウ" sheetId="17" r:id="rId12"/>
    <sheet name="12 (1)エ" sheetId="18" r:id="rId13"/>
    <sheet name="12 (2)アイ" sheetId="12" r:id="rId14"/>
    <sheet name="12 (2)ウ" sheetId="19" r:id="rId15"/>
    <sheet name="13" sheetId="20" r:id="rId16"/>
    <sheet name="14" sheetId="21" r:id="rId17"/>
    <sheet name="15" sheetId="22" r:id="rId18"/>
    <sheet name="16-17(1)" sheetId="23" r:id="rId19"/>
    <sheet name="17(2)" sheetId="13" r:id="rId20"/>
    <sheet name="18-19" sheetId="24" r:id="rId21"/>
    <sheet name="20" sheetId="25" r:id="rId22"/>
    <sheet name="21" sheetId="26" r:id="rId23"/>
    <sheet name="22" sheetId="27" r:id="rId24"/>
    <sheet name="23" sheetId="28" r:id="rId25"/>
    <sheet name="24" sheetId="29" r:id="rId26"/>
    <sheet name="25 (1)" sheetId="30" r:id="rId27"/>
    <sheet name="25 (2)" sheetId="31" r:id="rId28"/>
    <sheet name="26" sheetId="32" r:id="rId29"/>
    <sheet name="27-28" sheetId="33" r:id="rId30"/>
  </sheets>
  <externalReferences>
    <externalReference r:id="rId31"/>
  </externalReferences>
  <definedNames>
    <definedName name="_xlnm.Print_Area" localSheetId="9">'11'!$A$1:$AD$50</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1" l="1"/>
  <c r="E60" i="9"/>
  <c r="E42" i="9"/>
  <c r="E24" i="9"/>
  <c r="R5" i="7"/>
  <c r="N5" i="7"/>
  <c r="L5" i="6"/>
  <c r="I34" i="5"/>
  <c r="B34" i="5"/>
  <c r="I13" i="5"/>
  <c r="I11" i="5"/>
  <c r="B11" i="5"/>
</calcChain>
</file>

<file path=xl/sharedStrings.xml><?xml version="1.0" encoding="utf-8"?>
<sst xmlns="http://schemas.openxmlformats.org/spreadsheetml/2006/main" count="2505" uniqueCount="1065">
  <si>
    <t>統計調査課</t>
    <rPh sb="0" eb="2">
      <t>トウケイ</t>
    </rPh>
    <rPh sb="2" eb="4">
      <t>チョウサ</t>
    </rPh>
    <rPh sb="4" eb="5">
      <t>カ</t>
    </rPh>
    <phoneticPr fontId="40"/>
  </si>
  <si>
    <t>静岡県の統計２月号</t>
    <rPh sb="5" eb="6">
      <t>ケイ</t>
    </rPh>
    <rPh sb="7" eb="9">
      <t>ガツゴウ</t>
    </rPh>
    <phoneticPr fontId="40"/>
  </si>
  <si>
    <t>No．869</t>
    <phoneticPr fontId="40"/>
  </si>
  <si>
    <t xml:space="preserve"> 　目          　次</t>
    <phoneticPr fontId="40"/>
  </si>
  <si>
    <t>主な動き</t>
    <rPh sb="0" eb="1">
      <t>オモ</t>
    </rPh>
    <phoneticPr fontId="40"/>
  </si>
  <si>
    <t>1</t>
  </si>
  <si>
    <t>特集</t>
  </si>
  <si>
    <t>　令和４年度　学校基本調査結果の概要</t>
    <rPh sb="1" eb="3">
      <t>レイワ</t>
    </rPh>
    <rPh sb="4" eb="6">
      <t>ネンド</t>
    </rPh>
    <rPh sb="7" eb="9">
      <t>ガッコウ</t>
    </rPh>
    <rPh sb="9" eb="11">
      <t>キホン</t>
    </rPh>
    <rPh sb="11" eb="13">
      <t>チョウサ</t>
    </rPh>
    <rPh sb="13" eb="15">
      <t>ケッカ</t>
    </rPh>
    <rPh sb="16" eb="18">
      <t>ガイヨウ</t>
    </rPh>
    <phoneticPr fontId="40"/>
  </si>
  <si>
    <t>2</t>
  </si>
  <si>
    <t>指標</t>
  </si>
  <si>
    <t>貿易</t>
    <rPh sb="0" eb="2">
      <t>ボウエキ</t>
    </rPh>
    <phoneticPr fontId="40"/>
  </si>
  <si>
    <t>静岡県主要指標</t>
  </si>
  <si>
    <t>8</t>
    <phoneticPr fontId="40"/>
  </si>
  <si>
    <t>17</t>
    <phoneticPr fontId="40"/>
  </si>
  <si>
    <t>輸出入通関実績</t>
    <phoneticPr fontId="40"/>
  </si>
  <si>
    <t>（12月分）</t>
    <phoneticPr fontId="40"/>
  </si>
  <si>
    <t>24</t>
    <phoneticPr fontId="40"/>
  </si>
  <si>
    <t>全国主要指標</t>
  </si>
  <si>
    <t>運輸</t>
  </si>
  <si>
    <t>人口</t>
  </si>
  <si>
    <t>18</t>
    <phoneticPr fontId="40"/>
  </si>
  <si>
    <t>清水港入港船舶</t>
    <phoneticPr fontId="40"/>
  </si>
  <si>
    <t>（11月分）</t>
    <rPh sb="3" eb="4">
      <t>ツキ</t>
    </rPh>
    <phoneticPr fontId="40"/>
  </si>
  <si>
    <t>26</t>
  </si>
  <si>
    <t>3</t>
  </si>
  <si>
    <t>静岡県人口の推移（令和５年１月１日現在）</t>
    <rPh sb="6" eb="8">
      <t>スイイ</t>
    </rPh>
    <rPh sb="9" eb="11">
      <t>レイワ</t>
    </rPh>
    <rPh sb="12" eb="13">
      <t>ネン</t>
    </rPh>
    <rPh sb="16" eb="17">
      <t>ニチ</t>
    </rPh>
    <phoneticPr fontId="40"/>
  </si>
  <si>
    <t>10</t>
    <phoneticPr fontId="40"/>
  </si>
  <si>
    <t>19</t>
    <phoneticPr fontId="40"/>
  </si>
  <si>
    <t>田子の浦港入港船舶</t>
  </si>
  <si>
    <t>（11月分）</t>
    <rPh sb="3" eb="5">
      <t>ガツブン</t>
    </rPh>
    <phoneticPr fontId="40"/>
  </si>
  <si>
    <t>4</t>
  </si>
  <si>
    <t>市区町別推計人口（令和５年１月１日現在）</t>
    <rPh sb="1" eb="2">
      <t>ク</t>
    </rPh>
    <rPh sb="9" eb="11">
      <t>レイワ</t>
    </rPh>
    <rPh sb="12" eb="13">
      <t>ネン</t>
    </rPh>
    <rPh sb="14" eb="15">
      <t>ガツ</t>
    </rPh>
    <rPh sb="16" eb="17">
      <t>ニチ</t>
    </rPh>
    <rPh sb="17" eb="19">
      <t>ゲンザイ</t>
    </rPh>
    <phoneticPr fontId="40"/>
  </si>
  <si>
    <t>11</t>
    <phoneticPr fontId="40"/>
  </si>
  <si>
    <t>20</t>
    <phoneticPr fontId="40"/>
  </si>
  <si>
    <t>海 上 出 入 貨 物 （11月分）</t>
    <rPh sb="15" eb="17">
      <t>ガツブン</t>
    </rPh>
    <phoneticPr fontId="40"/>
  </si>
  <si>
    <t>21</t>
    <phoneticPr fontId="40"/>
  </si>
  <si>
    <t>品種別海上出入貨物（11月分）</t>
    <phoneticPr fontId="40"/>
  </si>
  <si>
    <t>26</t>
    <phoneticPr fontId="40"/>
  </si>
  <si>
    <t>22</t>
    <phoneticPr fontId="40"/>
  </si>
  <si>
    <t>自動車新規登録台数</t>
    <rPh sb="0" eb="1">
      <t>ジ</t>
    </rPh>
    <rPh sb="1" eb="2">
      <t>ドウ</t>
    </rPh>
    <rPh sb="2" eb="3">
      <t>クルマ</t>
    </rPh>
    <rPh sb="3" eb="4">
      <t>シン</t>
    </rPh>
    <rPh sb="4" eb="5">
      <t>キ</t>
    </rPh>
    <rPh sb="5" eb="6">
      <t>ノボル</t>
    </rPh>
    <rPh sb="6" eb="7">
      <t>ロク</t>
    </rPh>
    <rPh sb="7" eb="8">
      <t>ダイ</t>
    </rPh>
    <rPh sb="8" eb="9">
      <t>カズ</t>
    </rPh>
    <phoneticPr fontId="40"/>
  </si>
  <si>
    <t>（12月分）</t>
    <rPh sb="3" eb="5">
      <t>ガツブン</t>
    </rPh>
    <phoneticPr fontId="40"/>
  </si>
  <si>
    <t>27</t>
  </si>
  <si>
    <t>金融</t>
  </si>
  <si>
    <t>23</t>
    <phoneticPr fontId="40"/>
  </si>
  <si>
    <t>自動車課税台数</t>
    <rPh sb="0" eb="3">
      <t>ジドウシャ</t>
    </rPh>
    <rPh sb="3" eb="5">
      <t>カゼイ</t>
    </rPh>
    <rPh sb="5" eb="7">
      <t>ダイスウ</t>
    </rPh>
    <phoneticPr fontId="40"/>
  </si>
  <si>
    <t>5</t>
  </si>
  <si>
    <t>金融機関別預金・貸出残高（12月分）</t>
    <phoneticPr fontId="40"/>
  </si>
  <si>
    <t>12</t>
    <phoneticPr fontId="40"/>
  </si>
  <si>
    <t>富士山静岡空港搭乗者数 （12月分）</t>
    <rPh sb="0" eb="3">
      <t>フジサン</t>
    </rPh>
    <rPh sb="3" eb="5">
      <t>シズオカ</t>
    </rPh>
    <rPh sb="5" eb="7">
      <t>クウコウ</t>
    </rPh>
    <rPh sb="7" eb="10">
      <t>トウジョウシャ</t>
    </rPh>
    <rPh sb="10" eb="11">
      <t>スウ</t>
    </rPh>
    <phoneticPr fontId="40"/>
  </si>
  <si>
    <t>6</t>
  </si>
  <si>
    <t>手形交換高、不渡手形、貸出約定平均金利（12月分）</t>
    <rPh sb="22" eb="24">
      <t>ガツブン</t>
    </rPh>
    <phoneticPr fontId="40"/>
  </si>
  <si>
    <t>7</t>
  </si>
  <si>
    <t>信用保証協会保証状況</t>
  </si>
  <si>
    <t>12</t>
    <phoneticPr fontId="40"/>
  </si>
  <si>
    <t>住宅</t>
    <rPh sb="0" eb="2">
      <t>ジュウタク</t>
    </rPh>
    <phoneticPr fontId="40"/>
  </si>
  <si>
    <t>25</t>
    <phoneticPr fontId="40"/>
  </si>
  <si>
    <t>新設住宅着工戸数</t>
    <rPh sb="0" eb="2">
      <t>シンセツ</t>
    </rPh>
    <rPh sb="2" eb="4">
      <t>ジュウタク</t>
    </rPh>
    <rPh sb="4" eb="6">
      <t>チャッコウ</t>
    </rPh>
    <rPh sb="6" eb="8">
      <t>コスウ</t>
    </rPh>
    <phoneticPr fontId="40"/>
  </si>
  <si>
    <t>28</t>
    <phoneticPr fontId="40"/>
  </si>
  <si>
    <t>生産</t>
  </si>
  <si>
    <t>8</t>
  </si>
  <si>
    <t>鉱工業指数概況</t>
    <phoneticPr fontId="40"/>
  </si>
  <si>
    <t>（11月分）</t>
    <phoneticPr fontId="40"/>
  </si>
  <si>
    <t>13</t>
    <phoneticPr fontId="40"/>
  </si>
  <si>
    <t>9</t>
  </si>
  <si>
    <t>業種分類別生産・出荷・在庫指数（11月分）</t>
    <rPh sb="4" eb="5">
      <t>ベツ</t>
    </rPh>
    <rPh sb="18" eb="20">
      <t>ガツブン</t>
    </rPh>
    <phoneticPr fontId="40"/>
  </si>
  <si>
    <t>14</t>
    <phoneticPr fontId="40"/>
  </si>
  <si>
    <t>消防・警察</t>
    <rPh sb="0" eb="2">
      <t>ショウボウ</t>
    </rPh>
    <rPh sb="3" eb="5">
      <t>ケイサツ</t>
    </rPh>
    <phoneticPr fontId="40"/>
  </si>
  <si>
    <t>10</t>
  </si>
  <si>
    <t>主要業種分類別指数の推移（11月分）</t>
    <rPh sb="0" eb="2">
      <t>シュヨウ</t>
    </rPh>
    <rPh sb="2" eb="4">
      <t>ギョウシュ</t>
    </rPh>
    <rPh sb="4" eb="6">
      <t>ブンルイ</t>
    </rPh>
    <rPh sb="6" eb="7">
      <t>ベツ</t>
    </rPh>
    <rPh sb="7" eb="9">
      <t>シスウ</t>
    </rPh>
    <rPh sb="10" eb="12">
      <t>スイイ</t>
    </rPh>
    <rPh sb="15" eb="17">
      <t>ガツブン</t>
    </rPh>
    <phoneticPr fontId="40"/>
  </si>
  <si>
    <t>16</t>
    <phoneticPr fontId="40"/>
  </si>
  <si>
    <t>火災の発生状況</t>
    <rPh sb="0" eb="2">
      <t>カサイ</t>
    </rPh>
    <rPh sb="3" eb="5">
      <t>ハッセイ</t>
    </rPh>
    <rPh sb="5" eb="7">
      <t>ジョウキョウ</t>
    </rPh>
    <phoneticPr fontId="40"/>
  </si>
  <si>
    <t>29</t>
    <phoneticPr fontId="40"/>
  </si>
  <si>
    <t>27</t>
    <phoneticPr fontId="40"/>
  </si>
  <si>
    <t>道路別交通事故発生状況</t>
    <rPh sb="0" eb="2">
      <t>ドウロ</t>
    </rPh>
    <rPh sb="2" eb="3">
      <t>ベツ</t>
    </rPh>
    <rPh sb="3" eb="5">
      <t>コウツウ</t>
    </rPh>
    <rPh sb="5" eb="7">
      <t>ジコ</t>
    </rPh>
    <rPh sb="7" eb="9">
      <t>ハッセイ</t>
    </rPh>
    <rPh sb="9" eb="11">
      <t>ジョウキョウ</t>
    </rPh>
    <phoneticPr fontId="40"/>
  </si>
  <si>
    <t>（12月分）</t>
    <phoneticPr fontId="40"/>
  </si>
  <si>
    <t>物価</t>
    <rPh sb="0" eb="2">
      <t>ブッカ</t>
    </rPh>
    <phoneticPr fontId="40"/>
  </si>
  <si>
    <t>11</t>
    <phoneticPr fontId="40"/>
  </si>
  <si>
    <t>消費者物価指数－静岡市・浜松市－（12月分）</t>
    <rPh sb="0" eb="3">
      <t>ショウヒシャ</t>
    </rPh>
    <rPh sb="8" eb="11">
      <t>シズオカシ</t>
    </rPh>
    <rPh sb="12" eb="15">
      <t>ハママツシ</t>
    </rPh>
    <phoneticPr fontId="40"/>
  </si>
  <si>
    <t>18</t>
    <phoneticPr fontId="40"/>
  </si>
  <si>
    <t>景気動向</t>
    <rPh sb="0" eb="2">
      <t>ケイキ</t>
    </rPh>
    <rPh sb="2" eb="4">
      <t>ドウコウ</t>
    </rPh>
    <phoneticPr fontId="40"/>
  </si>
  <si>
    <t>景気動向指数(CI)</t>
    <rPh sb="0" eb="2">
      <t>ケイキ</t>
    </rPh>
    <rPh sb="2" eb="4">
      <t>ドウコウ</t>
    </rPh>
    <rPh sb="4" eb="6">
      <t>シスウ</t>
    </rPh>
    <phoneticPr fontId="40"/>
  </si>
  <si>
    <t>29</t>
  </si>
  <si>
    <t>民生・労働</t>
    <rPh sb="0" eb="2">
      <t>ミンセイ</t>
    </rPh>
    <rPh sb="3" eb="5">
      <t>ロウドウ</t>
    </rPh>
    <phoneticPr fontId="40"/>
  </si>
  <si>
    <r>
      <t>新着統計図書（令和５年１</t>
    </r>
    <r>
      <rPr>
        <sz val="11"/>
        <rFont val="ＭＳ Ｐゴシック"/>
        <family val="3"/>
        <charset val="128"/>
      </rPr>
      <t>月）</t>
    </r>
    <rPh sb="7" eb="9">
      <t>レイワ</t>
    </rPh>
    <rPh sb="10" eb="11">
      <t>ネン</t>
    </rPh>
    <phoneticPr fontId="40"/>
  </si>
  <si>
    <t>31</t>
    <phoneticPr fontId="40"/>
  </si>
  <si>
    <t>毎月勤労統計調査地方調査結果（11月分）</t>
    <rPh sb="0" eb="2">
      <t>マイツキ</t>
    </rPh>
    <rPh sb="2" eb="4">
      <t>キンロウ</t>
    </rPh>
    <rPh sb="4" eb="6">
      <t>トウケイ</t>
    </rPh>
    <rPh sb="6" eb="8">
      <t>チョウサ</t>
    </rPh>
    <rPh sb="8" eb="10">
      <t>チホウ</t>
    </rPh>
    <rPh sb="10" eb="12">
      <t>チョウサ</t>
    </rPh>
    <rPh sb="12" eb="14">
      <t>ケッカ</t>
    </rPh>
    <rPh sb="17" eb="19">
      <t>ガツブン</t>
    </rPh>
    <phoneticPr fontId="40"/>
  </si>
  <si>
    <t>生活保護法による扶助人員及び金額（11月分）</t>
    <rPh sb="0" eb="4">
      <t>セイカツホゴ</t>
    </rPh>
    <rPh sb="4" eb="5">
      <t>ホウ</t>
    </rPh>
    <rPh sb="8" eb="10">
      <t>フジョ</t>
    </rPh>
    <rPh sb="10" eb="12">
      <t>ジンイン</t>
    </rPh>
    <rPh sb="12" eb="13">
      <t>オヨ</t>
    </rPh>
    <rPh sb="14" eb="16">
      <t>キンガク</t>
    </rPh>
    <rPh sb="19" eb="21">
      <t>ガツブン</t>
    </rPh>
    <phoneticPr fontId="40"/>
  </si>
  <si>
    <t>23</t>
    <phoneticPr fontId="40"/>
  </si>
  <si>
    <t>14</t>
    <phoneticPr fontId="40"/>
  </si>
  <si>
    <t>職業紹介状況</t>
    <rPh sb="2" eb="4">
      <t>ショウカイ</t>
    </rPh>
    <rPh sb="4" eb="6">
      <t>ジョウキョウ</t>
    </rPh>
    <phoneticPr fontId="40"/>
  </si>
  <si>
    <t>（12月分）</t>
    <rPh sb="3" eb="4">
      <t>ガツ</t>
    </rPh>
    <rPh sb="4" eb="5">
      <t>ブン</t>
    </rPh>
    <phoneticPr fontId="40"/>
  </si>
  <si>
    <t>統計表中の符合の意味</t>
  </si>
  <si>
    <t>「－」</t>
    <phoneticPr fontId="40"/>
  </si>
  <si>
    <r>
      <t>該当</t>
    </r>
    <r>
      <rPr>
        <sz val="3"/>
        <rFont val="ＭＳ Ｐ明朝"/>
        <family val="1"/>
        <charset val="128"/>
      </rPr>
      <t xml:space="preserve"> </t>
    </r>
    <r>
      <rPr>
        <sz val="10"/>
        <rFont val="ＭＳ Ｐ明朝"/>
        <family val="1"/>
        <charset val="128"/>
      </rPr>
      <t>な</t>
    </r>
    <r>
      <rPr>
        <sz val="3"/>
        <rFont val="ＭＳ Ｐ明朝"/>
        <family val="1"/>
        <charset val="128"/>
      </rPr>
      <t xml:space="preserve"> </t>
    </r>
    <r>
      <rPr>
        <sz val="10"/>
        <rFont val="ＭＳ Ｐ明朝"/>
        <family val="1"/>
        <charset val="128"/>
      </rPr>
      <t>し</t>
    </r>
    <rPh sb="0" eb="2">
      <t>ガイトウ</t>
    </rPh>
    <phoneticPr fontId="40"/>
  </si>
  <si>
    <t>農林・水産</t>
    <rPh sb="0" eb="2">
      <t>ノウリン</t>
    </rPh>
    <rPh sb="3" eb="5">
      <t>スイサン</t>
    </rPh>
    <phoneticPr fontId="40"/>
  </si>
  <si>
    <t>　</t>
    <phoneticPr fontId="40"/>
  </si>
  <si>
    <t>「…」</t>
  </si>
  <si>
    <t>不　　　詳</t>
    <phoneticPr fontId="40"/>
  </si>
  <si>
    <t>15</t>
    <phoneticPr fontId="40"/>
  </si>
  <si>
    <t>製材工場の素材・製材製品需給（12月分）</t>
    <rPh sb="13" eb="14">
      <t>キュウ</t>
    </rPh>
    <rPh sb="17" eb="18">
      <t>ガツ</t>
    </rPh>
    <rPh sb="18" eb="19">
      <t>ブン</t>
    </rPh>
    <phoneticPr fontId="40"/>
  </si>
  <si>
    <t>「 0 」</t>
  </si>
  <si>
    <t>単位未満</t>
  </si>
  <si>
    <t>16</t>
    <phoneticPr fontId="40"/>
  </si>
  <si>
    <t>漁港別品目別上場水揚量・価格（12月分）</t>
    <rPh sb="0" eb="2">
      <t>ギョコウ</t>
    </rPh>
    <rPh sb="2" eb="3">
      <t>ベツ</t>
    </rPh>
    <rPh sb="3" eb="5">
      <t>ヒンモク</t>
    </rPh>
    <rPh sb="5" eb="6">
      <t>ベツ</t>
    </rPh>
    <rPh sb="6" eb="8">
      <t>ジョウジョウ</t>
    </rPh>
    <rPh sb="8" eb="10">
      <t>ミズアゲ</t>
    </rPh>
    <rPh sb="10" eb="11">
      <t>リョウ</t>
    </rPh>
    <rPh sb="12" eb="14">
      <t>カカク</t>
    </rPh>
    <rPh sb="17" eb="19">
      <t>ガツブン</t>
    </rPh>
    <phoneticPr fontId="40"/>
  </si>
  <si>
    <t>｢ p ｣</t>
  </si>
  <si>
    <t>概　　　数</t>
    <phoneticPr fontId="40"/>
  </si>
  <si>
    <t>｢ r ｣</t>
  </si>
  <si>
    <t>訂正数字</t>
  </si>
  <si>
    <r>
      <t>｢</t>
    </r>
    <r>
      <rPr>
        <sz val="9"/>
        <rFont val="ＭＳ Ｐ明朝"/>
        <family val="1"/>
        <charset val="128"/>
      </rPr>
      <t>△</t>
    </r>
    <r>
      <rPr>
        <sz val="10"/>
        <rFont val="ＭＳ Ｐ明朝"/>
        <family val="1"/>
        <charset val="128"/>
      </rPr>
      <t>｣</t>
    </r>
    <phoneticPr fontId="40"/>
  </si>
  <si>
    <t>負数または減少</t>
  </si>
  <si>
    <t>｢ x ｣</t>
    <phoneticPr fontId="40"/>
  </si>
  <si>
    <t>数字が秘匿されているもの</t>
    <rPh sb="0" eb="2">
      <t>スウジ</t>
    </rPh>
    <rPh sb="3" eb="5">
      <t>ヒトク</t>
    </rPh>
    <phoneticPr fontId="40"/>
  </si>
  <si>
    <t>主  な  動  き</t>
    <rPh sb="0" eb="1">
      <t>オモ</t>
    </rPh>
    <rPh sb="6" eb="7">
      <t>ウゴ</t>
    </rPh>
    <phoneticPr fontId="40"/>
  </si>
  <si>
    <t>１</t>
    <phoneticPr fontId="40"/>
  </si>
  <si>
    <t>静岡県人口 3,575,454 人</t>
    <rPh sb="0" eb="3">
      <t>シズオカケン</t>
    </rPh>
    <rPh sb="3" eb="5">
      <t>ジンコウ</t>
    </rPh>
    <rPh sb="16" eb="17">
      <t>ニン</t>
    </rPh>
    <phoneticPr fontId="40"/>
  </si>
  <si>
    <t>有効求人倍率1.29倍</t>
    <rPh sb="0" eb="2">
      <t>ユウコウ</t>
    </rPh>
    <rPh sb="2" eb="4">
      <t>キュウジン</t>
    </rPh>
    <rPh sb="4" eb="6">
      <t>バイリツ</t>
    </rPh>
    <rPh sb="10" eb="11">
      <t>バイ</t>
    </rPh>
    <phoneticPr fontId="40"/>
  </si>
  <si>
    <t>前月比 3,307人の減少</t>
    <rPh sb="0" eb="2">
      <t>ゼンゲツ</t>
    </rPh>
    <rPh sb="2" eb="3">
      <t>クラ</t>
    </rPh>
    <rPh sb="9" eb="10">
      <t>ニン</t>
    </rPh>
    <rPh sb="11" eb="13">
      <t>ゲンショウ</t>
    </rPh>
    <phoneticPr fontId="40"/>
  </si>
  <si>
    <t>前月を0.02ポイント下回った　　</t>
    <rPh sb="0" eb="2">
      <t>ゼンゲツ</t>
    </rPh>
    <rPh sb="11" eb="13">
      <t>シタマワ</t>
    </rPh>
    <phoneticPr fontId="40"/>
  </si>
  <si>
    <t>3,575,454人で、前月と比べ3,307人減少した。</t>
    <rPh sb="9" eb="10">
      <t>，７７８，５６５ニン</t>
    </rPh>
    <rPh sb="12" eb="14">
      <t>ゼンゲツ</t>
    </rPh>
    <rPh sb="15" eb="16">
      <t>クラ</t>
    </rPh>
    <rPh sb="22" eb="23">
      <t>ニン</t>
    </rPh>
    <rPh sb="23" eb="25">
      <t>ゲンショウ</t>
    </rPh>
    <phoneticPr fontId="40"/>
  </si>
  <si>
    <t>前月を0.02ポイント下回った。</t>
    <rPh sb="0" eb="2">
      <t>ゼンゲツ</t>
    </rPh>
    <rPh sb="11" eb="13">
      <t>シタマワ</t>
    </rPh>
    <phoneticPr fontId="40"/>
  </si>
  <si>
    <t xml:space="preserve">  世帯数は1,504,587世帯である。                   </t>
    <rPh sb="2" eb="5">
      <t>セタイスウ</t>
    </rPh>
    <rPh sb="15" eb="17">
      <t>セタイ</t>
    </rPh>
    <phoneticPr fontId="40"/>
  </si>
  <si>
    <t>0.10ポイント上回った。</t>
    <rPh sb="8" eb="10">
      <t>ウワマワ</t>
    </rPh>
    <phoneticPr fontId="40"/>
  </si>
  <si>
    <t>静岡県（P9、P23参照）</t>
    <rPh sb="0" eb="3">
      <t>シズオカケン</t>
    </rPh>
    <rPh sb="10" eb="12">
      <t>サンショウ</t>
    </rPh>
    <phoneticPr fontId="40"/>
  </si>
  <si>
    <t>全　国（P9参照）</t>
    <rPh sb="0" eb="1">
      <t>ゼン</t>
    </rPh>
    <rPh sb="2" eb="3">
      <t>クニ</t>
    </rPh>
    <rPh sb="6" eb="8">
      <t>サンショウ</t>
    </rPh>
    <phoneticPr fontId="40"/>
  </si>
  <si>
    <t>静岡市の消費者物価指数 103.8</t>
    <rPh sb="0" eb="2">
      <t>シズオカ</t>
    </rPh>
    <rPh sb="2" eb="3">
      <t>シ</t>
    </rPh>
    <rPh sb="4" eb="7">
      <t>ショウヒシャ</t>
    </rPh>
    <rPh sb="7" eb="11">
      <t>ブッカシスウ</t>
    </rPh>
    <phoneticPr fontId="40"/>
  </si>
  <si>
    <t>景気動向指数(CI一致指数）</t>
    <phoneticPr fontId="40"/>
  </si>
  <si>
    <t>前月比は0.1％の上昇となった</t>
    <rPh sb="0" eb="2">
      <t>ゼンゲツ</t>
    </rPh>
    <rPh sb="2" eb="3">
      <t>ヒ</t>
    </rPh>
    <rPh sb="9" eb="11">
      <t>ジョウショウ</t>
    </rPh>
    <phoneticPr fontId="40"/>
  </si>
  <si>
    <t>改善を示している</t>
    <rPh sb="0" eb="2">
      <t>カイゼン</t>
    </rPh>
    <rPh sb="3" eb="4">
      <t>シメ</t>
    </rPh>
    <phoneticPr fontId="40"/>
  </si>
  <si>
    <t>103.8となり、前月比は0.1％の上昇となった。</t>
    <rPh sb="9" eb="12">
      <t>ゼンゲツヒ</t>
    </rPh>
    <rPh sb="18" eb="20">
      <t>ジョウショウ</t>
    </rPh>
    <phoneticPr fontId="40"/>
  </si>
  <si>
    <t>単月は1.4ポイント下降し、３か月後方移動平均は0.3ポイント</t>
    <rPh sb="10" eb="12">
      <t>カコウ</t>
    </rPh>
    <rPh sb="16" eb="17">
      <t>ゲツ</t>
    </rPh>
    <rPh sb="17" eb="19">
      <t>コウホウ</t>
    </rPh>
    <rPh sb="19" eb="21">
      <t>イドウ</t>
    </rPh>
    <rPh sb="21" eb="23">
      <t>ヘイキン</t>
    </rPh>
    <phoneticPr fontId="40"/>
  </si>
  <si>
    <t>　また、前年同月比は4.6％の上昇となった。</t>
    <rPh sb="8" eb="9">
      <t>ヒ</t>
    </rPh>
    <rPh sb="15" eb="17">
      <t>ジョウショウ</t>
    </rPh>
    <phoneticPr fontId="40"/>
  </si>
  <si>
    <t>の下降となった。</t>
    <rPh sb="1" eb="3">
      <t>カコウ</t>
    </rPh>
    <phoneticPr fontId="40"/>
  </si>
  <si>
    <t xml:space="preserve"> ７か月後方移動平均は0.1ポイントの上昇となった。</t>
    <rPh sb="19" eb="21">
      <t>ジョウショウ</t>
    </rPh>
    <phoneticPr fontId="40"/>
  </si>
  <si>
    <t>　（Ｐ18参照）</t>
    <rPh sb="5" eb="7">
      <t>サンショウ</t>
    </rPh>
    <phoneticPr fontId="40"/>
  </si>
  <si>
    <t>　（Ｐ29参照）</t>
    <rPh sb="5" eb="7">
      <t>サンショウ</t>
    </rPh>
    <phoneticPr fontId="40"/>
  </si>
  <si>
    <t>１　　　静　　　岡　　　県</t>
    <rPh sb="4" eb="13">
      <t>シズオカケン</t>
    </rPh>
    <phoneticPr fontId="40"/>
  </si>
  <si>
    <t>主　　　要　　　指　　　標</t>
    <phoneticPr fontId="40"/>
  </si>
  <si>
    <t>年　　月</t>
    <rPh sb="0" eb="4">
      <t>ネンゲツ</t>
    </rPh>
    <phoneticPr fontId="40"/>
  </si>
  <si>
    <t>人　　口</t>
    <rPh sb="0" eb="4">
      <t>ジンコウ</t>
    </rPh>
    <phoneticPr fontId="40"/>
  </si>
  <si>
    <t>銀 行 勘 定</t>
    <rPh sb="0" eb="3">
      <t>ギンコウ</t>
    </rPh>
    <rPh sb="4" eb="7">
      <t>カンジョウ</t>
    </rPh>
    <phoneticPr fontId="40"/>
  </si>
  <si>
    <t>手形交換高</t>
    <rPh sb="0" eb="2">
      <t>テガタ</t>
    </rPh>
    <rPh sb="2" eb="5">
      <t>コウカンダカ</t>
    </rPh>
    <phoneticPr fontId="40"/>
  </si>
  <si>
    <r>
      <t>生</t>
    </r>
    <r>
      <rPr>
        <sz val="9.5"/>
        <rFont val="ＭＳ Ｐ明朝"/>
        <family val="1"/>
        <charset val="128"/>
      </rPr>
      <t xml:space="preserve">産指数
</t>
    </r>
    <r>
      <rPr>
        <sz val="9"/>
        <rFont val="ＭＳ Ｐ明朝"/>
        <family val="1"/>
        <charset val="128"/>
      </rPr>
      <t>季節調整
済 指 数</t>
    </r>
    <rPh sb="0" eb="2">
      <t>セイサン</t>
    </rPh>
    <rPh sb="2" eb="4">
      <t>シスウ</t>
    </rPh>
    <rPh sb="5" eb="9">
      <t>キセツチョウセイ</t>
    </rPh>
    <rPh sb="10" eb="11">
      <t>スミ</t>
    </rPh>
    <rPh sb="12" eb="15">
      <t>シスウ</t>
    </rPh>
    <phoneticPr fontId="40"/>
  </si>
  <si>
    <t>消 費 者
物価指数
（静岡市）</t>
    <rPh sb="0" eb="5">
      <t>ショウヒシャ</t>
    </rPh>
    <rPh sb="12" eb="15">
      <t>シズオカシ</t>
    </rPh>
    <phoneticPr fontId="40"/>
  </si>
  <si>
    <t>実質賃金
指数
（製造業）</t>
    <rPh sb="0" eb="2">
      <t>ジッシツ</t>
    </rPh>
    <rPh sb="2" eb="4">
      <t>チンギン</t>
    </rPh>
    <rPh sb="5" eb="7">
      <t>シスウ</t>
    </rPh>
    <rPh sb="8" eb="12">
      <t>（セイゾウギョウ</t>
    </rPh>
    <phoneticPr fontId="40"/>
  </si>
  <si>
    <t>常用雇用
指数
（製造業）</t>
    <rPh sb="0" eb="2">
      <t>ジョウヨウ</t>
    </rPh>
    <rPh sb="2" eb="4">
      <t>コヨウ</t>
    </rPh>
    <rPh sb="5" eb="7">
      <t>シスウ</t>
    </rPh>
    <rPh sb="8" eb="12">
      <t>（セイゾウギョウ</t>
    </rPh>
    <phoneticPr fontId="40"/>
  </si>
  <si>
    <t>有 効 求 人
倍         率</t>
    <rPh sb="0" eb="1">
      <t>ユウ</t>
    </rPh>
    <rPh sb="2" eb="3">
      <t>コウ</t>
    </rPh>
    <rPh sb="4" eb="5">
      <t>モトム</t>
    </rPh>
    <rPh sb="6" eb="7">
      <t>ジン</t>
    </rPh>
    <rPh sb="8" eb="9">
      <t>バイ</t>
    </rPh>
    <rPh sb="18" eb="19">
      <t>リツ</t>
    </rPh>
    <phoneticPr fontId="40"/>
  </si>
  <si>
    <t>新 規 求 人
倍         率</t>
    <rPh sb="0" eb="1">
      <t>シン</t>
    </rPh>
    <rPh sb="2" eb="3">
      <t>キ</t>
    </rPh>
    <rPh sb="4" eb="5">
      <t>モトム</t>
    </rPh>
    <rPh sb="6" eb="7">
      <t>ジン</t>
    </rPh>
    <rPh sb="8" eb="9">
      <t>バイ</t>
    </rPh>
    <rPh sb="18" eb="19">
      <t>リツ</t>
    </rPh>
    <phoneticPr fontId="40"/>
  </si>
  <si>
    <t>貿易額（清水港）</t>
    <rPh sb="0" eb="2">
      <t>ボウエキ</t>
    </rPh>
    <rPh sb="2" eb="3">
      <t>ガク</t>
    </rPh>
    <rPh sb="4" eb="6">
      <t>シミズ</t>
    </rPh>
    <rPh sb="6" eb="7">
      <t>コウ</t>
    </rPh>
    <phoneticPr fontId="40"/>
  </si>
  <si>
    <t>自動車新規　　　　　登録数</t>
    <rPh sb="0" eb="3">
      <t>ジドウシャ</t>
    </rPh>
    <rPh sb="3" eb="5">
      <t>シンキ</t>
    </rPh>
    <rPh sb="10" eb="13">
      <t>トウロクスウ</t>
    </rPh>
    <phoneticPr fontId="40"/>
  </si>
  <si>
    <r>
      <t>交</t>
    </r>
    <r>
      <rPr>
        <sz val="9"/>
        <rFont val="ＭＳ Ｐ明朝"/>
        <family val="1"/>
        <charset val="128"/>
      </rPr>
      <t xml:space="preserve">通事故
発生件数
</t>
    </r>
    <r>
      <rPr>
        <sz val="6"/>
        <rFont val="ＭＳ Ｐ明朝"/>
        <family val="1"/>
        <charset val="128"/>
      </rPr>
      <t>(人身事故)</t>
    </r>
    <rPh sb="0" eb="4">
      <t>コウツウジコ</t>
    </rPh>
    <rPh sb="5" eb="7">
      <t>ハッセイ</t>
    </rPh>
    <rPh sb="7" eb="9">
      <t>ケンスウ</t>
    </rPh>
    <rPh sb="10" eb="15">
      <t>（ジンシンジコ</t>
    </rPh>
    <phoneticPr fontId="40"/>
  </si>
  <si>
    <t>新設住宅
着工戸数</t>
    <rPh sb="0" eb="2">
      <t>シンセツ</t>
    </rPh>
    <rPh sb="2" eb="4">
      <t>ジュウタク</t>
    </rPh>
    <rPh sb="5" eb="7">
      <t>チャッコウ</t>
    </rPh>
    <rPh sb="7" eb="9">
      <t>コスウ</t>
    </rPh>
    <phoneticPr fontId="40"/>
  </si>
  <si>
    <t>景気動向
指　　　数</t>
    <rPh sb="0" eb="2">
      <t>ケイキ</t>
    </rPh>
    <rPh sb="2" eb="4">
      <t>ドウコウ</t>
    </rPh>
    <rPh sb="5" eb="6">
      <t>ユビ</t>
    </rPh>
    <rPh sb="9" eb="10">
      <t>カズ</t>
    </rPh>
    <phoneticPr fontId="40"/>
  </si>
  <si>
    <t>輸     出</t>
    <rPh sb="0" eb="1">
      <t>ユ</t>
    </rPh>
    <rPh sb="6" eb="7">
      <t>デ</t>
    </rPh>
    <phoneticPr fontId="40"/>
  </si>
  <si>
    <t>輸     入</t>
    <rPh sb="0" eb="1">
      <t>ユ</t>
    </rPh>
    <rPh sb="6" eb="7">
      <t>イリ</t>
    </rPh>
    <phoneticPr fontId="40"/>
  </si>
  <si>
    <t>各年､10月1日
各月､月初</t>
    <rPh sb="0" eb="2">
      <t>カクネン</t>
    </rPh>
    <rPh sb="5" eb="6">
      <t>ガツ</t>
    </rPh>
    <rPh sb="7" eb="8">
      <t>ニチ</t>
    </rPh>
    <phoneticPr fontId="40"/>
  </si>
  <si>
    <t>預金残高</t>
    <rPh sb="0" eb="2">
      <t>ヨキン</t>
    </rPh>
    <rPh sb="2" eb="4">
      <t>ザンダカ</t>
    </rPh>
    <phoneticPr fontId="40"/>
  </si>
  <si>
    <t>貸出残高</t>
    <rPh sb="0" eb="2">
      <t>カシダシ</t>
    </rPh>
    <rPh sb="2" eb="4">
      <t>ザンダカ</t>
    </rPh>
    <phoneticPr fontId="40"/>
  </si>
  <si>
    <t>枚   数</t>
    <rPh sb="0" eb="5">
      <t>マイスウ</t>
    </rPh>
    <phoneticPr fontId="40"/>
  </si>
  <si>
    <t>金   額</t>
    <rPh sb="0" eb="5">
      <t>キンガク</t>
    </rPh>
    <phoneticPr fontId="40"/>
  </si>
  <si>
    <r>
      <t xml:space="preserve">鉱  工  業
</t>
    </r>
    <r>
      <rPr>
        <sz val="6"/>
        <rFont val="ＭＳ Ｐ明朝"/>
        <family val="1"/>
        <charset val="128"/>
      </rPr>
      <t>平成27年＝100</t>
    </r>
    <rPh sb="0" eb="7">
      <t>コウコウギョウ</t>
    </rPh>
    <rPh sb="8" eb="10">
      <t>ヘイセイ</t>
    </rPh>
    <rPh sb="12" eb="13">
      <t>ネン</t>
    </rPh>
    <phoneticPr fontId="40"/>
  </si>
  <si>
    <t>令和2年＝100</t>
    <rPh sb="0" eb="2">
      <t>レイワ</t>
    </rPh>
    <rPh sb="3" eb="4">
      <t>ネン</t>
    </rPh>
    <phoneticPr fontId="40"/>
  </si>
  <si>
    <t>倍</t>
    <rPh sb="0" eb="1">
      <t>バイ</t>
    </rPh>
    <phoneticPr fontId="40"/>
  </si>
  <si>
    <t>百万円</t>
    <rPh sb="0" eb="3">
      <t>ヒャクマンエン</t>
    </rPh>
    <phoneticPr fontId="40"/>
  </si>
  <si>
    <t>台</t>
    <rPh sb="0" eb="1">
      <t>ダイ</t>
    </rPh>
    <phoneticPr fontId="40"/>
  </si>
  <si>
    <t>件   数</t>
    <rPh sb="0" eb="5">
      <t>ケンスウ</t>
    </rPh>
    <phoneticPr fontId="40"/>
  </si>
  <si>
    <t>戸　　数</t>
    <rPh sb="0" eb="1">
      <t>ト</t>
    </rPh>
    <rPh sb="3" eb="4">
      <t>カズ</t>
    </rPh>
    <phoneticPr fontId="40"/>
  </si>
  <si>
    <t>CI一致指数</t>
    <rPh sb="2" eb="4">
      <t>イッチ</t>
    </rPh>
    <rPh sb="4" eb="6">
      <t>シスウ</t>
    </rPh>
    <phoneticPr fontId="40"/>
  </si>
  <si>
    <t>億　　　　円</t>
    <rPh sb="0" eb="6">
      <t>オクエン</t>
    </rPh>
    <phoneticPr fontId="40"/>
  </si>
  <si>
    <t>万   枚</t>
    <rPh sb="0" eb="1">
      <t>マン</t>
    </rPh>
    <rPh sb="4" eb="5">
      <t>マイ</t>
    </rPh>
    <phoneticPr fontId="40"/>
  </si>
  <si>
    <t>億   円</t>
    <rPh sb="0" eb="5">
      <t>オクエン</t>
    </rPh>
    <phoneticPr fontId="40"/>
  </si>
  <si>
    <t>平　　　成</t>
  </si>
  <si>
    <t>年</t>
    <rPh sb="0" eb="1">
      <t>ネン</t>
    </rPh>
    <phoneticPr fontId="40"/>
  </si>
  <si>
    <t>-</t>
  </si>
  <si>
    <t>令　　　和</t>
    <rPh sb="0" eb="1">
      <t>レイ</t>
    </rPh>
    <rPh sb="4" eb="5">
      <t>ワ</t>
    </rPh>
    <phoneticPr fontId="40"/>
  </si>
  <si>
    <t>元</t>
    <rPh sb="0" eb="1">
      <t>ガン</t>
    </rPh>
    <phoneticPr fontId="40"/>
  </si>
  <si>
    <t>3</t>
    <phoneticPr fontId="40"/>
  </si>
  <si>
    <t>-</t>
    <phoneticPr fontId="40"/>
  </si>
  <si>
    <t>令和4年</t>
  </si>
  <si>
    <t>月</t>
  </si>
  <si>
    <t/>
  </si>
  <si>
    <t>11</t>
  </si>
  <si>
    <t>12</t>
  </si>
  <si>
    <t>-</t>
    <phoneticPr fontId="40"/>
  </si>
  <si>
    <t>…</t>
  </si>
  <si>
    <t>令和5年</t>
    <rPh sb="0" eb="2">
      <t>レイワ</t>
    </rPh>
    <rPh sb="3" eb="4">
      <t>ネン</t>
    </rPh>
    <phoneticPr fontId="40"/>
  </si>
  <si>
    <t>1</t>
    <phoneticPr fontId="40"/>
  </si>
  <si>
    <t>月</t>
    <rPh sb="0" eb="1">
      <t>ガツ</t>
    </rPh>
    <phoneticPr fontId="40"/>
  </si>
  <si>
    <t>-</t>
    <phoneticPr fontId="40"/>
  </si>
  <si>
    <t>資　　料</t>
    <rPh sb="0" eb="4">
      <t>シリョウ</t>
    </rPh>
    <phoneticPr fontId="40"/>
  </si>
  <si>
    <t>日　銀　静　岡　支　店</t>
    <rPh sb="0" eb="3">
      <t>ニチギン</t>
    </rPh>
    <rPh sb="4" eb="7">
      <t>シズオカ</t>
    </rPh>
    <rPh sb="8" eb="11">
      <t>シテン</t>
    </rPh>
    <phoneticPr fontId="40"/>
  </si>
  <si>
    <t>（一社）全国銀行協会</t>
    <rPh sb="1" eb="2">
      <t>イチ</t>
    </rPh>
    <rPh sb="2" eb="3">
      <t>シャ</t>
    </rPh>
    <rPh sb="4" eb="6">
      <t>ゼンコク</t>
    </rPh>
    <rPh sb="6" eb="8">
      <t>ギンコウ</t>
    </rPh>
    <rPh sb="8" eb="10">
      <t>キョウカイ</t>
    </rPh>
    <phoneticPr fontId="40"/>
  </si>
  <si>
    <t>統　計　調　査　課</t>
    <rPh sb="0" eb="1">
      <t>オサム</t>
    </rPh>
    <rPh sb="2" eb="3">
      <t>ケイ</t>
    </rPh>
    <rPh sb="4" eb="5">
      <t>チョウ</t>
    </rPh>
    <rPh sb="6" eb="7">
      <t>サ</t>
    </rPh>
    <rPh sb="8" eb="9">
      <t>カ</t>
    </rPh>
    <phoneticPr fontId="40"/>
  </si>
  <si>
    <t>静 岡 労 働 局</t>
    <rPh sb="0" eb="1">
      <t>セイ</t>
    </rPh>
    <rPh sb="2" eb="3">
      <t>オカ</t>
    </rPh>
    <rPh sb="4" eb="5">
      <t>ロウ</t>
    </rPh>
    <rPh sb="6" eb="7">
      <t>ハタラキ</t>
    </rPh>
    <rPh sb="8" eb="9">
      <t>キョク</t>
    </rPh>
    <phoneticPr fontId="40"/>
  </si>
  <si>
    <t>清 水 税 関 支 署</t>
    <rPh sb="0" eb="1">
      <t>キヨシ</t>
    </rPh>
    <rPh sb="2" eb="3">
      <t>ミズ</t>
    </rPh>
    <rPh sb="4" eb="5">
      <t>ゼイ</t>
    </rPh>
    <rPh sb="6" eb="7">
      <t>セキ</t>
    </rPh>
    <rPh sb="8" eb="9">
      <t>ササ</t>
    </rPh>
    <rPh sb="10" eb="11">
      <t>ショ</t>
    </rPh>
    <phoneticPr fontId="40"/>
  </si>
  <si>
    <t>税務課</t>
    <rPh sb="0" eb="3">
      <t>ゼイムカ</t>
    </rPh>
    <phoneticPr fontId="40"/>
  </si>
  <si>
    <t>県  　   警　     察
本            　　 部</t>
    <rPh sb="0" eb="1">
      <t>ケン</t>
    </rPh>
    <rPh sb="7" eb="8">
      <t>ケイ</t>
    </rPh>
    <rPh sb="14" eb="15">
      <t>サツ</t>
    </rPh>
    <rPh sb="16" eb="17">
      <t>ホン</t>
    </rPh>
    <rPh sb="32" eb="33">
      <t>ブ</t>
    </rPh>
    <phoneticPr fontId="40"/>
  </si>
  <si>
    <t>住まいづくり課</t>
    <rPh sb="0" eb="1">
      <t>ス</t>
    </rPh>
    <rPh sb="6" eb="7">
      <t>カ</t>
    </rPh>
    <phoneticPr fontId="40"/>
  </si>
  <si>
    <t>データ活用推進課</t>
    <rPh sb="3" eb="5">
      <t>カツヨウ</t>
    </rPh>
    <rPh sb="5" eb="8">
      <t>スイシンカ</t>
    </rPh>
    <phoneticPr fontId="40"/>
  </si>
  <si>
    <r>
      <t>（注1） 令和２年11月以降は</t>
    </r>
    <r>
      <rPr>
        <sz val="9"/>
        <rFont val="ＭＳ Ｐ明朝"/>
        <family val="1"/>
        <charset val="128"/>
      </rPr>
      <t>令和２年国勢調査の人口等基本集計（確定値）をもとに県統計調査課が再算出したものです。</t>
    </r>
    <rPh sb="1" eb="2">
      <t>チュウ</t>
    </rPh>
    <rPh sb="5" eb="7">
      <t>レイワ</t>
    </rPh>
    <rPh sb="8" eb="9">
      <t>ネン</t>
    </rPh>
    <rPh sb="11" eb="12">
      <t>ガツ</t>
    </rPh>
    <rPh sb="12" eb="14">
      <t>イコウ</t>
    </rPh>
    <rPh sb="15" eb="17">
      <t>レイワ</t>
    </rPh>
    <rPh sb="24" eb="26">
      <t>ジンコウ</t>
    </rPh>
    <rPh sb="26" eb="27">
      <t>ナド</t>
    </rPh>
    <rPh sb="27" eb="29">
      <t>キホン</t>
    </rPh>
    <rPh sb="29" eb="31">
      <t>シュウケイ</t>
    </rPh>
    <rPh sb="32" eb="34">
      <t>カクテイ</t>
    </rPh>
    <rPh sb="34" eb="35">
      <t>チ</t>
    </rPh>
    <rPh sb="40" eb="41">
      <t>ケン</t>
    </rPh>
    <rPh sb="41" eb="43">
      <t>トウケイ</t>
    </rPh>
    <rPh sb="43" eb="46">
      <t>チョウサカ</t>
    </rPh>
    <rPh sb="47" eb="48">
      <t>サイ</t>
    </rPh>
    <rPh sb="48" eb="50">
      <t>サンシュツ</t>
    </rPh>
    <phoneticPr fontId="40"/>
  </si>
  <si>
    <t xml:space="preserve">（注6） 有効求人倍率、新規求人倍率については、季節調整値です。また、年に１度、季節調整値替えを行っており、 </t>
    <phoneticPr fontId="40"/>
  </si>
  <si>
    <t>（注2） 鉱工業生産指数の毎月の数値は季節調整済指数、年次数値は原指数です。</t>
    <rPh sb="13" eb="15">
      <t>マイツキ</t>
    </rPh>
    <rPh sb="16" eb="18">
      <t>スウチ</t>
    </rPh>
    <rPh sb="19" eb="24">
      <t>キセツチョウセイスミ</t>
    </rPh>
    <rPh sb="24" eb="26">
      <t>シスウ</t>
    </rPh>
    <rPh sb="28" eb="29">
      <t>ジ</t>
    </rPh>
    <rPh sb="29" eb="31">
      <t>スウチ</t>
    </rPh>
    <rPh sb="32" eb="35">
      <t>ゲンシスウ</t>
    </rPh>
    <phoneticPr fontId="40"/>
  </si>
  <si>
    <t xml:space="preserve">          令和３年12月以前の数値は遡って改訂されています。</t>
    <rPh sb="10" eb="12">
      <t>レイワ</t>
    </rPh>
    <rPh sb="27" eb="28">
      <t>テイ</t>
    </rPh>
    <phoneticPr fontId="40"/>
  </si>
  <si>
    <t>（注3） 静岡市消費者物価指数については、基準年が令和３年７月分から令和2年に改定されました。</t>
    <rPh sb="1" eb="2">
      <t>チュウ</t>
    </rPh>
    <rPh sb="5" eb="7">
      <t>シズオカ</t>
    </rPh>
    <rPh sb="7" eb="8">
      <t>シ</t>
    </rPh>
    <rPh sb="8" eb="11">
      <t>ショウヒシャ</t>
    </rPh>
    <rPh sb="11" eb="13">
      <t>ブッカ</t>
    </rPh>
    <rPh sb="13" eb="15">
      <t>シスウ</t>
    </rPh>
    <rPh sb="25" eb="27">
      <t>レイワ</t>
    </rPh>
    <rPh sb="28" eb="29">
      <t>ネン</t>
    </rPh>
    <rPh sb="30" eb="31">
      <t>ガツ</t>
    </rPh>
    <rPh sb="31" eb="32">
      <t>ブン</t>
    </rPh>
    <rPh sb="34" eb="36">
      <t>レイワ</t>
    </rPh>
    <rPh sb="37" eb="38">
      <t>ネン</t>
    </rPh>
    <rPh sb="39" eb="41">
      <t>カイテイ</t>
    </rPh>
    <phoneticPr fontId="40"/>
  </si>
  <si>
    <t>（注7） 新設住宅着工戸数の年単位の値は、年度計です。</t>
    <rPh sb="1" eb="2">
      <t>チュウ</t>
    </rPh>
    <phoneticPr fontId="40"/>
  </si>
  <si>
    <t>（注4） 実質賃金指数、常用雇用指数については、事業所規模５人以上です。また、令和４年１月分より基準年が、平成27年から</t>
    <rPh sb="24" eb="27">
      <t>ジギョウショ</t>
    </rPh>
    <rPh sb="39" eb="41">
      <t>レイワ</t>
    </rPh>
    <phoneticPr fontId="40"/>
  </si>
  <si>
    <t>（注8） 令和４年８月以降、静岡運輸支局による自動車保有車両数の公表廃止に伴い、自動車新規登録台数に置き換えました。</t>
    <rPh sb="1" eb="2">
      <t>チュウ</t>
    </rPh>
    <rPh sb="5" eb="7">
      <t>レイワ</t>
    </rPh>
    <rPh sb="8" eb="9">
      <t>ネン</t>
    </rPh>
    <rPh sb="10" eb="11">
      <t>ガツ</t>
    </rPh>
    <rPh sb="11" eb="13">
      <t>イコウ</t>
    </rPh>
    <rPh sb="14" eb="16">
      <t>シズオカ</t>
    </rPh>
    <rPh sb="16" eb="18">
      <t>ウンユ</t>
    </rPh>
    <rPh sb="18" eb="20">
      <t>シキョク</t>
    </rPh>
    <rPh sb="23" eb="26">
      <t>ジドウシャ</t>
    </rPh>
    <rPh sb="26" eb="28">
      <t>ホユウ</t>
    </rPh>
    <rPh sb="28" eb="31">
      <t>シャリョウスウ</t>
    </rPh>
    <rPh sb="32" eb="34">
      <t>コウヒョウ</t>
    </rPh>
    <rPh sb="34" eb="36">
      <t>ハイシ</t>
    </rPh>
    <rPh sb="37" eb="38">
      <t>トモナ</t>
    </rPh>
    <rPh sb="40" eb="43">
      <t>ジドウシャ</t>
    </rPh>
    <rPh sb="43" eb="45">
      <t>シンキ</t>
    </rPh>
    <rPh sb="45" eb="47">
      <t>トウロク</t>
    </rPh>
    <rPh sb="47" eb="49">
      <t>ダイスウ</t>
    </rPh>
    <rPh sb="50" eb="51">
      <t>オ</t>
    </rPh>
    <rPh sb="52" eb="53">
      <t>カ</t>
    </rPh>
    <phoneticPr fontId="40"/>
  </si>
  <si>
    <t>　　　　令和２（2020）年に改定されました。</t>
    <rPh sb="4" eb="6">
      <t>レイワ</t>
    </rPh>
    <phoneticPr fontId="40"/>
  </si>
  <si>
    <t>　　　　なお、自動車新規登録台数の年単位の値は、年度計です。</t>
    <rPh sb="7" eb="10">
      <t>ジドウシャ</t>
    </rPh>
    <rPh sb="10" eb="12">
      <t>シンキ</t>
    </rPh>
    <rPh sb="12" eb="14">
      <t>トウロク</t>
    </rPh>
    <rPh sb="14" eb="16">
      <t>ダイスウ</t>
    </rPh>
    <rPh sb="17" eb="20">
      <t>ネンタンイ</t>
    </rPh>
    <rPh sb="21" eb="22">
      <t>アタイ</t>
    </rPh>
    <rPh sb="24" eb="26">
      <t>ネンド</t>
    </rPh>
    <rPh sb="26" eb="27">
      <t>ケイ</t>
    </rPh>
    <phoneticPr fontId="40"/>
  </si>
  <si>
    <t>（注5） 有効求人倍率、新規求人倍率の年単位の値は年度の月平均です。</t>
    <rPh sb="1" eb="2">
      <t>チュウ</t>
    </rPh>
    <phoneticPr fontId="40"/>
  </si>
  <si>
    <t>（注9） 手形交換所(手形交換高、取引停止処分数)は、令和４年11月２日をもって手形交換所業務を終了しました。</t>
    <rPh sb="1" eb="2">
      <t>チュウ</t>
    </rPh>
    <rPh sb="5" eb="7">
      <t>テガタ</t>
    </rPh>
    <rPh sb="7" eb="10">
      <t>コウカンジョ</t>
    </rPh>
    <rPh sb="11" eb="13">
      <t>テガタ</t>
    </rPh>
    <rPh sb="13" eb="15">
      <t>コウカン</t>
    </rPh>
    <rPh sb="15" eb="16">
      <t>タカ</t>
    </rPh>
    <rPh sb="17" eb="19">
      <t>トリヒキ</t>
    </rPh>
    <rPh sb="19" eb="21">
      <t>テイシ</t>
    </rPh>
    <rPh sb="21" eb="23">
      <t>ショブン</t>
    </rPh>
    <rPh sb="23" eb="24">
      <t>スウ</t>
    </rPh>
    <rPh sb="27" eb="29">
      <t>レイワ</t>
    </rPh>
    <rPh sb="30" eb="31">
      <t>ネン</t>
    </rPh>
    <rPh sb="33" eb="34">
      <t>ガツ</t>
    </rPh>
    <rPh sb="35" eb="36">
      <t>ニチ</t>
    </rPh>
    <rPh sb="40" eb="42">
      <t>テガタ</t>
    </rPh>
    <rPh sb="42" eb="45">
      <t>コウカンジョ</t>
    </rPh>
    <rPh sb="45" eb="47">
      <t>ギョウム</t>
    </rPh>
    <rPh sb="48" eb="50">
      <t>シュウリョウ</t>
    </rPh>
    <phoneticPr fontId="40"/>
  </si>
  <si>
    <t>２　　　 全　　　　　　　国</t>
    <rPh sb="5" eb="6">
      <t>ゼン</t>
    </rPh>
    <rPh sb="13" eb="14">
      <t>コク</t>
    </rPh>
    <phoneticPr fontId="40"/>
  </si>
  <si>
    <t>主　　　要　　　指　　　標</t>
    <phoneticPr fontId="40"/>
  </si>
  <si>
    <t>年　　月</t>
  </si>
  <si>
    <t>人　　口
（万人）</t>
    <rPh sb="6" eb="7">
      <t>マン</t>
    </rPh>
    <rPh sb="7" eb="8">
      <t>ニン</t>
    </rPh>
    <phoneticPr fontId="40"/>
  </si>
  <si>
    <t>日本銀行主要勘定</t>
    <rPh sb="0" eb="4">
      <t>ニホンギンコウ</t>
    </rPh>
    <rPh sb="4" eb="6">
      <t>シュヨウ</t>
    </rPh>
    <rPh sb="6" eb="8">
      <t>カンジョウ</t>
    </rPh>
    <phoneticPr fontId="40"/>
  </si>
  <si>
    <t>全国銀行主要勘定</t>
    <rPh sb="0" eb="2">
      <t>ゼンコク</t>
    </rPh>
    <rPh sb="2" eb="4">
      <t>ギンコウ</t>
    </rPh>
    <rPh sb="4" eb="6">
      <t>シュヨウ</t>
    </rPh>
    <rPh sb="6" eb="8">
      <t>カンジョウ</t>
    </rPh>
    <phoneticPr fontId="40"/>
  </si>
  <si>
    <t>生産指数
季節調整
済 指 数</t>
    <rPh sb="0" eb="2">
      <t>セイサン</t>
    </rPh>
    <rPh sb="2" eb="4">
      <t>シスウ</t>
    </rPh>
    <rPh sb="5" eb="7">
      <t>キセツ</t>
    </rPh>
    <rPh sb="7" eb="9">
      <t>チョウセイ</t>
    </rPh>
    <rPh sb="10" eb="11">
      <t>ズ</t>
    </rPh>
    <rPh sb="12" eb="13">
      <t>ユビ</t>
    </rPh>
    <rPh sb="14" eb="15">
      <t>カズ</t>
    </rPh>
    <phoneticPr fontId="40"/>
  </si>
  <si>
    <t>消費者
物価指数</t>
    <rPh sb="0" eb="3">
      <t>ショウヒシャ</t>
    </rPh>
    <rPh sb="4" eb="6">
      <t>ブッカ</t>
    </rPh>
    <rPh sb="6" eb="8">
      <t>シスウ</t>
    </rPh>
    <phoneticPr fontId="40"/>
  </si>
  <si>
    <t>実質賃金
指　　　数
（製造業）</t>
    <rPh sb="0" eb="2">
      <t>ジッシツ</t>
    </rPh>
    <rPh sb="2" eb="4">
      <t>チンギン</t>
    </rPh>
    <rPh sb="5" eb="6">
      <t>ユビ</t>
    </rPh>
    <rPh sb="9" eb="10">
      <t>カズ</t>
    </rPh>
    <rPh sb="12" eb="15">
      <t>セイゾウギョウ</t>
    </rPh>
    <phoneticPr fontId="40"/>
  </si>
  <si>
    <t>常用雇用
指　　　数
（製造業）</t>
    <rPh sb="0" eb="2">
      <t>ジョウヨウ</t>
    </rPh>
    <rPh sb="2" eb="4">
      <t>コヨウ</t>
    </rPh>
    <rPh sb="5" eb="6">
      <t>ユビ</t>
    </rPh>
    <rPh sb="9" eb="10">
      <t>カズ</t>
    </rPh>
    <rPh sb="12" eb="15">
      <t>セイゾウギョウ</t>
    </rPh>
    <phoneticPr fontId="40"/>
  </si>
  <si>
    <t>貿　　　易</t>
    <rPh sb="0" eb="1">
      <t>ボウ</t>
    </rPh>
    <rPh sb="4" eb="5">
      <t>エキ</t>
    </rPh>
    <phoneticPr fontId="40"/>
  </si>
  <si>
    <t>世帯消費　　　　　　　動向指数</t>
    <rPh sb="0" eb="2">
      <t>セタイ</t>
    </rPh>
    <rPh sb="2" eb="4">
      <t>ショウヒ</t>
    </rPh>
    <rPh sb="11" eb="13">
      <t>ドウコウ</t>
    </rPh>
    <rPh sb="13" eb="15">
      <t>シスウ</t>
    </rPh>
    <phoneticPr fontId="40"/>
  </si>
  <si>
    <t xml:space="preserve">大　　 型
小 売 店
販 売 額
</t>
    <rPh sb="0" eb="1">
      <t>ダイ</t>
    </rPh>
    <rPh sb="4" eb="5">
      <t>カタ</t>
    </rPh>
    <rPh sb="6" eb="7">
      <t>ショウ</t>
    </rPh>
    <rPh sb="8" eb="9">
      <t>バイ</t>
    </rPh>
    <rPh sb="10" eb="11">
      <t>テン</t>
    </rPh>
    <rPh sb="12" eb="13">
      <t>ハン</t>
    </rPh>
    <rPh sb="14" eb="15">
      <t>バイ</t>
    </rPh>
    <rPh sb="16" eb="17">
      <t>ガク</t>
    </rPh>
    <phoneticPr fontId="40"/>
  </si>
  <si>
    <t>新　設　住　宅
着　工　戸　数</t>
    <rPh sb="0" eb="1">
      <t>シン</t>
    </rPh>
    <rPh sb="2" eb="3">
      <t>セツ</t>
    </rPh>
    <rPh sb="4" eb="5">
      <t>ジュウ</t>
    </rPh>
    <rPh sb="6" eb="7">
      <t>タク</t>
    </rPh>
    <rPh sb="8" eb="9">
      <t>キ</t>
    </rPh>
    <rPh sb="10" eb="11">
      <t>コウ</t>
    </rPh>
    <rPh sb="12" eb="13">
      <t>ト</t>
    </rPh>
    <rPh sb="14" eb="15">
      <t>カズ</t>
    </rPh>
    <phoneticPr fontId="40"/>
  </si>
  <si>
    <t>景　気　動　向
指　　　　　　数</t>
    <rPh sb="0" eb="1">
      <t>カゲル</t>
    </rPh>
    <rPh sb="2" eb="3">
      <t>キ</t>
    </rPh>
    <rPh sb="4" eb="5">
      <t>ドウ</t>
    </rPh>
    <rPh sb="6" eb="7">
      <t>ムカイ</t>
    </rPh>
    <rPh sb="8" eb="9">
      <t>ユビ</t>
    </rPh>
    <rPh sb="15" eb="16">
      <t>カズ</t>
    </rPh>
    <phoneticPr fontId="40"/>
  </si>
  <si>
    <t>銀 行 券
発 行 高</t>
    <rPh sb="0" eb="5">
      <t>ギンコウケン</t>
    </rPh>
    <rPh sb="6" eb="11">
      <t>ハッコウダカ</t>
    </rPh>
    <phoneticPr fontId="40"/>
  </si>
  <si>
    <t>貸 出 金</t>
    <rPh sb="0" eb="5">
      <t>カシダシキン</t>
    </rPh>
    <phoneticPr fontId="40"/>
  </si>
  <si>
    <t>預　　金</t>
    <rPh sb="0" eb="4">
      <t>ヨキン</t>
    </rPh>
    <phoneticPr fontId="40"/>
  </si>
  <si>
    <r>
      <t>鉱工業　　　</t>
    </r>
    <r>
      <rPr>
        <sz val="6"/>
        <rFont val="ＭＳ Ｐ明朝"/>
        <family val="1"/>
        <charset val="128"/>
      </rPr>
      <t>平成27年＝100</t>
    </r>
    <rPh sb="0" eb="3">
      <t>コウコウギョウ</t>
    </rPh>
    <rPh sb="6" eb="8">
      <t>ヘイセイ</t>
    </rPh>
    <rPh sb="10" eb="11">
      <t>ネン</t>
    </rPh>
    <phoneticPr fontId="40"/>
  </si>
  <si>
    <t>輸    出</t>
    <rPh sb="0" eb="1">
      <t>ユ</t>
    </rPh>
    <rPh sb="5" eb="6">
      <t>デ</t>
    </rPh>
    <phoneticPr fontId="40"/>
  </si>
  <si>
    <t>輸    入</t>
    <rPh sb="0" eb="1">
      <t>ユ</t>
    </rPh>
    <rPh sb="5" eb="6">
      <t>イリ</t>
    </rPh>
    <phoneticPr fontId="40"/>
  </si>
  <si>
    <t>二人以上の世帯</t>
    <rPh sb="0" eb="2">
      <t>フタリ</t>
    </rPh>
    <rPh sb="2" eb="4">
      <t>イジョウ</t>
    </rPh>
    <rPh sb="5" eb="7">
      <t>セタイ</t>
    </rPh>
    <phoneticPr fontId="40"/>
  </si>
  <si>
    <t>各年､10月1日
各月､月初</t>
    <phoneticPr fontId="40"/>
  </si>
  <si>
    <t>年月末（億円）</t>
    <rPh sb="0" eb="2">
      <t>ネンゲツ</t>
    </rPh>
    <rPh sb="2" eb="3">
      <t>マツ</t>
    </rPh>
    <rPh sb="3" eb="6">
      <t>（オクエン</t>
    </rPh>
    <phoneticPr fontId="40"/>
  </si>
  <si>
    <t>億        円</t>
    <rPh sb="0" eb="1">
      <t>オク</t>
    </rPh>
    <rPh sb="9" eb="10">
      <t>エン</t>
    </rPh>
    <phoneticPr fontId="40"/>
  </si>
  <si>
    <t>億円</t>
    <rPh sb="0" eb="2">
      <t>オクエン</t>
    </rPh>
    <phoneticPr fontId="40"/>
  </si>
  <si>
    <t>2.16</t>
  </si>
  <si>
    <t>2.21</t>
  </si>
  <si>
    <t>2.19</t>
  </si>
  <si>
    <t>2.27</t>
  </si>
  <si>
    <t>2.24</t>
  </si>
  <si>
    <t>2.40</t>
  </si>
  <si>
    <t>2.32</t>
  </si>
  <si>
    <t>2.33</t>
  </si>
  <si>
    <t>2.42</t>
  </si>
  <si>
    <t>2.39</t>
    <phoneticPr fontId="40"/>
  </si>
  <si>
    <t>資　　料</t>
  </si>
  <si>
    <t>総務省統計局</t>
    <rPh sb="0" eb="3">
      <t>ソウムショウ</t>
    </rPh>
    <rPh sb="3" eb="5">
      <t>トウケイ</t>
    </rPh>
    <rPh sb="5" eb="6">
      <t>キョク</t>
    </rPh>
    <phoneticPr fontId="40"/>
  </si>
  <si>
    <t>日　　本　　銀　　行</t>
    <rPh sb="0" eb="10">
      <t>ニホンギンコウ</t>
    </rPh>
    <phoneticPr fontId="40"/>
  </si>
  <si>
    <t>経 　  済
産 業 省</t>
    <rPh sb="0" eb="1">
      <t>キョウ</t>
    </rPh>
    <rPh sb="5" eb="6">
      <t>スミ</t>
    </rPh>
    <rPh sb="7" eb="8">
      <t>サン</t>
    </rPh>
    <rPh sb="9" eb="10">
      <t>ギョウ</t>
    </rPh>
    <rPh sb="11" eb="12">
      <t>ショウ</t>
    </rPh>
    <phoneticPr fontId="40"/>
  </si>
  <si>
    <t>総 務 省
統 計 局</t>
    <rPh sb="0" eb="1">
      <t>フサ</t>
    </rPh>
    <rPh sb="2" eb="3">
      <t>ツトム</t>
    </rPh>
    <rPh sb="4" eb="5">
      <t>ショウ</t>
    </rPh>
    <rPh sb="6" eb="7">
      <t>オサム</t>
    </rPh>
    <rPh sb="8" eb="9">
      <t>ケイ</t>
    </rPh>
    <rPh sb="10" eb="11">
      <t>キョク</t>
    </rPh>
    <phoneticPr fontId="40"/>
  </si>
  <si>
    <t>厚　生　労　働　省</t>
    <rPh sb="0" eb="1">
      <t>アツシ</t>
    </rPh>
    <rPh sb="2" eb="3">
      <t>ショウ</t>
    </rPh>
    <rPh sb="4" eb="5">
      <t>ロウ</t>
    </rPh>
    <rPh sb="6" eb="7">
      <t>ハタラキ</t>
    </rPh>
    <rPh sb="8" eb="9">
      <t>ショウ</t>
    </rPh>
    <phoneticPr fontId="40"/>
  </si>
  <si>
    <t>財　　　務　　　省</t>
    <rPh sb="0" eb="1">
      <t>ザイ</t>
    </rPh>
    <rPh sb="4" eb="5">
      <t>ツトム</t>
    </rPh>
    <rPh sb="8" eb="9">
      <t>ショウ</t>
    </rPh>
    <phoneticPr fontId="40"/>
  </si>
  <si>
    <t>総務省統計局</t>
    <phoneticPr fontId="40"/>
  </si>
  <si>
    <t>経     済
産 業 省</t>
    <rPh sb="0" eb="1">
      <t>キョウ</t>
    </rPh>
    <rPh sb="6" eb="7">
      <t>スミ</t>
    </rPh>
    <rPh sb="8" eb="9">
      <t>サン</t>
    </rPh>
    <rPh sb="10" eb="11">
      <t>ギョウ</t>
    </rPh>
    <rPh sb="12" eb="13">
      <t>ショウ</t>
    </rPh>
    <phoneticPr fontId="40"/>
  </si>
  <si>
    <t>国土交通省</t>
    <rPh sb="0" eb="2">
      <t>コクド</t>
    </rPh>
    <rPh sb="2" eb="5">
      <t>コウツウショウ</t>
    </rPh>
    <phoneticPr fontId="40"/>
  </si>
  <si>
    <t>内閣府</t>
    <rPh sb="0" eb="2">
      <t>ナイカク</t>
    </rPh>
    <rPh sb="2" eb="3">
      <t>フ</t>
    </rPh>
    <phoneticPr fontId="40"/>
  </si>
  <si>
    <t>（注1） 全国銀行主要勘定は国内銀行銀行勘定。ただし、整理回収機構、ゆうちょ銀行を除きます。</t>
    <rPh sb="5" eb="7">
      <t>ゼンコク</t>
    </rPh>
    <rPh sb="7" eb="9">
      <t>ギンコウ</t>
    </rPh>
    <rPh sb="9" eb="11">
      <t>シュヨウ</t>
    </rPh>
    <rPh sb="11" eb="13">
      <t>カンジョウ</t>
    </rPh>
    <rPh sb="14" eb="16">
      <t>コクナイ</t>
    </rPh>
    <rPh sb="16" eb="18">
      <t>ギンコウ</t>
    </rPh>
    <rPh sb="18" eb="20">
      <t>ギンコウ</t>
    </rPh>
    <rPh sb="20" eb="22">
      <t>カンジョウ</t>
    </rPh>
    <rPh sb="27" eb="29">
      <t>セイリ</t>
    </rPh>
    <rPh sb="29" eb="31">
      <t>カイシュウ</t>
    </rPh>
    <rPh sb="31" eb="33">
      <t>キコウ</t>
    </rPh>
    <rPh sb="38" eb="40">
      <t>ギンコウ</t>
    </rPh>
    <rPh sb="41" eb="42">
      <t>ノゾ</t>
    </rPh>
    <phoneticPr fontId="40"/>
  </si>
  <si>
    <t>（注5） 有効求人倍率、新規求人倍率の年単位の値は年度の月平均です。</t>
    <rPh sb="5" eb="7">
      <t>ユウコウ</t>
    </rPh>
    <rPh sb="7" eb="9">
      <t>キュウジン</t>
    </rPh>
    <rPh sb="9" eb="11">
      <t>バイリツ</t>
    </rPh>
    <rPh sb="12" eb="14">
      <t>シンキ</t>
    </rPh>
    <rPh sb="14" eb="16">
      <t>キュウジン</t>
    </rPh>
    <rPh sb="16" eb="18">
      <t>バイリツ</t>
    </rPh>
    <rPh sb="28" eb="29">
      <t>ツキ</t>
    </rPh>
    <rPh sb="29" eb="31">
      <t>ヘイキン</t>
    </rPh>
    <phoneticPr fontId="40"/>
  </si>
  <si>
    <t>（注2） 全国銀行主要勘定はオフショア勘定を含みません。</t>
    <rPh sb="5" eb="7">
      <t>ゼンコク</t>
    </rPh>
    <rPh sb="7" eb="9">
      <t>ギンコウ</t>
    </rPh>
    <rPh sb="9" eb="11">
      <t>シュヨウ</t>
    </rPh>
    <rPh sb="11" eb="13">
      <t>カンジョウ</t>
    </rPh>
    <rPh sb="19" eb="21">
      <t>カンジョウ</t>
    </rPh>
    <rPh sb="22" eb="23">
      <t>フク</t>
    </rPh>
    <phoneticPr fontId="40"/>
  </si>
  <si>
    <t>（注6） 有効求人倍率、新規求人倍率は、令和３年12月以前の数値は、令和４年１月分公表時に新季節指数により改訂されています。</t>
    <rPh sb="1" eb="2">
      <t>チュウ</t>
    </rPh>
    <rPh sb="5" eb="7">
      <t>ユウコウ</t>
    </rPh>
    <rPh sb="7" eb="9">
      <t>キュウジン</t>
    </rPh>
    <rPh sb="9" eb="11">
      <t>バイリツ</t>
    </rPh>
    <rPh sb="12" eb="14">
      <t>シンキ</t>
    </rPh>
    <rPh sb="14" eb="16">
      <t>キュウジン</t>
    </rPh>
    <rPh sb="16" eb="18">
      <t>バイリツ</t>
    </rPh>
    <rPh sb="20" eb="22">
      <t>レイワ</t>
    </rPh>
    <rPh sb="23" eb="24">
      <t>ネン</t>
    </rPh>
    <rPh sb="24" eb="25">
      <t>ヘイネン</t>
    </rPh>
    <rPh sb="26" eb="27">
      <t>ガツ</t>
    </rPh>
    <rPh sb="27" eb="29">
      <t>イゼン</t>
    </rPh>
    <rPh sb="30" eb="32">
      <t>スウチ</t>
    </rPh>
    <rPh sb="34" eb="36">
      <t>レイワ</t>
    </rPh>
    <rPh sb="37" eb="38">
      <t>ネン</t>
    </rPh>
    <rPh sb="38" eb="39">
      <t>ヘイネン</t>
    </rPh>
    <rPh sb="39" eb="41">
      <t>ガツブン</t>
    </rPh>
    <rPh sb="41" eb="43">
      <t>コウヒョウ</t>
    </rPh>
    <rPh sb="43" eb="44">
      <t>ジ</t>
    </rPh>
    <rPh sb="45" eb="46">
      <t>シン</t>
    </rPh>
    <rPh sb="46" eb="48">
      <t>キセツ</t>
    </rPh>
    <rPh sb="48" eb="50">
      <t>シスウ</t>
    </rPh>
    <rPh sb="53" eb="55">
      <t>カイテイ</t>
    </rPh>
    <phoneticPr fontId="40"/>
  </si>
  <si>
    <t>（注3） 全国鉱工業指数における、 生産年平均指数は原指数です。</t>
    <phoneticPr fontId="40"/>
  </si>
  <si>
    <t>（注7） 新設住宅着工戸数の年単位の値は年度計です。</t>
    <rPh sb="1" eb="2">
      <t>チュウ</t>
    </rPh>
    <rPh sb="5" eb="7">
      <t>シンセツ</t>
    </rPh>
    <rPh sb="7" eb="9">
      <t>ジュウタク</t>
    </rPh>
    <rPh sb="9" eb="11">
      <t>チャッコウ</t>
    </rPh>
    <rPh sb="11" eb="13">
      <t>コスウ</t>
    </rPh>
    <rPh sb="14" eb="17">
      <t>ネンタンイ</t>
    </rPh>
    <rPh sb="18" eb="19">
      <t>ネ</t>
    </rPh>
    <rPh sb="20" eb="22">
      <t>ネンド</t>
    </rPh>
    <rPh sb="22" eb="23">
      <t>ケイ</t>
    </rPh>
    <phoneticPr fontId="40"/>
  </si>
  <si>
    <t>（注4） 実質賃金指数、常用雇用指数については、事業所規模５人以上です。また、基準年が平成27年から令和２(2020)年に改定されました。</t>
    <rPh sb="39" eb="41">
      <t>キジュン</t>
    </rPh>
    <rPh sb="41" eb="42">
      <t>ネン</t>
    </rPh>
    <rPh sb="43" eb="45">
      <t>ヘイセイ</t>
    </rPh>
    <rPh sb="47" eb="48">
      <t>ネン</t>
    </rPh>
    <rPh sb="50" eb="52">
      <t>レイワ</t>
    </rPh>
    <rPh sb="59" eb="60">
      <t>ネン</t>
    </rPh>
    <rPh sb="61" eb="63">
      <t>カイテイ</t>
    </rPh>
    <phoneticPr fontId="40"/>
  </si>
  <si>
    <t>（注8） 世帯消費動向指数については、令和３年７月分から、基準年が平成27年から令和２(2020)年に改定されました。</t>
    <rPh sb="1" eb="2">
      <t>チュウ</t>
    </rPh>
    <rPh sb="5" eb="7">
      <t>セタイ</t>
    </rPh>
    <rPh sb="7" eb="9">
      <t>ショウヒ</t>
    </rPh>
    <rPh sb="9" eb="11">
      <t>ドウコウ</t>
    </rPh>
    <rPh sb="11" eb="13">
      <t>シスウ</t>
    </rPh>
    <rPh sb="19" eb="21">
      <t>レイワ</t>
    </rPh>
    <rPh sb="22" eb="23">
      <t>ネン</t>
    </rPh>
    <rPh sb="24" eb="25">
      <t>ガツ</t>
    </rPh>
    <rPh sb="25" eb="26">
      <t>ブン</t>
    </rPh>
    <rPh sb="29" eb="31">
      <t>キジュン</t>
    </rPh>
    <rPh sb="31" eb="32">
      <t>ネン</t>
    </rPh>
    <rPh sb="33" eb="35">
      <t>ヘイセイ</t>
    </rPh>
    <rPh sb="37" eb="38">
      <t>ネン</t>
    </rPh>
    <rPh sb="40" eb="42">
      <t>レイワ</t>
    </rPh>
    <rPh sb="49" eb="50">
      <t>ネン</t>
    </rPh>
    <rPh sb="51" eb="53">
      <t>カイテイ</t>
    </rPh>
    <phoneticPr fontId="40"/>
  </si>
  <si>
    <t>統計調査課</t>
    <rPh sb="0" eb="2">
      <t>トウケイ</t>
    </rPh>
    <rPh sb="2" eb="4">
      <t>チョウサ</t>
    </rPh>
    <rPh sb="4" eb="5">
      <t>カ</t>
    </rPh>
    <phoneticPr fontId="64"/>
  </si>
  <si>
    <t>年  月  別</t>
  </si>
  <si>
    <t>人　　　　　口</t>
  </si>
  <si>
    <t>世 帯 数</t>
  </si>
  <si>
    <t>自　然　動　態</t>
  </si>
  <si>
    <t>社会動態</t>
    <rPh sb="0" eb="2">
      <t>シャカイ</t>
    </rPh>
    <rPh sb="2" eb="4">
      <t>ドウタイ</t>
    </rPh>
    <phoneticPr fontId="64"/>
  </si>
  <si>
    <t>市　区　町　別</t>
    <rPh sb="0" eb="1">
      <t>シ</t>
    </rPh>
    <rPh sb="2" eb="3">
      <t>ク</t>
    </rPh>
    <rPh sb="4" eb="5">
      <t>マチ</t>
    </rPh>
    <rPh sb="6" eb="7">
      <t>ベツ</t>
    </rPh>
    <phoneticPr fontId="40"/>
  </si>
  <si>
    <t>総   数</t>
  </si>
  <si>
    <t>男</t>
  </si>
  <si>
    <t>女</t>
  </si>
  <si>
    <t>出生数</t>
  </si>
  <si>
    <t>死亡数</t>
  </si>
  <si>
    <t>増   減</t>
  </si>
  <si>
    <t>日 本 人 及 び 外 国 人 人 口</t>
  </si>
  <si>
    <t>社　会　動　態</t>
  </si>
  <si>
    <t>人</t>
  </si>
  <si>
    <t>人</t>
    <rPh sb="0" eb="1">
      <t>ニン</t>
    </rPh>
    <phoneticPr fontId="64"/>
  </si>
  <si>
    <t>世帯</t>
  </si>
  <si>
    <t>総数</t>
    <rPh sb="0" eb="2">
      <t>ソウスウ</t>
    </rPh>
    <phoneticPr fontId="64"/>
  </si>
  <si>
    <t>出生数</t>
    <rPh sb="0" eb="3">
      <t>シュッショウスウ</t>
    </rPh>
    <phoneticPr fontId="64"/>
  </si>
  <si>
    <t>転入数</t>
  </si>
  <si>
    <t>転出数</t>
  </si>
  <si>
    <t>令和元年</t>
  </si>
  <si>
    <t>月</t>
    <rPh sb="0" eb="1">
      <t>ツキ</t>
    </rPh>
    <phoneticPr fontId="65"/>
  </si>
  <si>
    <t>令和2年</t>
  </si>
  <si>
    <t>県計</t>
  </si>
  <si>
    <t>令和3年</t>
    <phoneticPr fontId="40"/>
  </si>
  <si>
    <t>月</t>
    <rPh sb="0" eb="1">
      <t>ツキ</t>
    </rPh>
    <phoneticPr fontId="67"/>
  </si>
  <si>
    <t>伊豆半島地域計</t>
    <rPh sb="0" eb="2">
      <t>イズ</t>
    </rPh>
    <rPh sb="2" eb="4">
      <t>ハントウ</t>
    </rPh>
    <rPh sb="4" eb="6">
      <t>チイキ</t>
    </rPh>
    <rPh sb="6" eb="7">
      <t>ケイ</t>
    </rPh>
    <phoneticPr fontId="35"/>
  </si>
  <si>
    <t>沼津市（注３）</t>
    <rPh sb="0" eb="3">
      <t>ヌマヅシ</t>
    </rPh>
    <rPh sb="4" eb="5">
      <t>チュウ</t>
    </rPh>
    <phoneticPr fontId="40"/>
  </si>
  <si>
    <t>熱　海　市</t>
    <phoneticPr fontId="64"/>
  </si>
  <si>
    <t>三島市（注３）</t>
    <rPh sb="0" eb="3">
      <t>ミシマシ</t>
    </rPh>
    <rPh sb="4" eb="5">
      <t>チュウ</t>
    </rPh>
    <phoneticPr fontId="40"/>
  </si>
  <si>
    <t>伊　東　市</t>
    <phoneticPr fontId="64"/>
  </si>
  <si>
    <t>下　田　市</t>
    <phoneticPr fontId="64"/>
  </si>
  <si>
    <t>伊　豆　市</t>
    <phoneticPr fontId="64"/>
  </si>
  <si>
    <t>伊豆の国市</t>
    <rPh sb="0" eb="2">
      <t>イズ</t>
    </rPh>
    <rPh sb="3" eb="4">
      <t>クニ</t>
    </rPh>
    <rPh sb="4" eb="5">
      <t>シ</t>
    </rPh>
    <phoneticPr fontId="68"/>
  </si>
  <si>
    <t>東 伊 豆 町</t>
    <phoneticPr fontId="64"/>
  </si>
  <si>
    <t>河　津　町</t>
    <phoneticPr fontId="64"/>
  </si>
  <si>
    <t>南 伊 豆 町</t>
    <phoneticPr fontId="64"/>
  </si>
  <si>
    <t>松　崎　町</t>
    <phoneticPr fontId="64"/>
  </si>
  <si>
    <t>西 伊 豆 町</t>
    <phoneticPr fontId="64"/>
  </si>
  <si>
    <t>…</t>
    <phoneticPr fontId="40"/>
  </si>
  <si>
    <t>…</t>
    <phoneticPr fontId="40"/>
  </si>
  <si>
    <t>…</t>
    <phoneticPr fontId="40"/>
  </si>
  <si>
    <t>函南町（注３）</t>
    <rPh sb="0" eb="2">
      <t>カンナミ</t>
    </rPh>
    <rPh sb="2" eb="3">
      <t>チョウ</t>
    </rPh>
    <rPh sb="4" eb="5">
      <t>チュウ</t>
    </rPh>
    <phoneticPr fontId="40"/>
  </si>
  <si>
    <t>（注１）　令和４年１月１日以降の人口は、令和２年国勢調査の人口等基本集計（確定値）をもとに住民基本台帳に基づく</t>
    <rPh sb="1" eb="2">
      <t>チュウ</t>
    </rPh>
    <rPh sb="5" eb="7">
      <t>レイワ</t>
    </rPh>
    <rPh sb="8" eb="9">
      <t>ネン</t>
    </rPh>
    <rPh sb="10" eb="11">
      <t>ガツ</t>
    </rPh>
    <rPh sb="12" eb="15">
      <t>ニチイコウ</t>
    </rPh>
    <rPh sb="13" eb="15">
      <t>イコウ</t>
    </rPh>
    <rPh sb="16" eb="18">
      <t>ジンコウ</t>
    </rPh>
    <rPh sb="20" eb="22">
      <t>レイワ</t>
    </rPh>
    <rPh sb="23" eb="24">
      <t>ネン</t>
    </rPh>
    <rPh sb="24" eb="26">
      <t>コクセイ</t>
    </rPh>
    <rPh sb="26" eb="28">
      <t>チョウサ</t>
    </rPh>
    <rPh sb="29" eb="31">
      <t>ジンコウ</t>
    </rPh>
    <rPh sb="31" eb="32">
      <t>トウ</t>
    </rPh>
    <rPh sb="32" eb="34">
      <t>キホン</t>
    </rPh>
    <rPh sb="34" eb="36">
      <t>シュウケイ</t>
    </rPh>
    <rPh sb="37" eb="40">
      <t>カクテイチ</t>
    </rPh>
    <rPh sb="45" eb="47">
      <t>ジュウミン</t>
    </rPh>
    <rPh sb="47" eb="49">
      <t>キホン</t>
    </rPh>
    <rPh sb="49" eb="51">
      <t>ダイチョウ</t>
    </rPh>
    <rPh sb="52" eb="53">
      <t>モト</t>
    </rPh>
    <phoneticPr fontId="65"/>
  </si>
  <si>
    <t>東部地域計</t>
    <rPh sb="0" eb="2">
      <t>トウブ</t>
    </rPh>
    <rPh sb="2" eb="4">
      <t>チイキ</t>
    </rPh>
    <rPh sb="4" eb="5">
      <t>ケイ</t>
    </rPh>
    <phoneticPr fontId="35"/>
  </si>
  <si>
    <t>　　　　  移動数を加減して算出したものです。</t>
    <rPh sb="6" eb="8">
      <t>イドウ</t>
    </rPh>
    <rPh sb="8" eb="9">
      <t>スウ</t>
    </rPh>
    <rPh sb="14" eb="16">
      <t>サンシュツ</t>
    </rPh>
    <phoneticPr fontId="65"/>
  </si>
  <si>
    <t>（注２）　社会動態は、各市区町の転入転出（政令市の区相互の移動を含む）の人数を合計したものです。</t>
    <rPh sb="1" eb="2">
      <t>チュウ</t>
    </rPh>
    <rPh sb="5" eb="7">
      <t>シャカイ</t>
    </rPh>
    <rPh sb="7" eb="9">
      <t>ドウタイ</t>
    </rPh>
    <rPh sb="11" eb="13">
      <t>カクシ</t>
    </rPh>
    <rPh sb="13" eb="14">
      <t>ク</t>
    </rPh>
    <rPh sb="14" eb="15">
      <t>チョウ</t>
    </rPh>
    <rPh sb="16" eb="18">
      <t>テンニュウ</t>
    </rPh>
    <rPh sb="18" eb="20">
      <t>テンシュツ</t>
    </rPh>
    <rPh sb="21" eb="23">
      <t>セイレイ</t>
    </rPh>
    <rPh sb="23" eb="24">
      <t>シ</t>
    </rPh>
    <rPh sb="25" eb="26">
      <t>ク</t>
    </rPh>
    <rPh sb="26" eb="28">
      <t>ソウゴ</t>
    </rPh>
    <rPh sb="29" eb="31">
      <t>イドウ</t>
    </rPh>
    <rPh sb="32" eb="33">
      <t>フク</t>
    </rPh>
    <rPh sb="36" eb="38">
      <t>ニンズウ</t>
    </rPh>
    <rPh sb="39" eb="41">
      <t>ゴウケイ</t>
    </rPh>
    <phoneticPr fontId="65"/>
  </si>
  <si>
    <t>富 士 宮 市</t>
    <phoneticPr fontId="64"/>
  </si>
  <si>
    <t>富　士　市</t>
    <phoneticPr fontId="64"/>
  </si>
  <si>
    <t>御 殿 場 市</t>
    <phoneticPr fontId="64"/>
  </si>
  <si>
    <t>裾　野　市</t>
  </si>
  <si>
    <t>清　水　町</t>
  </si>
  <si>
    <t>長　泉　町</t>
  </si>
  <si>
    <t>小　山　町</t>
  </si>
  <si>
    <t>中部地域計</t>
    <rPh sb="0" eb="2">
      <t>チュウブ</t>
    </rPh>
    <rPh sb="2" eb="4">
      <t>チイキ</t>
    </rPh>
    <rPh sb="4" eb="5">
      <t>ケイ</t>
    </rPh>
    <phoneticPr fontId="40"/>
  </si>
  <si>
    <t>静　岡　市</t>
    <phoneticPr fontId="64"/>
  </si>
  <si>
    <t xml:space="preserve">  葵    　 　区</t>
    <rPh sb="2" eb="3">
      <t>アオイ</t>
    </rPh>
    <rPh sb="10" eb="11">
      <t>ク</t>
    </rPh>
    <phoneticPr fontId="68"/>
  </si>
  <si>
    <t xml:space="preserve">  駿 　河 　区</t>
    <rPh sb="2" eb="3">
      <t>シュン</t>
    </rPh>
    <rPh sb="5" eb="6">
      <t>カワ</t>
    </rPh>
    <rPh sb="8" eb="9">
      <t>ク</t>
    </rPh>
    <phoneticPr fontId="68"/>
  </si>
  <si>
    <t xml:space="preserve">  清 　水　 区</t>
    <rPh sb="2" eb="3">
      <t>キヨシ</t>
    </rPh>
    <rPh sb="5" eb="6">
      <t>ミズ</t>
    </rPh>
    <rPh sb="8" eb="9">
      <t>ク</t>
    </rPh>
    <phoneticPr fontId="68"/>
  </si>
  <si>
    <t>島　田　市</t>
  </si>
  <si>
    <t>焼　津　市</t>
  </si>
  <si>
    <t>藤　枝　市</t>
  </si>
  <si>
    <t>牧 之 原 市</t>
  </si>
  <si>
    <t>吉　田　町</t>
  </si>
  <si>
    <t>川 根 本 町</t>
  </si>
  <si>
    <t>西部地域計</t>
    <rPh sb="0" eb="2">
      <t>セイブ</t>
    </rPh>
    <rPh sb="2" eb="4">
      <t>チイキ</t>
    </rPh>
    <rPh sb="4" eb="5">
      <t>ケイ</t>
    </rPh>
    <phoneticPr fontId="40"/>
  </si>
  <si>
    <t>浜　松　市</t>
  </si>
  <si>
    <t xml:space="preserve">  中    　 　区</t>
    <rPh sb="2" eb="3">
      <t>ナカ</t>
    </rPh>
    <rPh sb="10" eb="11">
      <t>ク</t>
    </rPh>
    <phoneticPr fontId="68"/>
  </si>
  <si>
    <t xml:space="preserve">  東    　 　区</t>
    <rPh sb="2" eb="3">
      <t>ヒガシ</t>
    </rPh>
    <rPh sb="10" eb="11">
      <t>ク</t>
    </rPh>
    <phoneticPr fontId="68"/>
  </si>
  <si>
    <t xml:space="preserve">  西    　 　区</t>
    <rPh sb="2" eb="3">
      <t>ニシ</t>
    </rPh>
    <rPh sb="10" eb="11">
      <t>ク</t>
    </rPh>
    <phoneticPr fontId="68"/>
  </si>
  <si>
    <t xml:space="preserve">  南    　 　区</t>
    <rPh sb="2" eb="3">
      <t>ミナミ</t>
    </rPh>
    <rPh sb="10" eb="11">
      <t>ク</t>
    </rPh>
    <phoneticPr fontId="68"/>
  </si>
  <si>
    <t xml:space="preserve">  北    　 　区</t>
    <rPh sb="2" eb="3">
      <t>キタ</t>
    </rPh>
    <rPh sb="10" eb="11">
      <t>ク</t>
    </rPh>
    <phoneticPr fontId="68"/>
  </si>
  <si>
    <t xml:space="preserve">  浜 　北　 区</t>
    <phoneticPr fontId="64"/>
  </si>
  <si>
    <t xml:space="preserve">  天 　竜 　区</t>
    <phoneticPr fontId="64"/>
  </si>
  <si>
    <t>磐　田　市</t>
  </si>
  <si>
    <t>掛　川　市</t>
  </si>
  <si>
    <t>袋井市</t>
    <rPh sb="0" eb="3">
      <t>フクロイシ</t>
    </rPh>
    <phoneticPr fontId="40"/>
  </si>
  <si>
    <t>湖　西　市</t>
  </si>
  <si>
    <t>御 前 崎 市</t>
  </si>
  <si>
    <t xml:space="preserve">菊　川　市 </t>
  </si>
  <si>
    <t>森　　　町</t>
  </si>
  <si>
    <t>（注1）令和2年国勢調査確定値による令和2年10月１日現在の人口及び世帯数に、毎月の住民基本台帳に基づく</t>
    <rPh sb="1" eb="2">
      <t>チュウ</t>
    </rPh>
    <rPh sb="4" eb="6">
      <t>レイワ</t>
    </rPh>
    <rPh sb="7" eb="8">
      <t>ネン</t>
    </rPh>
    <rPh sb="8" eb="10">
      <t>コクセイ</t>
    </rPh>
    <rPh sb="10" eb="12">
      <t>チョウサ</t>
    </rPh>
    <rPh sb="12" eb="15">
      <t>カクテイチ</t>
    </rPh>
    <rPh sb="18" eb="20">
      <t>レイワ</t>
    </rPh>
    <rPh sb="21" eb="22">
      <t>ネン</t>
    </rPh>
    <rPh sb="24" eb="25">
      <t>ガツ</t>
    </rPh>
    <rPh sb="26" eb="27">
      <t>ニチ</t>
    </rPh>
    <rPh sb="27" eb="29">
      <t>ゲンザイ</t>
    </rPh>
    <rPh sb="30" eb="32">
      <t>ジンコウ</t>
    </rPh>
    <rPh sb="32" eb="33">
      <t>オヨ</t>
    </rPh>
    <rPh sb="34" eb="37">
      <t>セタイスウ</t>
    </rPh>
    <rPh sb="39" eb="41">
      <t>マイツキ</t>
    </rPh>
    <rPh sb="42" eb="44">
      <t>ジュウミン</t>
    </rPh>
    <rPh sb="44" eb="46">
      <t>キホン</t>
    </rPh>
    <rPh sb="46" eb="48">
      <t>ダイチョウ</t>
    </rPh>
    <rPh sb="49" eb="50">
      <t>モト</t>
    </rPh>
    <phoneticPr fontId="40"/>
  </si>
  <si>
    <t>　　　　移動数を加減して推計したものです。</t>
    <phoneticPr fontId="40"/>
  </si>
  <si>
    <t xml:space="preserve">（注2）「日本人及び外国人」の欄には、令和2年国勢調査において国籍が不明の者23,339人を含みます。 </t>
    <rPh sb="5" eb="8">
      <t>ニホンジン</t>
    </rPh>
    <rPh sb="8" eb="9">
      <t>オヨ</t>
    </rPh>
    <rPh sb="10" eb="13">
      <t>ガイコクジン</t>
    </rPh>
    <rPh sb="15" eb="16">
      <t>ラン</t>
    </rPh>
    <rPh sb="19" eb="21">
      <t>レイワ</t>
    </rPh>
    <rPh sb="22" eb="23">
      <t>ネン</t>
    </rPh>
    <rPh sb="23" eb="25">
      <t>コクセイ</t>
    </rPh>
    <rPh sb="25" eb="27">
      <t>チョウサ</t>
    </rPh>
    <rPh sb="31" eb="33">
      <t>コクセキ</t>
    </rPh>
    <rPh sb="34" eb="36">
      <t>フメイ</t>
    </rPh>
    <rPh sb="37" eb="38">
      <t>モノ</t>
    </rPh>
    <rPh sb="44" eb="45">
      <t>ニン</t>
    </rPh>
    <rPh sb="46" eb="47">
      <t>フク</t>
    </rPh>
    <phoneticPr fontId="64"/>
  </si>
  <si>
    <t>（注3）伊豆半島地域と東部地域に重複する市町（沼津市、三島市、函南町）があるため、地域の合計値と県計値は一致しません。</t>
    <rPh sb="1" eb="2">
      <t>チュウ</t>
    </rPh>
    <rPh sb="4" eb="6">
      <t>イズ</t>
    </rPh>
    <rPh sb="6" eb="8">
      <t>ハントウ</t>
    </rPh>
    <rPh sb="8" eb="10">
      <t>チイキ</t>
    </rPh>
    <rPh sb="11" eb="13">
      <t>トウブ</t>
    </rPh>
    <rPh sb="13" eb="15">
      <t>チイキ</t>
    </rPh>
    <rPh sb="16" eb="18">
      <t>ジュウフク</t>
    </rPh>
    <rPh sb="20" eb="21">
      <t>シ</t>
    </rPh>
    <rPh sb="21" eb="22">
      <t>マチ</t>
    </rPh>
    <rPh sb="23" eb="26">
      <t>ヌマヅシ</t>
    </rPh>
    <rPh sb="27" eb="30">
      <t>ミシマシ</t>
    </rPh>
    <rPh sb="31" eb="34">
      <t>カンナミチョウ</t>
    </rPh>
    <rPh sb="41" eb="43">
      <t>チイキ</t>
    </rPh>
    <rPh sb="44" eb="46">
      <t>ゴウケイ</t>
    </rPh>
    <rPh sb="46" eb="47">
      <t>チ</t>
    </rPh>
    <rPh sb="48" eb="49">
      <t>ケン</t>
    </rPh>
    <rPh sb="49" eb="50">
      <t>ケイ</t>
    </rPh>
    <rPh sb="50" eb="51">
      <t>チ</t>
    </rPh>
    <rPh sb="52" eb="54">
      <t>イッチ</t>
    </rPh>
    <phoneticPr fontId="13"/>
  </si>
  <si>
    <t>８　　鉱 工 業 指 数 概 況</t>
    <rPh sb="3" eb="8">
      <t>コウコウギョウ</t>
    </rPh>
    <rPh sb="9" eb="12">
      <t>シスウ</t>
    </rPh>
    <rPh sb="13" eb="16">
      <t>ガイキョウ</t>
    </rPh>
    <phoneticPr fontId="40"/>
  </si>
  <si>
    <t>（令和４年11月分速報)</t>
    <rPh sb="7" eb="8">
      <t>ツキ</t>
    </rPh>
    <rPh sb="8" eb="9">
      <t>フン</t>
    </rPh>
    <rPh sb="9" eb="11">
      <t>ソクホウ</t>
    </rPh>
    <phoneticPr fontId="40"/>
  </si>
  <si>
    <t>鉱工業指数の推移</t>
    <rPh sb="0" eb="3">
      <t>コウコウギョウ</t>
    </rPh>
    <rPh sb="3" eb="5">
      <t>シスウ</t>
    </rPh>
    <rPh sb="6" eb="8">
      <t>スイイ</t>
    </rPh>
    <phoneticPr fontId="40"/>
  </si>
  <si>
    <t>（季節調整済指数：平成27年＝100）</t>
    <rPh sb="0" eb="3">
      <t>（キセツ</t>
    </rPh>
    <rPh sb="3" eb="5">
      <t>チョウセイ</t>
    </rPh>
    <rPh sb="5" eb="6">
      <t>ズミ</t>
    </rPh>
    <rPh sb="6" eb="8">
      <t>シスウ</t>
    </rPh>
    <rPh sb="9" eb="11">
      <t>ヘイセイ</t>
    </rPh>
    <rPh sb="13" eb="14">
      <t>ネン</t>
    </rPh>
    <phoneticPr fontId="40"/>
  </si>
  <si>
    <t>生産は92.1で、前月比1.9％減と、３か月連続して低下した。</t>
    <rPh sb="16" eb="17">
      <t>ゲン</t>
    </rPh>
    <rPh sb="22" eb="24">
      <t>レンゾク</t>
    </rPh>
    <rPh sb="26" eb="28">
      <t>テイカ</t>
    </rPh>
    <phoneticPr fontId="40"/>
  </si>
  <si>
    <t>出荷は89.2で、前月比2.1％減と、３か月連続して低下した。</t>
    <rPh sb="0" eb="2">
      <t>シュッカ</t>
    </rPh>
    <rPh sb="16" eb="17">
      <t>ゲン</t>
    </rPh>
    <rPh sb="22" eb="24">
      <t>レンゾク</t>
    </rPh>
    <rPh sb="26" eb="28">
      <t>テイカ</t>
    </rPh>
    <phoneticPr fontId="40"/>
  </si>
  <si>
    <t>在庫は109.6で、前月比0.2％減と、２か月ぶりに低下した。</t>
    <rPh sb="17" eb="18">
      <t>ゲン</t>
    </rPh>
    <rPh sb="26" eb="28">
      <t>テイカ</t>
    </rPh>
    <phoneticPr fontId="40"/>
  </si>
  <si>
    <t>(1)</t>
    <phoneticPr fontId="40"/>
  </si>
  <si>
    <t>11月の鉱工業総合  生産、出荷、在庫の動き（平成27年＝100）</t>
    <phoneticPr fontId="40"/>
  </si>
  <si>
    <t>区　　　　　分</t>
    <rPh sb="0" eb="7">
      <t>クブン</t>
    </rPh>
    <phoneticPr fontId="40"/>
  </si>
  <si>
    <t>生       産</t>
    <rPh sb="0" eb="9">
      <t>セイサン</t>
    </rPh>
    <phoneticPr fontId="40"/>
  </si>
  <si>
    <t>出       荷</t>
    <rPh sb="0" eb="1">
      <t>シュッカ</t>
    </rPh>
    <rPh sb="8" eb="9">
      <t>セイサン</t>
    </rPh>
    <phoneticPr fontId="40"/>
  </si>
  <si>
    <t>在       庫</t>
    <rPh sb="0" eb="1">
      <t>ザイコ</t>
    </rPh>
    <rPh sb="8" eb="9">
      <t>セイサン</t>
    </rPh>
    <phoneticPr fontId="40"/>
  </si>
  <si>
    <t>指   数</t>
    <rPh sb="0" eb="5">
      <t>シスウ</t>
    </rPh>
    <phoneticPr fontId="40"/>
  </si>
  <si>
    <t>前月比</t>
    <rPh sb="0" eb="3">
      <t>ゼンゲツヒ</t>
    </rPh>
    <phoneticPr fontId="40"/>
  </si>
  <si>
    <t>前年同月比</t>
    <rPh sb="0" eb="2">
      <t>ゼンネン</t>
    </rPh>
    <rPh sb="2" eb="5">
      <t>ドウゲツヒ</t>
    </rPh>
    <phoneticPr fontId="40"/>
  </si>
  <si>
    <t>静岡県</t>
    <rPh sb="0" eb="3">
      <t>シズオカケン</t>
    </rPh>
    <phoneticPr fontId="40"/>
  </si>
  <si>
    <t>季節調整済指数</t>
    <rPh sb="0" eb="2">
      <t>キセツ</t>
    </rPh>
    <rPh sb="2" eb="4">
      <t>チョウセイ</t>
    </rPh>
    <rPh sb="4" eb="5">
      <t>ズミ</t>
    </rPh>
    <rPh sb="5" eb="7">
      <t>シスウ</t>
    </rPh>
    <phoneticPr fontId="40"/>
  </si>
  <si>
    <t>％</t>
  </si>
  <si>
    <t>原　　　指　　　数</t>
    <rPh sb="0" eb="1">
      <t>ゲン</t>
    </rPh>
    <rPh sb="4" eb="9">
      <t>シスウ</t>
    </rPh>
    <phoneticPr fontId="40"/>
  </si>
  <si>
    <t>全　国</t>
    <rPh sb="0" eb="3">
      <t>ゼンコク</t>
    </rPh>
    <phoneticPr fontId="40"/>
  </si>
  <si>
    <t>（注１）全国の数値は、経済産業省がR5.1.18に公表した確報値です。</t>
    <rPh sb="4" eb="6">
      <t>ゼンコク</t>
    </rPh>
    <rPh sb="7" eb="9">
      <t>スウチ</t>
    </rPh>
    <rPh sb="11" eb="13">
      <t>ケイザイ</t>
    </rPh>
    <rPh sb="13" eb="16">
      <t>サンギョウショウ</t>
    </rPh>
    <rPh sb="25" eb="27">
      <t>コウヒョウ</t>
    </rPh>
    <rPh sb="29" eb="31">
      <t>カクホウ</t>
    </rPh>
    <rPh sb="31" eb="32">
      <t>チ</t>
    </rPh>
    <phoneticPr fontId="40"/>
  </si>
  <si>
    <t>（注２）季節調整法は、静岡県、全国ともにセンサス局法のX-12-ARIMAを採用しています。</t>
    <phoneticPr fontId="40"/>
  </si>
  <si>
    <t>(2)</t>
    <phoneticPr fontId="40"/>
  </si>
  <si>
    <t>本県における影響が大きい主な業種</t>
    <rPh sb="0" eb="2">
      <t>ホンケン</t>
    </rPh>
    <rPh sb="6" eb="8">
      <t>エイキョウ</t>
    </rPh>
    <rPh sb="9" eb="10">
      <t>オオ</t>
    </rPh>
    <rPh sb="12" eb="13">
      <t>オモ</t>
    </rPh>
    <rPh sb="14" eb="16">
      <t>ギョウシュ</t>
    </rPh>
    <phoneticPr fontId="40"/>
  </si>
  <si>
    <t>（季節調整済指数）</t>
    <rPh sb="0" eb="3">
      <t>（キセツ</t>
    </rPh>
    <rPh sb="3" eb="5">
      <t>チョウセイ</t>
    </rPh>
    <rPh sb="5" eb="6">
      <t>ズミ</t>
    </rPh>
    <rPh sb="6" eb="8">
      <t>シスウ</t>
    </rPh>
    <phoneticPr fontId="40"/>
  </si>
  <si>
    <t>区分</t>
    <rPh sb="0" eb="2">
      <t>クブン</t>
    </rPh>
    <phoneticPr fontId="40"/>
  </si>
  <si>
    <t>上　　　　　　　昇</t>
    <rPh sb="0" eb="9">
      <t>ジョウショウ</t>
    </rPh>
    <phoneticPr fontId="40"/>
  </si>
  <si>
    <t>低　　　　　　　下</t>
    <rPh sb="0" eb="1">
      <t>テイカジョウショウ</t>
    </rPh>
    <rPh sb="8" eb="9">
      <t>シタ</t>
    </rPh>
    <phoneticPr fontId="40"/>
  </si>
  <si>
    <t>業　　　種</t>
    <rPh sb="0" eb="5">
      <t>ギョウシュ</t>
    </rPh>
    <phoneticPr fontId="40"/>
  </si>
  <si>
    <t>主　　　要　　　品　　　目　　　群</t>
    <rPh sb="0" eb="5">
      <t>シュヨウ</t>
    </rPh>
    <rPh sb="8" eb="13">
      <t>ヒンモク</t>
    </rPh>
    <rPh sb="16" eb="17">
      <t>グン</t>
    </rPh>
    <phoneticPr fontId="40"/>
  </si>
  <si>
    <t>生　産</t>
    <rPh sb="0" eb="3">
      <t>セイサン</t>
    </rPh>
    <phoneticPr fontId="40"/>
  </si>
  <si>
    <t>食料品</t>
    <rPh sb="0" eb="3">
      <t>ショクリョウヒン</t>
    </rPh>
    <phoneticPr fontId="40"/>
  </si>
  <si>
    <t>清涼飲料、酒類、加工食品</t>
    <rPh sb="0" eb="2">
      <t>セイリョウ</t>
    </rPh>
    <rPh sb="2" eb="4">
      <t>インリョウ</t>
    </rPh>
    <rPh sb="5" eb="7">
      <t>サケルイ</t>
    </rPh>
    <rPh sb="8" eb="10">
      <t>カコウ</t>
    </rPh>
    <rPh sb="10" eb="12">
      <t>ショクヒン</t>
    </rPh>
    <phoneticPr fontId="40"/>
  </si>
  <si>
    <t>化学</t>
    <rPh sb="0" eb="2">
      <t>カガク</t>
    </rPh>
    <phoneticPr fontId="40"/>
  </si>
  <si>
    <t>その他の化学製品、プラスチック</t>
    <rPh sb="2" eb="3">
      <t>タ</t>
    </rPh>
    <rPh sb="4" eb="6">
      <t>カガク</t>
    </rPh>
    <rPh sb="6" eb="8">
      <t>セイヒン</t>
    </rPh>
    <phoneticPr fontId="40"/>
  </si>
  <si>
    <t>印刷</t>
    <rPh sb="0" eb="2">
      <t>インサツ</t>
    </rPh>
    <phoneticPr fontId="40"/>
  </si>
  <si>
    <t>輸送</t>
    <rPh sb="0" eb="2">
      <t>ユソウ</t>
    </rPh>
    <phoneticPr fontId="40"/>
  </si>
  <si>
    <t>自動車部品、二輪自動車部品、特殊自動車</t>
    <rPh sb="0" eb="3">
      <t>ジドウシャ</t>
    </rPh>
    <rPh sb="3" eb="5">
      <t>ブヒン</t>
    </rPh>
    <rPh sb="6" eb="8">
      <t>ニリン</t>
    </rPh>
    <rPh sb="8" eb="11">
      <t>ジドウシャ</t>
    </rPh>
    <rPh sb="11" eb="13">
      <t>ブヒン</t>
    </rPh>
    <rPh sb="14" eb="16">
      <t>トクシュ</t>
    </rPh>
    <rPh sb="16" eb="19">
      <t>ジドウシャ</t>
    </rPh>
    <phoneticPr fontId="40"/>
  </si>
  <si>
    <t>家具</t>
    <rPh sb="0" eb="2">
      <t>カグ</t>
    </rPh>
    <phoneticPr fontId="40"/>
  </si>
  <si>
    <t>金属製家具、木製家具</t>
    <rPh sb="0" eb="3">
      <t>キンゾクセイ</t>
    </rPh>
    <rPh sb="3" eb="5">
      <t>カグ</t>
    </rPh>
    <rPh sb="6" eb="8">
      <t>モクセイ</t>
    </rPh>
    <rPh sb="8" eb="10">
      <t>カグ</t>
    </rPh>
    <phoneticPr fontId="40"/>
  </si>
  <si>
    <t>汎用等</t>
    <rPh sb="0" eb="2">
      <t>ハンヨウ</t>
    </rPh>
    <rPh sb="2" eb="3">
      <t>ナド</t>
    </rPh>
    <phoneticPr fontId="40"/>
  </si>
  <si>
    <t>医療用機械器具・計測機器、金属工作機械、金型</t>
    <rPh sb="0" eb="3">
      <t>イリョウヨウ</t>
    </rPh>
    <rPh sb="3" eb="5">
      <t>キカイ</t>
    </rPh>
    <rPh sb="5" eb="7">
      <t>キグ</t>
    </rPh>
    <rPh sb="8" eb="10">
      <t>ケイソク</t>
    </rPh>
    <rPh sb="10" eb="12">
      <t>キキ</t>
    </rPh>
    <rPh sb="13" eb="15">
      <t>キンゾク</t>
    </rPh>
    <rPh sb="15" eb="17">
      <t>コウサク</t>
    </rPh>
    <rPh sb="17" eb="19">
      <t>キカイ</t>
    </rPh>
    <rPh sb="20" eb="21">
      <t>キン</t>
    </rPh>
    <rPh sb="21" eb="22">
      <t>ガタ</t>
    </rPh>
    <phoneticPr fontId="40"/>
  </si>
  <si>
    <t>出　荷</t>
    <rPh sb="0" eb="3">
      <t>シュッカ</t>
    </rPh>
    <phoneticPr fontId="40"/>
  </si>
  <si>
    <t>冷凍機・同応用製品、金属工作機械、医療用機械器具・計測機器</t>
    <rPh sb="0" eb="3">
      <t>レイトウキ</t>
    </rPh>
    <rPh sb="4" eb="5">
      <t>ドウ</t>
    </rPh>
    <rPh sb="5" eb="7">
      <t>オウヨウ</t>
    </rPh>
    <rPh sb="7" eb="9">
      <t>セイヒン</t>
    </rPh>
    <rPh sb="10" eb="12">
      <t>キンゾク</t>
    </rPh>
    <rPh sb="12" eb="14">
      <t>コウサク</t>
    </rPh>
    <rPh sb="14" eb="16">
      <t>キカイ</t>
    </rPh>
    <rPh sb="17" eb="19">
      <t>イリョウ</t>
    </rPh>
    <rPh sb="19" eb="20">
      <t>ヨウ</t>
    </rPh>
    <rPh sb="20" eb="22">
      <t>キカイ</t>
    </rPh>
    <rPh sb="22" eb="24">
      <t>キグ</t>
    </rPh>
    <rPh sb="25" eb="27">
      <t>ケイソク</t>
    </rPh>
    <rPh sb="27" eb="29">
      <t>キキ</t>
    </rPh>
    <phoneticPr fontId="40"/>
  </si>
  <si>
    <t>窯業</t>
    <rPh sb="0" eb="1">
      <t>カマ</t>
    </rPh>
    <rPh sb="1" eb="2">
      <t>ギョウ</t>
    </rPh>
    <phoneticPr fontId="40"/>
  </si>
  <si>
    <t>セメント・同製品、その他の窯業・土石製品</t>
    <rPh sb="5" eb="6">
      <t>ドウ</t>
    </rPh>
    <rPh sb="6" eb="8">
      <t>セイヒン</t>
    </rPh>
    <rPh sb="11" eb="12">
      <t>タ</t>
    </rPh>
    <rPh sb="13" eb="14">
      <t>カマ</t>
    </rPh>
    <rPh sb="14" eb="15">
      <t>ギョウ</t>
    </rPh>
    <rPh sb="16" eb="18">
      <t>ドセキ</t>
    </rPh>
    <rPh sb="18" eb="20">
      <t>セイヒン</t>
    </rPh>
    <phoneticPr fontId="40"/>
  </si>
  <si>
    <t>ゴム</t>
    <phoneticPr fontId="40"/>
  </si>
  <si>
    <t>ゴム製品</t>
    <rPh sb="2" eb="4">
      <t>セイヒン</t>
    </rPh>
    <phoneticPr fontId="40"/>
  </si>
  <si>
    <t>プラスチック</t>
    <phoneticPr fontId="40"/>
  </si>
  <si>
    <t>工業用プラスチック製品、プラスチック製フィルム等、その他のプラスチック製品</t>
    <rPh sb="0" eb="3">
      <t>コウギョウヨウ</t>
    </rPh>
    <rPh sb="9" eb="11">
      <t>セイヒン</t>
    </rPh>
    <rPh sb="18" eb="19">
      <t>セイ</t>
    </rPh>
    <rPh sb="23" eb="24">
      <t>ナド</t>
    </rPh>
    <rPh sb="27" eb="28">
      <t>タ</t>
    </rPh>
    <rPh sb="35" eb="37">
      <t>セイヒン</t>
    </rPh>
    <phoneticPr fontId="40"/>
  </si>
  <si>
    <t>在　庫</t>
    <rPh sb="0" eb="3">
      <t>ザイコ</t>
    </rPh>
    <phoneticPr fontId="40"/>
  </si>
  <si>
    <t>茶・コーヒー、清涼飲料、酒類</t>
    <rPh sb="0" eb="1">
      <t>チャ</t>
    </rPh>
    <rPh sb="7" eb="9">
      <t>セイリョウ</t>
    </rPh>
    <rPh sb="9" eb="11">
      <t>インリョウ</t>
    </rPh>
    <rPh sb="12" eb="14">
      <t>サケルイ</t>
    </rPh>
    <phoneticPr fontId="40"/>
  </si>
  <si>
    <t>プラスチック</t>
    <phoneticPr fontId="40"/>
  </si>
  <si>
    <t>プラスチック製フィルム等、工業用プラスチック製品、その他のプラスチック製品</t>
    <rPh sb="6" eb="7">
      <t>セイ</t>
    </rPh>
    <rPh sb="11" eb="12">
      <t>ナド</t>
    </rPh>
    <rPh sb="13" eb="15">
      <t>コウギョウ</t>
    </rPh>
    <rPh sb="15" eb="16">
      <t>ヨウ</t>
    </rPh>
    <rPh sb="22" eb="24">
      <t>セイヒン</t>
    </rPh>
    <rPh sb="27" eb="28">
      <t>タ</t>
    </rPh>
    <rPh sb="35" eb="37">
      <t>セイヒン</t>
    </rPh>
    <phoneticPr fontId="40"/>
  </si>
  <si>
    <t>パルプ</t>
    <phoneticPr fontId="40"/>
  </si>
  <si>
    <t>板紙、衛生用紙、包装用紙</t>
    <rPh sb="0" eb="2">
      <t>イタガミ</t>
    </rPh>
    <rPh sb="3" eb="5">
      <t>エイセイ</t>
    </rPh>
    <rPh sb="5" eb="7">
      <t>ヨウシ</t>
    </rPh>
    <rPh sb="8" eb="10">
      <t>ホウソウ</t>
    </rPh>
    <rPh sb="10" eb="12">
      <t>ヨウシ</t>
    </rPh>
    <phoneticPr fontId="40"/>
  </si>
  <si>
    <t>その他製品</t>
    <rPh sb="2" eb="3">
      <t>タ</t>
    </rPh>
    <rPh sb="3" eb="5">
      <t>セイヒン</t>
    </rPh>
    <phoneticPr fontId="40"/>
  </si>
  <si>
    <t>電子楽器、ピアノ</t>
    <rPh sb="0" eb="2">
      <t>デンシ</t>
    </rPh>
    <rPh sb="2" eb="4">
      <t>ガッキ</t>
    </rPh>
    <phoneticPr fontId="40"/>
  </si>
  <si>
    <t>非鉄</t>
    <rPh sb="0" eb="2">
      <t>ヒテツ</t>
    </rPh>
    <phoneticPr fontId="40"/>
  </si>
  <si>
    <t>電線・ケーブル、伸銅・アルミニウム圧延製品</t>
    <rPh sb="0" eb="2">
      <t>デンセン</t>
    </rPh>
    <rPh sb="8" eb="10">
      <t>シンドウ</t>
    </rPh>
    <rPh sb="17" eb="19">
      <t>アツエン</t>
    </rPh>
    <rPh sb="19" eb="21">
      <t>セイヒン</t>
    </rPh>
    <phoneticPr fontId="40"/>
  </si>
  <si>
    <t>（注１）業種及び主要品目群の掲載順序は、寄与率の高低順です。</t>
    <rPh sb="1" eb="2">
      <t>チュウ</t>
    </rPh>
    <rPh sb="4" eb="5">
      <t>ギョウ</t>
    </rPh>
    <rPh sb="5" eb="6">
      <t>タネ</t>
    </rPh>
    <rPh sb="6" eb="7">
      <t>オヨ</t>
    </rPh>
    <rPh sb="8" eb="10">
      <t>シュヨウ</t>
    </rPh>
    <rPh sb="10" eb="12">
      <t>ヒンモク</t>
    </rPh>
    <rPh sb="12" eb="13">
      <t>グン</t>
    </rPh>
    <rPh sb="14" eb="16">
      <t>ケイサイ</t>
    </rPh>
    <rPh sb="16" eb="18">
      <t>ジュンジョ</t>
    </rPh>
    <rPh sb="20" eb="22">
      <t>キヨ</t>
    </rPh>
    <rPh sb="22" eb="23">
      <t>リツ</t>
    </rPh>
    <rPh sb="24" eb="25">
      <t>タカ</t>
    </rPh>
    <rPh sb="25" eb="26">
      <t>ヒク</t>
    </rPh>
    <rPh sb="26" eb="27">
      <t>ジュン</t>
    </rPh>
    <phoneticPr fontId="40"/>
  </si>
  <si>
    <t>（注２）業種欄の（ ）内は、前月比（％）です。</t>
    <rPh sb="1" eb="2">
      <t>チュウ</t>
    </rPh>
    <rPh sb="4" eb="6">
      <t>ギョウシュ</t>
    </rPh>
    <rPh sb="6" eb="7">
      <t>ラン</t>
    </rPh>
    <rPh sb="11" eb="12">
      <t>ナイ</t>
    </rPh>
    <rPh sb="14" eb="17">
      <t>ゼンゲツヒ</t>
    </rPh>
    <phoneticPr fontId="40"/>
  </si>
  <si>
    <t>（注３）秘匿に該当する品目群は、主要品目群欄には掲載していません。</t>
    <rPh sb="1" eb="2">
      <t>チュウ</t>
    </rPh>
    <rPh sb="4" eb="6">
      <t>ヒトク</t>
    </rPh>
    <rPh sb="7" eb="9">
      <t>ガイトウ</t>
    </rPh>
    <rPh sb="11" eb="13">
      <t>ヒンモク</t>
    </rPh>
    <rPh sb="13" eb="14">
      <t>グン</t>
    </rPh>
    <rPh sb="16" eb="18">
      <t>シュヨウ</t>
    </rPh>
    <rPh sb="18" eb="20">
      <t>ヒンモク</t>
    </rPh>
    <rPh sb="20" eb="21">
      <t>グン</t>
    </rPh>
    <rPh sb="21" eb="22">
      <t>ラン</t>
    </rPh>
    <rPh sb="24" eb="26">
      <t>ケイサイ</t>
    </rPh>
    <phoneticPr fontId="40"/>
  </si>
  <si>
    <t>９　　業 種 分 類 別 生 産 ・ 出 荷</t>
    <rPh sb="3" eb="6">
      <t>ギョウシュ</t>
    </rPh>
    <rPh sb="7" eb="10">
      <t>ブンルイ</t>
    </rPh>
    <rPh sb="11" eb="12">
      <t>ベツ</t>
    </rPh>
    <rPh sb="13" eb="16">
      <t>セイサン</t>
    </rPh>
    <rPh sb="19" eb="22">
      <t>シュッカ</t>
    </rPh>
    <phoneticPr fontId="40"/>
  </si>
  <si>
    <t xml:space="preserve"> ・ 在 庫 指 数 （ 季 節 調 整 済 指 数 ）</t>
    <rPh sb="3" eb="6">
      <t>ザイコ</t>
    </rPh>
    <rPh sb="7" eb="10">
      <t>シスウ</t>
    </rPh>
    <rPh sb="11" eb="16">
      <t>（キセツ</t>
    </rPh>
    <rPh sb="17" eb="20">
      <t>チョウセイ</t>
    </rPh>
    <rPh sb="21" eb="22">
      <t>ズミ</t>
    </rPh>
    <rPh sb="23" eb="26">
      <t>シスウ</t>
    </rPh>
    <phoneticPr fontId="40"/>
  </si>
  <si>
    <t>平成27年＝100</t>
    <rPh sb="0" eb="2">
      <t>ヘイセイ</t>
    </rPh>
    <rPh sb="4" eb="5">
      <t>ネン</t>
    </rPh>
    <phoneticPr fontId="40"/>
  </si>
  <si>
    <t>鉱 工 業</t>
    <rPh sb="0" eb="5">
      <t>コウコウギョウ</t>
    </rPh>
    <phoneticPr fontId="40"/>
  </si>
  <si>
    <t>分類</t>
    <rPh sb="0" eb="2">
      <t>ブンルイ</t>
    </rPh>
    <phoneticPr fontId="40"/>
  </si>
  <si>
    <t>鉄 鋼 業</t>
    <rPh sb="0" eb="5">
      <t>テッコウギョウ</t>
    </rPh>
    <phoneticPr fontId="40"/>
  </si>
  <si>
    <t>非　　鉄
金　　属
工　　業</t>
    <rPh sb="0" eb="1">
      <t>ヒ</t>
    </rPh>
    <rPh sb="3" eb="4">
      <t>テツ</t>
    </rPh>
    <rPh sb="5" eb="9">
      <t>キンゾク</t>
    </rPh>
    <rPh sb="10" eb="14">
      <t>コウギョウ</t>
    </rPh>
    <phoneticPr fontId="40"/>
  </si>
  <si>
    <t>金　　属
製　　品
工　　業</t>
    <rPh sb="0" eb="4">
      <t>キンゾク</t>
    </rPh>
    <rPh sb="5" eb="9">
      <t>セイヒン</t>
    </rPh>
    <rPh sb="10" eb="14">
      <t>コウギョウ</t>
    </rPh>
    <phoneticPr fontId="40"/>
  </si>
  <si>
    <t>汎用・
生産用・
業務用
機   械
工   業</t>
    <rPh sb="0" eb="2">
      <t>ハンヨウ</t>
    </rPh>
    <rPh sb="4" eb="7">
      <t>セイサンヨウ</t>
    </rPh>
    <rPh sb="9" eb="12">
      <t>ギョウムヨウ</t>
    </rPh>
    <rPh sb="13" eb="14">
      <t>キ</t>
    </rPh>
    <rPh sb="17" eb="18">
      <t>カイ</t>
    </rPh>
    <rPh sb="19" eb="20">
      <t>コウ</t>
    </rPh>
    <rPh sb="23" eb="24">
      <t>ギョウ</t>
    </rPh>
    <phoneticPr fontId="40"/>
  </si>
  <si>
    <r>
      <t>電</t>
    </r>
    <r>
      <rPr>
        <sz val="8"/>
        <rFont val="ＭＳ Ｐ明朝"/>
        <family val="1"/>
        <charset val="128"/>
      </rPr>
      <t>子部品・</t>
    </r>
    <r>
      <rPr>
        <sz val="10"/>
        <rFont val="ＭＳ Ｐ明朝"/>
        <family val="1"/>
        <charset val="128"/>
      </rPr>
      <t xml:space="preserve">
デバイス
工     業</t>
    </r>
    <rPh sb="0" eb="2">
      <t>デンシ</t>
    </rPh>
    <rPh sb="2" eb="4">
      <t>ブヒン</t>
    </rPh>
    <rPh sb="11" eb="12">
      <t>コウ</t>
    </rPh>
    <rPh sb="17" eb="18">
      <t>ギョウ</t>
    </rPh>
    <phoneticPr fontId="40"/>
  </si>
  <si>
    <t>電　　気　　
機　　械
工　　業</t>
    <rPh sb="0" eb="1">
      <t>デン</t>
    </rPh>
    <rPh sb="3" eb="4">
      <t>キ</t>
    </rPh>
    <rPh sb="7" eb="11">
      <t>キカイ</t>
    </rPh>
    <rPh sb="12" eb="16">
      <t>コウギョウ</t>
    </rPh>
    <phoneticPr fontId="40"/>
  </si>
  <si>
    <t>情報通信
機　　械
工　　業</t>
    <rPh sb="0" eb="2">
      <t>ジョウホウ</t>
    </rPh>
    <rPh sb="2" eb="4">
      <t>ツウシン</t>
    </rPh>
    <rPh sb="5" eb="9">
      <t>キカイ</t>
    </rPh>
    <rPh sb="10" eb="14">
      <t>コウギョウ</t>
    </rPh>
    <phoneticPr fontId="40"/>
  </si>
  <si>
    <t>輸　　送
機　　械
工　　業</t>
    <rPh sb="0" eb="1">
      <t>ユ</t>
    </rPh>
    <rPh sb="3" eb="4">
      <t>ソウ</t>
    </rPh>
    <rPh sb="5" eb="6">
      <t>キ</t>
    </rPh>
    <rPh sb="8" eb="9">
      <t>カイ</t>
    </rPh>
    <rPh sb="10" eb="11">
      <t>コウ</t>
    </rPh>
    <rPh sb="13" eb="14">
      <t>ギョウ</t>
    </rPh>
    <phoneticPr fontId="40"/>
  </si>
  <si>
    <t>窯 業 ・
土石製品
工　　業</t>
    <rPh sb="0" eb="1">
      <t>カマ</t>
    </rPh>
    <rPh sb="2" eb="3">
      <t>ギョウ</t>
    </rPh>
    <rPh sb="6" eb="8">
      <t>ドセキ</t>
    </rPh>
    <rPh sb="8" eb="10">
      <t>セイヒン</t>
    </rPh>
    <rPh sb="11" eb="12">
      <t>コウ</t>
    </rPh>
    <rPh sb="14" eb="15">
      <t>ギョウ</t>
    </rPh>
    <phoneticPr fontId="40"/>
  </si>
  <si>
    <t>化　　学
工　　業</t>
    <rPh sb="0" eb="1">
      <t>カ</t>
    </rPh>
    <rPh sb="3" eb="4">
      <t>ガク</t>
    </rPh>
    <rPh sb="6" eb="7">
      <t>コウ</t>
    </rPh>
    <rPh sb="9" eb="10">
      <t>ギョウ</t>
    </rPh>
    <phoneticPr fontId="40"/>
  </si>
  <si>
    <r>
      <t>プ</t>
    </r>
    <r>
      <rPr>
        <sz val="8"/>
        <rFont val="ＭＳ Ｐ明朝"/>
        <family val="1"/>
        <charset val="128"/>
      </rPr>
      <t>ラスチック</t>
    </r>
    <r>
      <rPr>
        <sz val="10"/>
        <rFont val="ＭＳ Ｐ明朝"/>
        <family val="1"/>
        <charset val="128"/>
      </rPr>
      <t xml:space="preserve">
製　　品
工　　業</t>
    </r>
    <rPh sb="7" eb="8">
      <t>セイ</t>
    </rPh>
    <rPh sb="10" eb="11">
      <t>シナ</t>
    </rPh>
    <rPh sb="12" eb="13">
      <t>コウ</t>
    </rPh>
    <rPh sb="15" eb="16">
      <t>ギョウ</t>
    </rPh>
    <phoneticPr fontId="40"/>
  </si>
  <si>
    <r>
      <t>パ</t>
    </r>
    <r>
      <rPr>
        <sz val="9"/>
        <rFont val="ＭＳ Ｐ明朝"/>
        <family val="1"/>
        <charset val="128"/>
      </rPr>
      <t>ルプ・紙
・紙加工品</t>
    </r>
    <r>
      <rPr>
        <sz val="10"/>
        <rFont val="ＭＳ Ｐ明朝"/>
        <family val="1"/>
        <charset val="128"/>
      </rPr>
      <t xml:space="preserve">
工　　業</t>
    </r>
    <rPh sb="4" eb="5">
      <t>カミ</t>
    </rPh>
    <rPh sb="7" eb="8">
      <t>カミ</t>
    </rPh>
    <rPh sb="8" eb="11">
      <t>カコウヒン</t>
    </rPh>
    <rPh sb="12" eb="13">
      <t>コウ</t>
    </rPh>
    <rPh sb="15" eb="16">
      <t>ギョウ</t>
    </rPh>
    <phoneticPr fontId="40"/>
  </si>
  <si>
    <t>繊　　維
工　　業</t>
    <rPh sb="0" eb="1">
      <t>セン</t>
    </rPh>
    <rPh sb="3" eb="4">
      <t>ユイ</t>
    </rPh>
    <rPh sb="6" eb="7">
      <t>コウ</t>
    </rPh>
    <rPh sb="9" eb="10">
      <t>ギョウ</t>
    </rPh>
    <phoneticPr fontId="40"/>
  </si>
  <si>
    <t>食料品・
た ば こ
工　　業</t>
    <rPh sb="0" eb="3">
      <t>ショクリョウヒン</t>
    </rPh>
    <rPh sb="11" eb="12">
      <t>コウ</t>
    </rPh>
    <rPh sb="14" eb="15">
      <t>ギョウ</t>
    </rPh>
    <phoneticPr fontId="40"/>
  </si>
  <si>
    <t>そ の 他
工     業</t>
    <rPh sb="4" eb="5">
      <t>タ</t>
    </rPh>
    <rPh sb="7" eb="14">
      <t>コウギョウ</t>
    </rPh>
    <phoneticPr fontId="40"/>
  </si>
  <si>
    <t>ゴム製品
工　　業</t>
    <rPh sb="2" eb="4">
      <t>セイヒン</t>
    </rPh>
    <rPh sb="6" eb="7">
      <t>コウ</t>
    </rPh>
    <rPh sb="9" eb="10">
      <t>ギョウ</t>
    </rPh>
    <phoneticPr fontId="40"/>
  </si>
  <si>
    <t>家　　具
工　　業</t>
    <rPh sb="0" eb="1">
      <t>イエ</t>
    </rPh>
    <rPh sb="3" eb="4">
      <t>グ</t>
    </rPh>
    <rPh sb="6" eb="7">
      <t>コウ</t>
    </rPh>
    <rPh sb="9" eb="10">
      <t>ギョウ</t>
    </rPh>
    <phoneticPr fontId="40"/>
  </si>
  <si>
    <t>印 刷 業</t>
    <rPh sb="0" eb="1">
      <t>イン</t>
    </rPh>
    <rPh sb="2" eb="3">
      <t>サツ</t>
    </rPh>
    <rPh sb="4" eb="5">
      <t>ギョウ</t>
    </rPh>
    <phoneticPr fontId="40"/>
  </si>
  <si>
    <t>木材・木
製品工業</t>
    <rPh sb="0" eb="2">
      <t>モクザイ</t>
    </rPh>
    <rPh sb="3" eb="4">
      <t>キ</t>
    </rPh>
    <rPh sb="6" eb="8">
      <t>セイヒン</t>
    </rPh>
    <rPh sb="8" eb="10">
      <t>コウギョウ</t>
    </rPh>
    <phoneticPr fontId="40"/>
  </si>
  <si>
    <t>その他
製品工業</t>
    <rPh sb="2" eb="3">
      <t>タ</t>
    </rPh>
    <rPh sb="5" eb="7">
      <t>セイヒン</t>
    </rPh>
    <rPh sb="7" eb="9">
      <t>コウギョウ</t>
    </rPh>
    <phoneticPr fontId="40"/>
  </si>
  <si>
    <t>生　　　　　　　　　産</t>
    <rPh sb="0" eb="1">
      <t>セイ</t>
    </rPh>
    <rPh sb="10" eb="11">
      <t>サン</t>
    </rPh>
    <phoneticPr fontId="40"/>
  </si>
  <si>
    <t>ウェイト</t>
    <phoneticPr fontId="40"/>
  </si>
  <si>
    <t>令和</t>
    <rPh sb="0" eb="2">
      <t>レイワ</t>
    </rPh>
    <phoneticPr fontId="43"/>
  </si>
  <si>
    <t>2</t>
    <phoneticPr fontId="40"/>
  </si>
  <si>
    <t>3</t>
    <phoneticPr fontId="40"/>
  </si>
  <si>
    <t>令和３年</t>
  </si>
  <si>
    <t>12</t>
    <phoneticPr fontId="40"/>
  </si>
  <si>
    <t>令和４年</t>
  </si>
  <si>
    <t xml:space="preserve"> </t>
  </si>
  <si>
    <t>11</t>
    <phoneticPr fontId="40"/>
  </si>
  <si>
    <t>前月比(％)</t>
    <rPh sb="0" eb="3">
      <t>ゼンネンヒ</t>
    </rPh>
    <phoneticPr fontId="40"/>
  </si>
  <si>
    <t>出　　　　　　　　　荷</t>
    <rPh sb="0" eb="1">
      <t>シュッカ</t>
    </rPh>
    <rPh sb="10" eb="11">
      <t>セイサン</t>
    </rPh>
    <phoneticPr fontId="40"/>
  </si>
  <si>
    <t>ウェイト</t>
    <phoneticPr fontId="40"/>
  </si>
  <si>
    <t>3</t>
    <phoneticPr fontId="40"/>
  </si>
  <si>
    <t>11</t>
    <phoneticPr fontId="40"/>
  </si>
  <si>
    <t>在　　　　　　　　　庫</t>
    <rPh sb="0" eb="1">
      <t>ザイコ</t>
    </rPh>
    <rPh sb="10" eb="11">
      <t>セイサン</t>
    </rPh>
    <phoneticPr fontId="40"/>
  </si>
  <si>
    <t>ウェイト</t>
    <phoneticPr fontId="40"/>
  </si>
  <si>
    <t>2</t>
    <phoneticPr fontId="40"/>
  </si>
  <si>
    <t>3</t>
    <phoneticPr fontId="40"/>
  </si>
  <si>
    <t>11</t>
    <phoneticPr fontId="40"/>
  </si>
  <si>
    <t>(注１) 年平均は原指数</t>
    <rPh sb="1" eb="2">
      <t>チュウ</t>
    </rPh>
    <rPh sb="5" eb="8">
      <t>ネンヘイキン</t>
    </rPh>
    <rPh sb="9" eb="10">
      <t>ハラ</t>
    </rPh>
    <rPh sb="10" eb="12">
      <t>シスウ</t>
    </rPh>
    <phoneticPr fontId="40"/>
  </si>
  <si>
    <t>(注２) 電子部品・デバイス工業、情報通信機械工業、印刷業は在庫調査なし。</t>
    <rPh sb="1" eb="2">
      <t>チュウ</t>
    </rPh>
    <rPh sb="5" eb="7">
      <t>デンシ</t>
    </rPh>
    <rPh sb="7" eb="9">
      <t>ブヒン</t>
    </rPh>
    <rPh sb="14" eb="16">
      <t>コウギョウ</t>
    </rPh>
    <rPh sb="17" eb="19">
      <t>ジョウホウ</t>
    </rPh>
    <rPh sb="19" eb="21">
      <t>ツウシン</t>
    </rPh>
    <rPh sb="21" eb="23">
      <t>キカイ</t>
    </rPh>
    <rPh sb="23" eb="25">
      <t>コウギョウ</t>
    </rPh>
    <rPh sb="26" eb="29">
      <t>インサツギョウ</t>
    </rPh>
    <rPh sb="30" eb="32">
      <t>ザイコ</t>
    </rPh>
    <rPh sb="32" eb="34">
      <t>チョウサ</t>
    </rPh>
    <phoneticPr fontId="40"/>
  </si>
  <si>
    <t>11 　　 消費者物価指数</t>
    <rPh sb="6" eb="7">
      <t>ケ</t>
    </rPh>
    <rPh sb="7" eb="8">
      <t>ヒ</t>
    </rPh>
    <rPh sb="8" eb="9">
      <t>シャ</t>
    </rPh>
    <rPh sb="9" eb="10">
      <t>ブツ</t>
    </rPh>
    <rPh sb="10" eb="11">
      <t>アタイ</t>
    </rPh>
    <rPh sb="11" eb="12">
      <t>ユビ</t>
    </rPh>
    <rPh sb="12" eb="13">
      <t>カズ</t>
    </rPh>
    <phoneticPr fontId="40"/>
  </si>
  <si>
    <t>(１０大費目)－静岡市・浜松市－</t>
  </si>
  <si>
    <t>（令和４年12月分）</t>
    <rPh sb="1" eb="3">
      <t>レイワ</t>
    </rPh>
    <rPh sb="4" eb="5">
      <t>ネン</t>
    </rPh>
    <rPh sb="7" eb="9">
      <t>ガツブン</t>
    </rPh>
    <phoneticPr fontId="40"/>
  </si>
  <si>
    <t>（令和2(2020)年＝100）</t>
    <rPh sb="1" eb="3">
      <t>レイワ</t>
    </rPh>
    <rPh sb="10" eb="11">
      <t>ネン</t>
    </rPh>
    <phoneticPr fontId="40"/>
  </si>
  <si>
    <t>（１）静岡市</t>
    <rPh sb="3" eb="6">
      <t>シズオカシ</t>
    </rPh>
    <phoneticPr fontId="40"/>
  </si>
  <si>
    <t>統計調査課</t>
    <rPh sb="0" eb="2">
      <t>トウケイ</t>
    </rPh>
    <rPh sb="2" eb="5">
      <t>チョウサカ</t>
    </rPh>
    <phoneticPr fontId="40"/>
  </si>
  <si>
    <t>（２）浜松市</t>
    <rPh sb="3" eb="6">
      <t>ハママツシ</t>
    </rPh>
    <phoneticPr fontId="40"/>
  </si>
  <si>
    <t>費目</t>
    <rPh sb="0" eb="2">
      <t>ヒモク</t>
    </rPh>
    <phoneticPr fontId="40"/>
  </si>
  <si>
    <t>総合</t>
    <rPh sb="0" eb="1">
      <t>フサ</t>
    </rPh>
    <rPh sb="1" eb="2">
      <t>ゴウ</t>
    </rPh>
    <phoneticPr fontId="40"/>
  </si>
  <si>
    <t>生鮮食品を除く総合</t>
    <rPh sb="0" eb="2">
      <t>セイセン</t>
    </rPh>
    <rPh sb="2" eb="4">
      <t>ショクヒン</t>
    </rPh>
    <rPh sb="5" eb="6">
      <t>ノゾ</t>
    </rPh>
    <rPh sb="7" eb="9">
      <t>ソウゴウ</t>
    </rPh>
    <phoneticPr fontId="40"/>
  </si>
  <si>
    <t>生鮮食品及び
エネルギーを除く総合</t>
    <rPh sb="0" eb="2">
      <t>セイセン</t>
    </rPh>
    <rPh sb="2" eb="4">
      <t>ショクヒン</t>
    </rPh>
    <rPh sb="4" eb="5">
      <t>オヨ</t>
    </rPh>
    <rPh sb="13" eb="14">
      <t>ノゾ</t>
    </rPh>
    <rPh sb="15" eb="17">
      <t>ソウゴウ</t>
    </rPh>
    <phoneticPr fontId="40"/>
  </si>
  <si>
    <t>食料（酒類を除く）及び
エネルギーを除く総合</t>
    <rPh sb="0" eb="2">
      <t>ショクリョウ</t>
    </rPh>
    <rPh sb="3" eb="4">
      <t>サケ</t>
    </rPh>
    <rPh sb="4" eb="5">
      <t>ルイ</t>
    </rPh>
    <rPh sb="6" eb="7">
      <t>ノゾ</t>
    </rPh>
    <rPh sb="9" eb="10">
      <t>オヨ</t>
    </rPh>
    <rPh sb="18" eb="19">
      <t>ノゾ</t>
    </rPh>
    <rPh sb="20" eb="22">
      <t>ソウゴウ</t>
    </rPh>
    <phoneticPr fontId="40"/>
  </si>
  <si>
    <t>月別</t>
    <rPh sb="0" eb="2">
      <t>ツキベツ</t>
    </rPh>
    <phoneticPr fontId="40"/>
  </si>
  <si>
    <t>指数</t>
    <rPh sb="0" eb="2">
      <t>シスウ</t>
    </rPh>
    <phoneticPr fontId="40"/>
  </si>
  <si>
    <t>前月比</t>
    <rPh sb="0" eb="2">
      <t>ゼンゲツ</t>
    </rPh>
    <rPh sb="2" eb="3">
      <t>ヒ</t>
    </rPh>
    <phoneticPr fontId="40"/>
  </si>
  <si>
    <t>前年同月比</t>
    <rPh sb="0" eb="2">
      <t>ゼンネン</t>
    </rPh>
    <rPh sb="2" eb="4">
      <t>ドウゲツ</t>
    </rPh>
    <rPh sb="4" eb="5">
      <t>ヒ</t>
    </rPh>
    <phoneticPr fontId="40"/>
  </si>
  <si>
    <t>（％）</t>
    <phoneticPr fontId="40"/>
  </si>
  <si>
    <t>食料</t>
    <rPh sb="0" eb="2">
      <t>ショクリョウ</t>
    </rPh>
    <phoneticPr fontId="40"/>
  </si>
  <si>
    <t>住居</t>
    <rPh sb="0" eb="1">
      <t>ジュウ</t>
    </rPh>
    <rPh sb="1" eb="2">
      <t>キョ</t>
    </rPh>
    <phoneticPr fontId="40"/>
  </si>
  <si>
    <t>光熱・水道</t>
    <rPh sb="0" eb="2">
      <t>コウネツ</t>
    </rPh>
    <rPh sb="3" eb="5">
      <t>スイドウ</t>
    </rPh>
    <phoneticPr fontId="40"/>
  </si>
  <si>
    <t>生鮮食品</t>
    <rPh sb="0" eb="1">
      <t>ショウ</t>
    </rPh>
    <rPh sb="1" eb="2">
      <t>アラタ</t>
    </rPh>
    <rPh sb="2" eb="3">
      <t>ショク</t>
    </rPh>
    <rPh sb="3" eb="4">
      <t>シナ</t>
    </rPh>
    <phoneticPr fontId="40"/>
  </si>
  <si>
    <t>（％）</t>
    <phoneticPr fontId="40"/>
  </si>
  <si>
    <t>家具・家事用品</t>
    <rPh sb="0" eb="2">
      <t>カグ</t>
    </rPh>
    <rPh sb="3" eb="5">
      <t>カジ</t>
    </rPh>
    <rPh sb="5" eb="7">
      <t>ヨウヒン</t>
    </rPh>
    <phoneticPr fontId="40"/>
  </si>
  <si>
    <t>被服及び履物</t>
    <rPh sb="0" eb="2">
      <t>ヒフク</t>
    </rPh>
    <rPh sb="2" eb="3">
      <t>オヨ</t>
    </rPh>
    <rPh sb="4" eb="6">
      <t>ハキモノ</t>
    </rPh>
    <phoneticPr fontId="40"/>
  </si>
  <si>
    <t>保健医療</t>
    <rPh sb="0" eb="1">
      <t>タモツ</t>
    </rPh>
    <rPh sb="1" eb="2">
      <t>ケン</t>
    </rPh>
    <rPh sb="2" eb="3">
      <t>イ</t>
    </rPh>
    <rPh sb="3" eb="4">
      <t>リョウ</t>
    </rPh>
    <phoneticPr fontId="40"/>
  </si>
  <si>
    <t>交通・通信</t>
    <rPh sb="0" eb="2">
      <t>コウツウ</t>
    </rPh>
    <rPh sb="3" eb="5">
      <t>ツウシン</t>
    </rPh>
    <phoneticPr fontId="40"/>
  </si>
  <si>
    <t>教育</t>
    <rPh sb="0" eb="1">
      <t>キョウ</t>
    </rPh>
    <rPh sb="1" eb="2">
      <t>イク</t>
    </rPh>
    <phoneticPr fontId="40"/>
  </si>
  <si>
    <t>教養娯楽</t>
    <rPh sb="0" eb="1">
      <t>キョウ</t>
    </rPh>
    <rPh sb="1" eb="2">
      <t>オサム</t>
    </rPh>
    <rPh sb="2" eb="3">
      <t>ゴ</t>
    </rPh>
    <rPh sb="3" eb="4">
      <t>ラク</t>
    </rPh>
    <phoneticPr fontId="40"/>
  </si>
  <si>
    <t>諸雑費</t>
    <rPh sb="0" eb="1">
      <t>ショ</t>
    </rPh>
    <rPh sb="1" eb="2">
      <t>ザツ</t>
    </rPh>
    <rPh sb="2" eb="3">
      <t>ヒ</t>
    </rPh>
    <phoneticPr fontId="40"/>
  </si>
  <si>
    <t>持家の帰属家賃を除く総合</t>
    <rPh sb="0" eb="1">
      <t>モ</t>
    </rPh>
    <rPh sb="1" eb="2">
      <t>イエ</t>
    </rPh>
    <rPh sb="3" eb="5">
      <t>キゾク</t>
    </rPh>
    <rPh sb="5" eb="7">
      <t>ヤチン</t>
    </rPh>
    <rPh sb="8" eb="9">
      <t>ノゾ</t>
    </rPh>
    <rPh sb="10" eb="12">
      <t>ソウゴウ</t>
    </rPh>
    <phoneticPr fontId="40"/>
  </si>
  <si>
    <t>　12　　毎月勤労統計調査地方調査結果（11月）</t>
    <rPh sb="22" eb="23">
      <t>ガツ</t>
    </rPh>
    <phoneticPr fontId="40"/>
  </si>
  <si>
    <t>（１）事業所規模５人以上</t>
    <rPh sb="3" eb="5">
      <t>ジギョウ</t>
    </rPh>
    <rPh sb="5" eb="6">
      <t>ショ</t>
    </rPh>
    <rPh sb="6" eb="8">
      <t>キボ</t>
    </rPh>
    <rPh sb="9" eb="10">
      <t>ニン</t>
    </rPh>
    <rPh sb="10" eb="12">
      <t>イジョウ</t>
    </rPh>
    <phoneticPr fontId="40"/>
  </si>
  <si>
    <t>（事業所規模５人以上）</t>
    <phoneticPr fontId="40"/>
  </si>
  <si>
    <t>　　（ア）　賃金・労働時間・雇用（調査産業計・製造業）</t>
    <rPh sb="6" eb="8">
      <t>チンギン</t>
    </rPh>
    <rPh sb="9" eb="11">
      <t>ロウドウ</t>
    </rPh>
    <rPh sb="11" eb="13">
      <t>ジカン</t>
    </rPh>
    <rPh sb="14" eb="16">
      <t>コヨウ</t>
    </rPh>
    <rPh sb="17" eb="19">
      <t>チョウサ</t>
    </rPh>
    <rPh sb="19" eb="21">
      <t>サンギョウ</t>
    </rPh>
    <rPh sb="21" eb="22">
      <t>ケイ</t>
    </rPh>
    <rPh sb="23" eb="26">
      <t>セイゾウギョウ</t>
    </rPh>
    <phoneticPr fontId="40"/>
  </si>
  <si>
    <t>（令和2年平均＝100）</t>
    <rPh sb="1" eb="3">
      <t>レイワ</t>
    </rPh>
    <phoneticPr fontId="40"/>
  </si>
  <si>
    <t>年　　　月</t>
  </si>
  <si>
    <t>名 目 賃 金 指 数</t>
    <rPh sb="0" eb="1">
      <t>ナ</t>
    </rPh>
    <rPh sb="2" eb="3">
      <t>メ</t>
    </rPh>
    <rPh sb="4" eb="5">
      <t>チン</t>
    </rPh>
    <rPh sb="6" eb="7">
      <t>キン</t>
    </rPh>
    <rPh sb="8" eb="9">
      <t>ユビ</t>
    </rPh>
    <rPh sb="10" eb="11">
      <t>カズ</t>
    </rPh>
    <phoneticPr fontId="40"/>
  </si>
  <si>
    <t>実 質 賃 金 指 数</t>
    <rPh sb="0" eb="1">
      <t>ジツ</t>
    </rPh>
    <rPh sb="2" eb="3">
      <t>シツ</t>
    </rPh>
    <rPh sb="4" eb="5">
      <t>チン</t>
    </rPh>
    <rPh sb="6" eb="7">
      <t>キン</t>
    </rPh>
    <rPh sb="8" eb="9">
      <t>ユビ</t>
    </rPh>
    <rPh sb="10" eb="11">
      <t>カズ</t>
    </rPh>
    <phoneticPr fontId="40"/>
  </si>
  <si>
    <t>所 定 外 労 働 時 間</t>
    <rPh sb="0" eb="1">
      <t>トコロ</t>
    </rPh>
    <rPh sb="2" eb="3">
      <t>サダム</t>
    </rPh>
    <rPh sb="4" eb="5">
      <t>ガイ</t>
    </rPh>
    <rPh sb="6" eb="7">
      <t>ロウ</t>
    </rPh>
    <rPh sb="8" eb="9">
      <t>ハタラキ</t>
    </rPh>
    <rPh sb="10" eb="11">
      <t>トキ</t>
    </rPh>
    <rPh sb="12" eb="13">
      <t>アイダ</t>
    </rPh>
    <phoneticPr fontId="40"/>
  </si>
  <si>
    <t>常 用 雇 用 指 数</t>
    <rPh sb="0" eb="1">
      <t>ツネ</t>
    </rPh>
    <rPh sb="2" eb="3">
      <t>ヨウ</t>
    </rPh>
    <rPh sb="4" eb="5">
      <t>ヤトイ</t>
    </rPh>
    <rPh sb="6" eb="7">
      <t>ヨウ</t>
    </rPh>
    <rPh sb="8" eb="9">
      <t>ユビ</t>
    </rPh>
    <rPh sb="10" eb="11">
      <t>カズ</t>
    </rPh>
    <phoneticPr fontId="40"/>
  </si>
  <si>
    <t>調     査
産 業 計</t>
  </si>
  <si>
    <t>製 造 業</t>
    <rPh sb="0" eb="1">
      <t>セイ</t>
    </rPh>
    <rPh sb="2" eb="3">
      <t>ヅクリ</t>
    </rPh>
    <rPh sb="4" eb="5">
      <t>ギョウ</t>
    </rPh>
    <phoneticPr fontId="40"/>
  </si>
  <si>
    <t>調     査
産 業 計</t>
    <rPh sb="0" eb="1">
      <t>チョウ</t>
    </rPh>
    <rPh sb="6" eb="7">
      <t>サ</t>
    </rPh>
    <rPh sb="8" eb="9">
      <t>サン</t>
    </rPh>
    <rPh sb="10" eb="11">
      <t>ギョウ</t>
    </rPh>
    <rPh sb="12" eb="13">
      <t>ケイ</t>
    </rPh>
    <phoneticPr fontId="40"/>
  </si>
  <si>
    <t>調　　 査
産 業 計</t>
    <rPh sb="0" eb="1">
      <t>チョウ</t>
    </rPh>
    <rPh sb="4" eb="5">
      <t>サ</t>
    </rPh>
    <rPh sb="6" eb="7">
      <t>サン</t>
    </rPh>
    <rPh sb="8" eb="9">
      <t>ギョウ</t>
    </rPh>
    <rPh sb="10" eb="11">
      <t>ケイ</t>
    </rPh>
    <phoneticPr fontId="40"/>
  </si>
  <si>
    <t>令和</t>
  </si>
  <si>
    <t>月</t>
    <rPh sb="0" eb="1">
      <t>ツキ</t>
    </rPh>
    <phoneticPr fontId="40"/>
  </si>
  <si>
    <t>平成26年</t>
    <rPh sb="0" eb="2">
      <t>ヘイセイ</t>
    </rPh>
    <rPh sb="4" eb="5">
      <t>ネン</t>
    </rPh>
    <phoneticPr fontId="40"/>
  </si>
  <si>
    <t>月</t>
    <rPh sb="0" eb="1">
      <t>ゲツ</t>
    </rPh>
    <phoneticPr fontId="40"/>
  </si>
  <si>
    <t>平成27年</t>
    <rPh sb="0" eb="2">
      <t>ヘイセイ</t>
    </rPh>
    <rPh sb="4" eb="5">
      <t>ネン</t>
    </rPh>
    <phoneticPr fontId="40"/>
  </si>
  <si>
    <t>10</t>
    <phoneticPr fontId="40"/>
  </si>
  <si>
    <t>令和4年</t>
    <phoneticPr fontId="40"/>
  </si>
  <si>
    <t>対前年同月増減率（％）</t>
    <phoneticPr fontId="40"/>
  </si>
  <si>
    <t>対前月増減率（％）</t>
    <phoneticPr fontId="40"/>
  </si>
  <si>
    <t>　　（イ）　平   均   現   金   給   与   額　（11月）</t>
    <rPh sb="6" eb="11">
      <t>ヘイキン</t>
    </rPh>
    <rPh sb="14" eb="19">
      <t>ゲンキン</t>
    </rPh>
    <rPh sb="22" eb="31">
      <t>キュウヨガク</t>
    </rPh>
    <rPh sb="35" eb="36">
      <t>ガツ</t>
    </rPh>
    <phoneticPr fontId="40"/>
  </si>
  <si>
    <t>（事業所規模５人以上）</t>
    <phoneticPr fontId="40"/>
  </si>
  <si>
    <t>単位：円</t>
  </si>
  <si>
    <t>月 及 び 産 業 別</t>
    <phoneticPr fontId="40"/>
  </si>
  <si>
    <t>現金給与総額</t>
    <rPh sb="0" eb="2">
      <t>ゲンキン</t>
    </rPh>
    <rPh sb="2" eb="4">
      <t>キュウヨ</t>
    </rPh>
    <rPh sb="4" eb="6">
      <t>ソウガク</t>
    </rPh>
    <phoneticPr fontId="40"/>
  </si>
  <si>
    <t>きまって支給する給与</t>
    <rPh sb="4" eb="6">
      <t>シキュウ</t>
    </rPh>
    <rPh sb="8" eb="10">
      <t>キュウヨ</t>
    </rPh>
    <phoneticPr fontId="40"/>
  </si>
  <si>
    <t>特別に支払われた給与</t>
    <rPh sb="0" eb="2">
      <t>トクベツ</t>
    </rPh>
    <rPh sb="3" eb="5">
      <t>シハラ</t>
    </rPh>
    <rPh sb="8" eb="10">
      <t>キュウヨ</t>
    </rPh>
    <phoneticPr fontId="40"/>
  </si>
  <si>
    <t>平均</t>
    <rPh sb="0" eb="2">
      <t>ヘイキン</t>
    </rPh>
    <phoneticPr fontId="40"/>
  </si>
  <si>
    <t>男</t>
    <rPh sb="0" eb="1">
      <t>オトコ</t>
    </rPh>
    <phoneticPr fontId="40"/>
  </si>
  <si>
    <t>女</t>
    <rPh sb="0" eb="1">
      <t>オンナ</t>
    </rPh>
    <phoneticPr fontId="40"/>
  </si>
  <si>
    <t>平成26年</t>
    <phoneticPr fontId="40"/>
  </si>
  <si>
    <t>平成27年</t>
    <rPh sb="4" eb="5">
      <t>ネン</t>
    </rPh>
    <phoneticPr fontId="40"/>
  </si>
  <si>
    <t>平成28年</t>
    <rPh sb="4" eb="5">
      <t>ネン</t>
    </rPh>
    <phoneticPr fontId="40"/>
  </si>
  <si>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</si>
  <si>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</si>
  <si>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</si>
  <si>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</si>
  <si>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</si>
  <si>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</si>
  <si>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</si>
  <si>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</si>
  <si>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</si>
  <si>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</si>
  <si>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</si>
  <si>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</si>
  <si>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</si>
  <si>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</si>
  <si>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</si>
  <si>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 xml:space="preserve">（事業所規模30人以上）  </t>
    <phoneticPr fontId="40"/>
  </si>
  <si>
    <t>（２）　事業所規模30人以上</t>
    <rPh sb="4" eb="6">
      <t>ジギョウ</t>
    </rPh>
    <rPh sb="6" eb="7">
      <t>ショ</t>
    </rPh>
    <rPh sb="7" eb="9">
      <t>キボ</t>
    </rPh>
    <rPh sb="11" eb="12">
      <t>ニン</t>
    </rPh>
    <rPh sb="12" eb="14">
      <t>イジョウ</t>
    </rPh>
    <phoneticPr fontId="40"/>
  </si>
  <si>
    <t>（ア）　賃金・労働時間・雇用（調査産業計・製造業）（11月）</t>
    <rPh sb="28" eb="29">
      <t>ガツ</t>
    </rPh>
    <phoneticPr fontId="40"/>
  </si>
  <si>
    <t>調　   査
産 業 計</t>
    <rPh sb="0" eb="1">
      <t>チョウ</t>
    </rPh>
    <rPh sb="5" eb="6">
      <t>サ</t>
    </rPh>
    <rPh sb="7" eb="8">
      <t>サン</t>
    </rPh>
    <rPh sb="9" eb="10">
      <t>ギョウ</t>
    </rPh>
    <rPh sb="11" eb="12">
      <t>ケイ</t>
    </rPh>
    <phoneticPr fontId="40"/>
  </si>
  <si>
    <t>令和3年</t>
    <rPh sb="3" eb="4">
      <t>ネン</t>
    </rPh>
    <phoneticPr fontId="40"/>
  </si>
  <si>
    <t>令和4年</t>
    <phoneticPr fontId="40"/>
  </si>
  <si>
    <t>対前年同月増減率（％）</t>
    <phoneticPr fontId="40"/>
  </si>
  <si>
    <t>対前月増減率（％）</t>
    <phoneticPr fontId="40"/>
  </si>
  <si>
    <t>（イ） 　平   均   現   金   給   与   額　（11月）</t>
    <rPh sb="34" eb="35">
      <t>ガツ</t>
    </rPh>
    <phoneticPr fontId="40"/>
  </si>
  <si>
    <t>（事業所規模30人以上）</t>
  </si>
  <si>
    <t>月 及 び 産 業 別</t>
    <phoneticPr fontId="40"/>
  </si>
  <si>
    <t>令和4年</t>
    <phoneticPr fontId="40"/>
  </si>
  <si>
    <t>清 水 港  輸出品表</t>
    <phoneticPr fontId="40"/>
  </si>
  <si>
    <t>清 水 港  輸入品表</t>
    <rPh sb="8" eb="9">
      <t>ニュウ</t>
    </rPh>
    <phoneticPr fontId="40"/>
  </si>
  <si>
    <t>概況品（概況品コード）</t>
    <phoneticPr fontId="40"/>
  </si>
  <si>
    <t>金  額（千円）</t>
    <rPh sb="0" eb="1">
      <t>キン</t>
    </rPh>
    <phoneticPr fontId="40"/>
  </si>
  <si>
    <t>前    年
同期比(%)</t>
    <rPh sb="0" eb="6">
      <t>ゼンネン</t>
    </rPh>
    <rPh sb="8" eb="9">
      <t>キ</t>
    </rPh>
    <phoneticPr fontId="40"/>
  </si>
  <si>
    <t>総　　　　　　　額</t>
  </si>
  <si>
    <t>食料品及び動物（0）</t>
  </si>
  <si>
    <t>魚介類及び同調製品（007）</t>
  </si>
  <si>
    <t>コーヒー・茶・ココア・香辛料類（015）</t>
  </si>
  <si>
    <t>まぐろ（0070101）</t>
  </si>
  <si>
    <t>茶（01501）</t>
  </si>
  <si>
    <t>小麦及びメスリン（00901）</t>
  </si>
  <si>
    <t>飲料及びたばこ（1）</t>
  </si>
  <si>
    <t>とうもろこし（00907）</t>
  </si>
  <si>
    <t>原材料（2）</t>
  </si>
  <si>
    <t>果実（01101）</t>
  </si>
  <si>
    <t>金属鉱及びくず（215）</t>
  </si>
  <si>
    <t>野菜（01103）</t>
  </si>
  <si>
    <t>鉱物性燃料（3）</t>
  </si>
  <si>
    <t>お茶（01505）</t>
  </si>
  <si>
    <t>石油製品（30301）</t>
  </si>
  <si>
    <t>飼料（017）</t>
  </si>
  <si>
    <t>動植物性油脂（4）</t>
  </si>
  <si>
    <t>化学製品（5）</t>
  </si>
  <si>
    <t>飲料（101）</t>
  </si>
  <si>
    <t>有機化合物（50101）</t>
  </si>
  <si>
    <t>無機化合物（50103）</t>
  </si>
  <si>
    <t>大豆（20307）</t>
  </si>
  <si>
    <t>染料・なめし剤及び着色剤（505）</t>
  </si>
  <si>
    <t>その他の採油用種子（20309）</t>
  </si>
  <si>
    <t>医薬品（507）</t>
  </si>
  <si>
    <t>菜種（2030907）</t>
  </si>
  <si>
    <t>精油・香料及び化粧品類（509）</t>
  </si>
  <si>
    <t>木材（20701）</t>
  </si>
  <si>
    <t>プラスチック（515）</t>
  </si>
  <si>
    <t>製材（2070105）</t>
  </si>
  <si>
    <t>原料別製品（6）</t>
  </si>
  <si>
    <t>パルプ（20901）</t>
  </si>
  <si>
    <t>ゴム製品（603）</t>
  </si>
  <si>
    <t>紙類及び同製品（606）</t>
  </si>
  <si>
    <t>紙及び板紙（60601）</t>
  </si>
  <si>
    <t>液化天然ガス（3050103）</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</si>
  <si>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</si>
  <si>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</si>
  <si>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</si>
  <si>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</si>
  <si>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</si>
  <si>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</si>
  <si>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</si>
  <si>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</si>
  <si>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</si>
  <si>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調製石油添加剤（51709）</t>
  </si>
  <si>
    <t>手道具類及び機械用工具（61511）</t>
  </si>
  <si>
    <t>機械類及び輸送用機器（7）</t>
  </si>
  <si>
    <t>一般機械（701）</t>
  </si>
  <si>
    <t>合板・ウッドパネル（60501）</t>
  </si>
  <si>
    <t>原動機（70101）</t>
  </si>
  <si>
    <t>パルプウッド等（60503）</t>
  </si>
  <si>
    <t>事務用機器（70105）</t>
  </si>
  <si>
    <t>木製建具及び建築用木工品（60505）</t>
  </si>
  <si>
    <t>金属加工機械（70107）</t>
  </si>
  <si>
    <t>紙類及び同製品（607）</t>
  </si>
  <si>
    <t>工作機械（7010701）</t>
  </si>
  <si>
    <t>紙及び板紙（60701）</t>
  </si>
  <si>
    <t>建設用・鉱山用機械（70119）</t>
  </si>
  <si>
    <t>織物用糸及び繊維製品（609）</t>
  </si>
  <si>
    <t>加熱用・冷却用機器（70123）</t>
  </si>
  <si>
    <t>非金属鉱物製品（611）</t>
  </si>
  <si>
    <t>エアコン（7012305）</t>
  </si>
  <si>
    <t>鉄鋼（613）</t>
  </si>
  <si>
    <t>ポンプ及び遠心分離機（70125）</t>
  </si>
  <si>
    <t>アルミニウム及び同合金（61507）</t>
  </si>
  <si>
    <t>荷役機械（70127）</t>
  </si>
  <si>
    <t>金属製品（617）</t>
  </si>
  <si>
    <t>ベアリング及び同部分品（70129）</t>
  </si>
  <si>
    <t>半導体等製造装置（70131）</t>
  </si>
  <si>
    <t>電気機器（703）</t>
  </si>
  <si>
    <t>重電機器（70301）</t>
  </si>
  <si>
    <t>電気回路等の機器（70303）</t>
  </si>
  <si>
    <t>絶縁電線及び絶縁ケーブル（70305）</t>
  </si>
  <si>
    <t>繊維機械（70109）</t>
  </si>
  <si>
    <t>映像機器（70309）</t>
  </si>
  <si>
    <t>加熱用・冷却用機器（70119）</t>
  </si>
  <si>
    <t>電球類（70321）</t>
  </si>
  <si>
    <t>エアコン（7011901）</t>
  </si>
  <si>
    <t>半導体等電子部品（70323）</t>
  </si>
  <si>
    <t>ポンプ及び遠心分離機（70121）</t>
  </si>
  <si>
    <t>個別半導体（7032303）</t>
  </si>
  <si>
    <t>コック・弁類（70127）</t>
  </si>
  <si>
    <t>ＩＣ（7032305）</t>
  </si>
  <si>
    <t>自動車用等の電気機器（70325）</t>
  </si>
  <si>
    <t>電気計測機器（70327）</t>
  </si>
  <si>
    <t>輸送用機器（705）</t>
  </si>
  <si>
    <t>絶縁電線及び絶縁ケーブル（70304）</t>
  </si>
  <si>
    <t>自動車（70503）</t>
  </si>
  <si>
    <t>音響・映像機器〔含部品〕（70305）</t>
  </si>
  <si>
    <t>乗用車（7050301）</t>
  </si>
  <si>
    <t>通信機（70307）</t>
  </si>
  <si>
    <t>バス・トラック（7050303）</t>
  </si>
  <si>
    <t>家庭用電気機器（70309）</t>
  </si>
  <si>
    <t>自動車の部分品（70505）</t>
  </si>
  <si>
    <t>半導体等電子部品（70311）</t>
  </si>
  <si>
    <t>二輪自動車類（70507）</t>
  </si>
  <si>
    <t>二輪自動車・原動機付自転車（7050701）</t>
  </si>
  <si>
    <t>自動車の部分品（70503）</t>
  </si>
  <si>
    <t>自転車及び同部分品（70509）</t>
  </si>
  <si>
    <t>二輪自動車類（70504）</t>
  </si>
  <si>
    <t>船舶類（70513）</t>
  </si>
  <si>
    <t>雑製品（8）</t>
  </si>
  <si>
    <t>家具（803）</t>
  </si>
  <si>
    <t>科学光学機器（81101）</t>
  </si>
  <si>
    <t>衣類及び同附属品（807）</t>
  </si>
  <si>
    <t>写真用・映画用材料（81301）</t>
  </si>
  <si>
    <t>はき物（809）</t>
  </si>
  <si>
    <t>楽器（81305）</t>
  </si>
  <si>
    <t>プラスチック製品（81311）</t>
  </si>
  <si>
    <t>プラスチック製品（81307）</t>
  </si>
  <si>
    <t>がん具（81315）</t>
  </si>
  <si>
    <t>がん具及び遊戯用具（81309）</t>
  </si>
  <si>
    <t>特殊取扱品（9）</t>
  </si>
  <si>
    <t>運動用具（81311）</t>
  </si>
  <si>
    <t>５　　金融機関別預金・貸出残高</t>
  </si>
  <si>
    <t>単位：億円</t>
    <rPh sb="0" eb="2">
      <t>タンイ</t>
    </rPh>
    <rPh sb="2" eb="5">
      <t>：オクエン</t>
    </rPh>
    <phoneticPr fontId="40"/>
  </si>
  <si>
    <t>（令和４年12月分）</t>
  </si>
  <si>
    <t>日本銀行静岡支店</t>
    <rPh sb="0" eb="4">
      <t>ニホンギンコウ</t>
    </rPh>
    <rPh sb="4" eb="6">
      <t>シズオカ</t>
    </rPh>
    <rPh sb="6" eb="8">
      <t>シテン</t>
    </rPh>
    <phoneticPr fontId="40"/>
  </si>
  <si>
    <t>年　　月　　末</t>
  </si>
  <si>
    <t>預　　　　　　　　　　金</t>
  </si>
  <si>
    <t>貸　　　　　　　　　　出</t>
  </si>
  <si>
    <t>総　　　額</t>
  </si>
  <si>
    <t>銀行勘定</t>
  </si>
  <si>
    <t>信用金庫</t>
  </si>
  <si>
    <t>令和3年</t>
  </si>
  <si>
    <t>（注） 年数値は、年末の数値です。</t>
  </si>
  <si>
    <t>６　　手形交換高、不渡手形、貸出約定平均金利</t>
    <rPh sb="3" eb="5">
      <t>テガタ</t>
    </rPh>
    <rPh sb="5" eb="7">
      <t>コウカン</t>
    </rPh>
    <rPh sb="9" eb="11">
      <t>フワタリ</t>
    </rPh>
    <rPh sb="11" eb="13">
      <t>テガタ</t>
    </rPh>
    <rPh sb="14" eb="16">
      <t>カシダ</t>
    </rPh>
    <rPh sb="16" eb="18">
      <t>ヤクジョウ</t>
    </rPh>
    <rPh sb="18" eb="20">
      <t>ヘイキン</t>
    </rPh>
    <rPh sb="20" eb="22">
      <t>キンリ</t>
    </rPh>
    <phoneticPr fontId="40"/>
  </si>
  <si>
    <t>（一社）全国銀行協会、日本銀行静岡支店</t>
    <rPh sb="1" eb="2">
      <t>イチ</t>
    </rPh>
    <rPh sb="2" eb="3">
      <t>シャ</t>
    </rPh>
    <rPh sb="4" eb="6">
      <t>ゼンコク</t>
    </rPh>
    <rPh sb="6" eb="8">
      <t>ギンコウ</t>
    </rPh>
    <rPh sb="8" eb="10">
      <t>キョウカイ</t>
    </rPh>
    <rPh sb="11" eb="13">
      <t>ニホン</t>
    </rPh>
    <rPh sb="13" eb="15">
      <t>ギンコウ</t>
    </rPh>
    <rPh sb="15" eb="17">
      <t>シズオカ</t>
    </rPh>
    <rPh sb="17" eb="19">
      <t>シテン</t>
    </rPh>
    <phoneticPr fontId="40"/>
  </si>
  <si>
    <t>年　　月　　別</t>
    <rPh sb="0" eb="4">
      <t>ネンゲツ</t>
    </rPh>
    <rPh sb="6" eb="7">
      <t>ベツ</t>
    </rPh>
    <phoneticPr fontId="40"/>
  </si>
  <si>
    <t>手形交換高</t>
    <rPh sb="0" eb="2">
      <t>テガタ</t>
    </rPh>
    <rPh sb="2" eb="5">
      <t>コウカンダカ</t>
    </rPh>
    <phoneticPr fontId="40"/>
  </si>
  <si>
    <t>取引停止処分数</t>
    <rPh sb="0" eb="2">
      <t>トリヒキ</t>
    </rPh>
    <rPh sb="2" eb="4">
      <t>テイシ</t>
    </rPh>
    <rPh sb="4" eb="6">
      <t>ショブン</t>
    </rPh>
    <rPh sb="6" eb="7">
      <t>スウ</t>
    </rPh>
    <phoneticPr fontId="40"/>
  </si>
  <si>
    <r>
      <t>貸</t>
    </r>
    <r>
      <rPr>
        <sz val="9.5"/>
        <rFont val="ＭＳ Ｐ明朝"/>
        <family val="1"/>
        <charset val="128"/>
      </rPr>
      <t>出約定平均金利</t>
    </r>
    <r>
      <rPr>
        <sz val="7"/>
        <rFont val="ＭＳ Ｐ明朝"/>
        <family val="1"/>
        <charset val="128"/>
      </rPr>
      <t>（注１）</t>
    </r>
    <rPh sb="0" eb="2">
      <t>カシダシ</t>
    </rPh>
    <rPh sb="2" eb="3">
      <t>ヤク</t>
    </rPh>
    <rPh sb="3" eb="4">
      <t>テイ</t>
    </rPh>
    <rPh sb="4" eb="6">
      <t>ヘイキン</t>
    </rPh>
    <rPh sb="6" eb="8">
      <t>キンリ</t>
    </rPh>
    <rPh sb="8" eb="10">
      <t>（チュウ</t>
    </rPh>
    <phoneticPr fontId="40"/>
  </si>
  <si>
    <t>枚　　　数</t>
    <rPh sb="0" eb="5">
      <t>マイスウ</t>
    </rPh>
    <phoneticPr fontId="40"/>
  </si>
  <si>
    <t>金　　　額</t>
    <rPh sb="0" eb="5">
      <t>キンガク</t>
    </rPh>
    <phoneticPr fontId="40"/>
  </si>
  <si>
    <r>
      <t>地</t>
    </r>
    <r>
      <rPr>
        <sz val="9.5"/>
        <rFont val="ＭＳ Ｐ明朝"/>
        <family val="1"/>
        <charset val="128"/>
      </rPr>
      <t>方銀行</t>
    </r>
    <r>
      <rPr>
        <sz val="7"/>
        <rFont val="ＭＳ Ｐ明朝"/>
        <family val="1"/>
        <charset val="128"/>
      </rPr>
      <t>（注２）</t>
    </r>
    <rPh sb="0" eb="4">
      <t>チホウギンコウ</t>
    </rPh>
    <rPh sb="4" eb="6">
      <t>（チュウ</t>
    </rPh>
    <phoneticPr fontId="40"/>
  </si>
  <si>
    <r>
      <t>信</t>
    </r>
    <r>
      <rPr>
        <sz val="9.5"/>
        <rFont val="ＭＳ Ｐ明朝"/>
        <family val="1"/>
        <charset val="128"/>
      </rPr>
      <t>用金庫</t>
    </r>
    <r>
      <rPr>
        <sz val="7"/>
        <rFont val="ＭＳ Ｐ明朝"/>
        <family val="1"/>
        <charset val="128"/>
      </rPr>
      <t>（注２）</t>
    </r>
    <rPh sb="0" eb="2">
      <t>シンヨウ</t>
    </rPh>
    <rPh sb="2" eb="4">
      <t>キンコ</t>
    </rPh>
    <rPh sb="4" eb="6">
      <t>（チュウ</t>
    </rPh>
    <phoneticPr fontId="40"/>
  </si>
  <si>
    <t>万枚</t>
  </si>
  <si>
    <t>億円</t>
  </si>
  <si>
    <t>枚</t>
  </si>
  <si>
    <t>百万円</t>
  </si>
  <si>
    <t>‐</t>
  </si>
  <si>
    <t>(注1) ストックベース&lt;当座貸越含む&gt;数値です。</t>
  </si>
  <si>
    <t>(注2) 県内所在店舗ベースです。</t>
  </si>
  <si>
    <t>７　　信用保証協会保証状況</t>
    <rPh sb="3" eb="5">
      <t>シンヨウ</t>
    </rPh>
    <rPh sb="5" eb="7">
      <t>ホショウ</t>
    </rPh>
    <rPh sb="7" eb="9">
      <t>キョウカイ</t>
    </rPh>
    <rPh sb="9" eb="11">
      <t>ホショウ</t>
    </rPh>
    <rPh sb="11" eb="13">
      <t>ジョウキョウ</t>
    </rPh>
    <phoneticPr fontId="40"/>
  </si>
  <si>
    <t>単位：件、百万円</t>
    <rPh sb="0" eb="2">
      <t>タンイ</t>
    </rPh>
    <rPh sb="3" eb="4">
      <t>ケン</t>
    </rPh>
    <rPh sb="5" eb="8">
      <t>ヒャクマンエン</t>
    </rPh>
    <phoneticPr fontId="40"/>
  </si>
  <si>
    <t>静岡県信用保証協会</t>
    <rPh sb="0" eb="3">
      <t>シズオカケン</t>
    </rPh>
    <rPh sb="3" eb="5">
      <t>シンヨウ</t>
    </rPh>
    <rPh sb="5" eb="7">
      <t>ホショウ</t>
    </rPh>
    <rPh sb="7" eb="9">
      <t>キョウカイ</t>
    </rPh>
    <phoneticPr fontId="40"/>
  </si>
  <si>
    <t>年　　　　月</t>
    <rPh sb="0" eb="6">
      <t>ネンゲツ</t>
    </rPh>
    <phoneticPr fontId="40"/>
  </si>
  <si>
    <t>保証申込</t>
    <rPh sb="0" eb="2">
      <t>ホショウ</t>
    </rPh>
    <rPh sb="2" eb="4">
      <t>モウシコミ</t>
    </rPh>
    <phoneticPr fontId="40"/>
  </si>
  <si>
    <t>保証承諾</t>
    <rPh sb="0" eb="2">
      <t>ホショウ</t>
    </rPh>
    <rPh sb="2" eb="4">
      <t>ショウダク</t>
    </rPh>
    <phoneticPr fontId="40"/>
  </si>
  <si>
    <t>保証債務残高</t>
    <rPh sb="0" eb="2">
      <t>ホショウ</t>
    </rPh>
    <rPh sb="2" eb="4">
      <t>サイム</t>
    </rPh>
    <rPh sb="4" eb="6">
      <t>ザンダカ</t>
    </rPh>
    <phoneticPr fontId="40"/>
  </si>
  <si>
    <t>代位弁済</t>
    <rPh sb="0" eb="1">
      <t>ダイ</t>
    </rPh>
    <rPh sb="1" eb="2">
      <t>イ</t>
    </rPh>
    <rPh sb="2" eb="4">
      <t>ベンサイ</t>
    </rPh>
    <phoneticPr fontId="40"/>
  </si>
  <si>
    <t>件　　　数</t>
    <rPh sb="0" eb="5">
      <t>ケンスウ</t>
    </rPh>
    <phoneticPr fontId="40"/>
  </si>
  <si>
    <t>（注）各年度は年度間の総数で、各月は月間の数値です。ただし、保証債務残高は年度末及び月末の数値です。</t>
  </si>
  <si>
    <t>　　（ウ）　出　勤　日　数　、　労　働　時　間　（11月）</t>
  </si>
  <si>
    <t>（事業所規模５人以上）</t>
    <phoneticPr fontId="40"/>
  </si>
  <si>
    <t>単位：日、時間</t>
  </si>
  <si>
    <t>統計調査課</t>
    <rPh sb="0" eb="2">
      <t>トウケイ</t>
    </rPh>
    <rPh sb="2" eb="4">
      <t>チョウサ</t>
    </rPh>
    <rPh sb="4" eb="5">
      <t>カ</t>
    </rPh>
    <phoneticPr fontId="40"/>
  </si>
  <si>
    <t>月及び産業別</t>
  </si>
  <si>
    <t>出勤日数</t>
  </si>
  <si>
    <t>総実労働時間</t>
    <phoneticPr fontId="40"/>
  </si>
  <si>
    <t>所定内労働時間</t>
    <phoneticPr fontId="40"/>
  </si>
  <si>
    <t>所定外労働時間</t>
    <phoneticPr fontId="40"/>
  </si>
  <si>
    <t>計</t>
    <rPh sb="0" eb="1">
      <t>ケイ</t>
    </rPh>
    <phoneticPr fontId="40"/>
  </si>
  <si>
    <t>　　（エ）　11月末常用労働者数及び労働異動率</t>
  </si>
  <si>
    <t>（事業所規模５人以上）</t>
    <phoneticPr fontId="40"/>
  </si>
  <si>
    <t>単位：人、％、ポイント</t>
    <phoneticPr fontId="40"/>
  </si>
  <si>
    <t>産    業</t>
  </si>
  <si>
    <t xml:space="preserve">常用労働者数
</t>
    <rPh sb="0" eb="2">
      <t>ジョウヨウ</t>
    </rPh>
    <phoneticPr fontId="40"/>
  </si>
  <si>
    <t xml:space="preserve">パートタイム
労働者比率
</t>
    <rPh sb="7" eb="10">
      <t>ロウドウシャ</t>
    </rPh>
    <rPh sb="10" eb="12">
      <t>ヒリツ</t>
    </rPh>
    <phoneticPr fontId="40"/>
  </si>
  <si>
    <t>労働異動率</t>
    <rPh sb="0" eb="2">
      <t>ロウドウ</t>
    </rPh>
    <rPh sb="2" eb="4">
      <t>イドウ</t>
    </rPh>
    <rPh sb="4" eb="5">
      <t>リツ</t>
    </rPh>
    <phoneticPr fontId="40"/>
  </si>
  <si>
    <t>入職率</t>
    <rPh sb="0" eb="3">
      <t>ニュウショクリツ</t>
    </rPh>
    <phoneticPr fontId="40"/>
  </si>
  <si>
    <t>離職率</t>
    <rPh sb="0" eb="3">
      <t>リショクリツ</t>
    </rPh>
    <phoneticPr fontId="40"/>
  </si>
  <si>
    <t>前年同月比</t>
    <rPh sb="4" eb="5">
      <t>ヒ</t>
    </rPh>
    <phoneticPr fontId="40"/>
  </si>
  <si>
    <t>前年同月差</t>
    <rPh sb="4" eb="5">
      <t>サ</t>
    </rPh>
    <phoneticPr fontId="40"/>
  </si>
  <si>
    <t>前年同月差</t>
    <rPh sb="2" eb="4">
      <t>ドウゲツ</t>
    </rPh>
    <phoneticPr fontId="40"/>
  </si>
  <si>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</si>
  <si>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</si>
  <si>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</si>
  <si>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</si>
  <si>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</si>
  <si>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</si>
  <si>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</si>
  <si>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</si>
  <si>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</si>
  <si>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</si>
  <si>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</si>
  <si>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 xml:space="preserve">   （ウ）　 出  勤  日  数  、  労  働  時  間 （11月）</t>
  </si>
  <si>
    <t>月 及 び 産 業 別</t>
  </si>
  <si>
    <t>総実労働時間</t>
  </si>
  <si>
    <t>所定内労働時間</t>
  </si>
  <si>
    <t>所定外労働時間</t>
  </si>
  <si>
    <t>13　　生活保護法による扶助人員及び金額</t>
    <phoneticPr fontId="40"/>
  </si>
  <si>
    <t>単位：件、人、千円</t>
  </si>
  <si>
    <t>（令和４年11月分）</t>
  </si>
  <si>
    <t>地域福祉課</t>
    <rPh sb="0" eb="2">
      <t>チイキ</t>
    </rPh>
    <rPh sb="2" eb="4">
      <t>フクシ</t>
    </rPh>
    <rPh sb="4" eb="5">
      <t>カ</t>
    </rPh>
    <phoneticPr fontId="40"/>
  </si>
  <si>
    <t>年度・月</t>
  </si>
  <si>
    <t>被保護
世帯数</t>
  </si>
  <si>
    <t>被保護
実人員</t>
  </si>
  <si>
    <t>被保護扶助人員</t>
  </si>
  <si>
    <t>扶　　　助　　　費</t>
  </si>
  <si>
    <t>生活</t>
  </si>
  <si>
    <t>住宅</t>
  </si>
  <si>
    <t>教育</t>
  </si>
  <si>
    <t>介護</t>
  </si>
  <si>
    <t>医療</t>
  </si>
  <si>
    <t>総額</t>
  </si>
  <si>
    <t>令和3年度</t>
  </si>
  <si>
    <t>14　　職　　業　　紹　　介　　状　　況</t>
  </si>
  <si>
    <t>単位：件、人、倍</t>
  </si>
  <si>
    <t>静岡労働局職業安定部</t>
  </si>
  <si>
    <t>　　一　　　　　　　　　　　　　般</t>
  </si>
  <si>
    <t>求人倍率</t>
    <rPh sb="0" eb="2">
      <t>キュウジン</t>
    </rPh>
    <rPh sb="2" eb="4">
      <t>バイリツ</t>
    </rPh>
    <phoneticPr fontId="40"/>
  </si>
  <si>
    <t>障害者の期末
現在登録者数</t>
    <rPh sb="4" eb="6">
      <t>キマツ</t>
    </rPh>
    <phoneticPr fontId="40"/>
  </si>
  <si>
    <t>新規求職
申込件数</t>
  </si>
  <si>
    <t>月間有効
求職者数</t>
  </si>
  <si>
    <t>紹   介
件   数</t>
  </si>
  <si>
    <t>就   職
件   数</t>
  </si>
  <si>
    <t>新   規
求人数</t>
  </si>
  <si>
    <t>月   間
有   効
求人数</t>
  </si>
  <si>
    <t>う    ち
中高年</t>
  </si>
  <si>
    <t>新
規</t>
    <phoneticPr fontId="40"/>
  </si>
  <si>
    <t>有
効</t>
    <phoneticPr fontId="40"/>
  </si>
  <si>
    <t>うち有効
求 職 者</t>
  </si>
  <si>
    <t>（注1）月間有効求職者数、月間有効求人数の年度の数値は平均値です。</t>
  </si>
  <si>
    <t>（注2）求人倍率は、季節調整値、年度計は実数値です。</t>
  </si>
  <si>
    <t>15   製材工場の素材・製材製品需給</t>
    <rPh sb="8" eb="9">
      <t>ジョウ</t>
    </rPh>
    <phoneticPr fontId="40"/>
  </si>
  <si>
    <t>単位：千㎥</t>
    <rPh sb="3" eb="4">
      <t>セン</t>
    </rPh>
    <phoneticPr fontId="40"/>
  </si>
  <si>
    <t>農林水産省</t>
    <rPh sb="0" eb="2">
      <t>ノウリン</t>
    </rPh>
    <rPh sb="2" eb="5">
      <t>スイサンショウ</t>
    </rPh>
    <phoneticPr fontId="40"/>
  </si>
  <si>
    <t>年 月 別</t>
  </si>
  <si>
    <t>製  材  用  素  材</t>
  </si>
  <si>
    <t>製    材    品</t>
  </si>
  <si>
    <t>入荷量</t>
  </si>
  <si>
    <t>消費量</t>
  </si>
  <si>
    <t>在庫量</t>
  </si>
  <si>
    <t>生産量</t>
  </si>
  <si>
    <t>出荷量</t>
  </si>
  <si>
    <t>年</t>
  </si>
  <si>
    <t>（注）在庫量の数値は、製材用素材、製材品ともに年（月）末在庫の数値となります。</t>
  </si>
  <si>
    <t>16   漁港別品目別上場水揚量・価格</t>
    <rPh sb="5" eb="7">
      <t>ギョコウ</t>
    </rPh>
    <rPh sb="7" eb="8">
      <t>ベツ</t>
    </rPh>
    <rPh sb="8" eb="10">
      <t>ヒンモク</t>
    </rPh>
    <rPh sb="10" eb="11">
      <t>ベツ</t>
    </rPh>
    <rPh sb="11" eb="13">
      <t>ジョウジョウ</t>
    </rPh>
    <rPh sb="13" eb="15">
      <t>ミズアゲ</t>
    </rPh>
    <rPh sb="15" eb="16">
      <t>リョウ</t>
    </rPh>
    <rPh sb="17" eb="19">
      <t>カカク</t>
    </rPh>
    <phoneticPr fontId="40"/>
  </si>
  <si>
    <t>単位：トン、円/kg</t>
    <rPh sb="6" eb="7">
      <t>エン</t>
    </rPh>
    <phoneticPr fontId="40"/>
  </si>
  <si>
    <t>水産庁</t>
    <rPh sb="0" eb="3">
      <t>スイサンチョウ</t>
    </rPh>
    <phoneticPr fontId="40"/>
  </si>
  <si>
    <t>沼　　　　　　　津</t>
    <rPh sb="0" eb="1">
      <t>ヌマ</t>
    </rPh>
    <rPh sb="8" eb="9">
      <t>ツ</t>
    </rPh>
    <phoneticPr fontId="40"/>
  </si>
  <si>
    <t>焼　　　　　　　　津</t>
    <rPh sb="0" eb="1">
      <t>ヤキ</t>
    </rPh>
    <phoneticPr fontId="40"/>
  </si>
  <si>
    <t>水揚量</t>
    <rPh sb="0" eb="2">
      <t>ミズアゲ</t>
    </rPh>
    <rPh sb="2" eb="3">
      <t>リョウ</t>
    </rPh>
    <phoneticPr fontId="40"/>
  </si>
  <si>
    <t>価格</t>
    <rPh sb="0" eb="2">
      <t>カカク</t>
    </rPh>
    <phoneticPr fontId="40"/>
  </si>
  <si>
    <t>くろまぐろ（生）</t>
  </si>
  <si>
    <t>みなみまぐろ（冷凍）</t>
  </si>
  <si>
    <t>びんなが（冷凍）</t>
  </si>
  <si>
    <t>めばち（冷凍）</t>
  </si>
  <si>
    <t>きはだ（冷凍）</t>
  </si>
  <si>
    <t>かつお（冷凍）</t>
  </si>
  <si>
    <t>まいわし</t>
  </si>
  <si>
    <t>かたくちいわし</t>
  </si>
  <si>
    <t>まあじ</t>
  </si>
  <si>
    <t>むろあじ</t>
  </si>
  <si>
    <t>さば類</t>
  </si>
  <si>
    <t>たら(生)</t>
  </si>
  <si>
    <t>ぶり類</t>
  </si>
  <si>
    <t>まだい</t>
  </si>
  <si>
    <t>たこ類</t>
  </si>
  <si>
    <t>（注）速報値</t>
  </si>
  <si>
    <t>清水税関支署管内</t>
  </si>
  <si>
    <t>清水港</t>
  </si>
  <si>
    <t>田子の浦港</t>
  </si>
  <si>
    <t>御前崎港</t>
  </si>
  <si>
    <t>静岡空港</t>
  </si>
  <si>
    <t>全減</t>
  </si>
  <si>
    <t>清水税関支署管内　輸出入額の推移</t>
    <rPh sb="0" eb="2">
      <t>シミズ</t>
    </rPh>
    <rPh sb="2" eb="4">
      <t>ゼイカン</t>
    </rPh>
    <rPh sb="4" eb="6">
      <t>シショ</t>
    </rPh>
    <rPh sb="6" eb="8">
      <t>カンナイ</t>
    </rPh>
    <rPh sb="9" eb="12">
      <t>ユシュツニュウ</t>
    </rPh>
    <rPh sb="12" eb="13">
      <t>ガク</t>
    </rPh>
    <rPh sb="14" eb="16">
      <t>スイイ</t>
    </rPh>
    <phoneticPr fontId="40"/>
  </si>
  <si>
    <t>18   清  水  港  入  港  船  舶</t>
    <phoneticPr fontId="40"/>
  </si>
  <si>
    <t>単位：千トン</t>
    <phoneticPr fontId="40"/>
  </si>
  <si>
    <t>清水港管理局</t>
  </si>
  <si>
    <t>年  月  別</t>
    <phoneticPr fontId="40"/>
  </si>
  <si>
    <t>合    計</t>
    <phoneticPr fontId="40"/>
  </si>
  <si>
    <t>外航商船</t>
  </si>
  <si>
    <t>内航商船</t>
  </si>
  <si>
    <t>漁    船</t>
    <phoneticPr fontId="40"/>
  </si>
  <si>
    <t>避 難 船</t>
    <phoneticPr fontId="40"/>
  </si>
  <si>
    <t>そ の 他</t>
    <phoneticPr fontId="40"/>
  </si>
  <si>
    <t>隻数</t>
  </si>
  <si>
    <t>総トン数</t>
  </si>
  <si>
    <t>元</t>
  </si>
  <si>
    <t>（注）　毎月の数値は速報値。</t>
  </si>
  <si>
    <t>19   田  子  の  浦  港  入  港  船  舶</t>
    <phoneticPr fontId="40"/>
  </si>
  <si>
    <t>田子の浦港管理事務所</t>
  </si>
  <si>
    <t>年  月  別</t>
    <phoneticPr fontId="40"/>
  </si>
  <si>
    <t>合    計</t>
    <phoneticPr fontId="40"/>
  </si>
  <si>
    <t>漁    船</t>
    <phoneticPr fontId="40"/>
  </si>
  <si>
    <t>20   海  上  出  入  貨  物</t>
    <rPh sb="5" eb="9">
      <t>カイジョウ</t>
    </rPh>
    <rPh sb="11" eb="15">
      <t>シュツニュウ</t>
    </rPh>
    <rPh sb="17" eb="21">
      <t>カモツ</t>
    </rPh>
    <phoneticPr fontId="40"/>
  </si>
  <si>
    <t>清水港管理局、田子の浦港管理事務所、御前崎港管理事務所</t>
    <rPh sb="0" eb="2">
      <t>シミズ</t>
    </rPh>
    <rPh sb="2" eb="3">
      <t>コウ</t>
    </rPh>
    <rPh sb="3" eb="6">
      <t>カンリキョク</t>
    </rPh>
    <rPh sb="7" eb="9">
      <t>タゴ</t>
    </rPh>
    <rPh sb="10" eb="11">
      <t>ウラ</t>
    </rPh>
    <rPh sb="11" eb="12">
      <t>コウ</t>
    </rPh>
    <rPh sb="12" eb="14">
      <t>カンリ</t>
    </rPh>
    <rPh sb="14" eb="16">
      <t>ジム</t>
    </rPh>
    <rPh sb="16" eb="17">
      <t>ショ</t>
    </rPh>
    <rPh sb="18" eb="21">
      <t>オマエザキ</t>
    </rPh>
    <rPh sb="21" eb="22">
      <t>コウ</t>
    </rPh>
    <rPh sb="22" eb="24">
      <t>カンリ</t>
    </rPh>
    <rPh sb="24" eb="26">
      <t>ジム</t>
    </rPh>
    <rPh sb="26" eb="27">
      <t>ショ</t>
    </rPh>
    <phoneticPr fontId="40"/>
  </si>
  <si>
    <t>単位：千トン</t>
    <phoneticPr fontId="40"/>
  </si>
  <si>
    <t>清      水      港</t>
  </si>
  <si>
    <t>田  子  の  浦  港</t>
  </si>
  <si>
    <t>御   前   崎   港</t>
  </si>
  <si>
    <t>合  計</t>
  </si>
  <si>
    <t>外国貿易</t>
  </si>
  <si>
    <t>内国貿易</t>
  </si>
  <si>
    <t>輸出</t>
  </si>
  <si>
    <t>輸入</t>
  </si>
  <si>
    <t>移出</t>
  </si>
  <si>
    <t>移入</t>
  </si>
  <si>
    <t>（注1） 千トン未満は四捨五入のため、合計は一致しません。清水港については、フェリー貨物（内国貿易）を含みます。</t>
  </si>
  <si>
    <t>（注2） 毎月の数値は速報値。</t>
  </si>
  <si>
    <t>21   品 種 別 海 上 出 入 貨 物</t>
    <phoneticPr fontId="40"/>
  </si>
  <si>
    <t>単位：千トン</t>
  </si>
  <si>
    <t>品 種 別</t>
    <phoneticPr fontId="40"/>
  </si>
  <si>
    <t>清          水          港</t>
    <phoneticPr fontId="40"/>
  </si>
  <si>
    <t>田   子   の   浦   港</t>
    <phoneticPr fontId="40"/>
  </si>
  <si>
    <t>御      前      崎      港</t>
    <phoneticPr fontId="40"/>
  </si>
  <si>
    <t>合 計</t>
    <phoneticPr fontId="40"/>
  </si>
  <si>
    <t>輸 出</t>
    <phoneticPr fontId="40"/>
  </si>
  <si>
    <t>輸 入</t>
    <phoneticPr fontId="40"/>
  </si>
  <si>
    <t>移 出</t>
    <phoneticPr fontId="40"/>
  </si>
  <si>
    <t>移 入</t>
    <phoneticPr fontId="40"/>
  </si>
  <si>
    <t>合計</t>
  </si>
  <si>
    <t>農水産品</t>
  </si>
  <si>
    <t>林産品</t>
  </si>
  <si>
    <t>鉱産品</t>
  </si>
  <si>
    <t>金属機械工業品</t>
  </si>
  <si>
    <t>化学工業品</t>
  </si>
  <si>
    <t>軽工業品</t>
  </si>
  <si>
    <t>雑工業品</t>
  </si>
  <si>
    <t>特殊品</t>
  </si>
  <si>
    <t>分類不能のもの</t>
  </si>
  <si>
    <t>（注1）  千トン未満は四捨五入のため、合計は一致しません。フェリー貨物（内国貿易）を除きます。</t>
  </si>
  <si>
    <t>（注2）  毎月の数値は速報値。</t>
  </si>
  <si>
    <t>22   自 動 車 新 規 登 録 台 数</t>
    <rPh sb="5" eb="6">
      <t>ジ</t>
    </rPh>
    <rPh sb="7" eb="8">
      <t>ドウ</t>
    </rPh>
    <rPh sb="9" eb="10">
      <t>シャ</t>
    </rPh>
    <rPh sb="11" eb="12">
      <t>シン</t>
    </rPh>
    <rPh sb="13" eb="14">
      <t>キ</t>
    </rPh>
    <rPh sb="15" eb="16">
      <t>ノボル</t>
    </rPh>
    <rPh sb="17" eb="18">
      <t>ロク</t>
    </rPh>
    <rPh sb="19" eb="20">
      <t>ダイ</t>
    </rPh>
    <rPh sb="21" eb="22">
      <t>カズ</t>
    </rPh>
    <phoneticPr fontId="40"/>
  </si>
  <si>
    <t>単位：台</t>
    <rPh sb="3" eb="4">
      <t>ダイ</t>
    </rPh>
    <phoneticPr fontId="40"/>
  </si>
  <si>
    <t>税務課</t>
    <rPh sb="0" eb="2">
      <t>ゼイム</t>
    </rPh>
    <rPh sb="2" eb="3">
      <t>カ</t>
    </rPh>
    <phoneticPr fontId="40"/>
  </si>
  <si>
    <t>年月別</t>
  </si>
  <si>
    <t>総　　数</t>
    <rPh sb="0" eb="1">
      <t>フサ</t>
    </rPh>
    <rPh sb="3" eb="4">
      <t>カズ</t>
    </rPh>
    <phoneticPr fontId="40"/>
  </si>
  <si>
    <t>乗　　用　　車</t>
    <rPh sb="0" eb="1">
      <t>ジョウ</t>
    </rPh>
    <rPh sb="3" eb="4">
      <t>ヨウ</t>
    </rPh>
    <rPh sb="6" eb="7">
      <t>クルマ</t>
    </rPh>
    <phoneticPr fontId="40"/>
  </si>
  <si>
    <t>トラック</t>
    <phoneticPr fontId="40"/>
  </si>
  <si>
    <t>バス</t>
    <phoneticPr fontId="40"/>
  </si>
  <si>
    <t>軽自動車</t>
    <rPh sb="0" eb="4">
      <t>ケイジドウシャ</t>
    </rPh>
    <phoneticPr fontId="40"/>
  </si>
  <si>
    <t>小型乗用</t>
    <rPh sb="0" eb="2">
      <t>コガタ</t>
    </rPh>
    <rPh sb="2" eb="4">
      <t>ジョウヨウ</t>
    </rPh>
    <phoneticPr fontId="40"/>
  </si>
  <si>
    <t>普通乗用</t>
    <rPh sb="0" eb="2">
      <t>フツウ</t>
    </rPh>
    <rPh sb="2" eb="4">
      <t>ジョウヨウ</t>
    </rPh>
    <phoneticPr fontId="40"/>
  </si>
  <si>
    <t>年度</t>
  </si>
  <si>
    <t>23   自  動  車  課  税  台  数</t>
    <rPh sb="14" eb="15">
      <t>カ</t>
    </rPh>
    <rPh sb="17" eb="18">
      <t>ゼイ</t>
    </rPh>
    <rPh sb="20" eb="21">
      <t>ダイ</t>
    </rPh>
    <rPh sb="23" eb="24">
      <t>スウ</t>
    </rPh>
    <phoneticPr fontId="40"/>
  </si>
  <si>
    <t>24   富士山静岡空港搭乗者数</t>
    <rPh sb="5" eb="8">
      <t>フジサン</t>
    </rPh>
    <rPh sb="8" eb="10">
      <t>シズオカ</t>
    </rPh>
    <rPh sb="10" eb="12">
      <t>クウコウ</t>
    </rPh>
    <rPh sb="12" eb="15">
      <t>トウジョウシャ</t>
    </rPh>
    <rPh sb="15" eb="16">
      <t>カズ</t>
    </rPh>
    <phoneticPr fontId="40"/>
  </si>
  <si>
    <t>単位：人</t>
    <rPh sb="3" eb="4">
      <t>ニン</t>
    </rPh>
    <phoneticPr fontId="40"/>
  </si>
  <si>
    <t>空港振興課</t>
    <rPh sb="2" eb="4">
      <t>シンコウ</t>
    </rPh>
    <phoneticPr fontId="40"/>
  </si>
  <si>
    <t>国内線</t>
  </si>
  <si>
    <t>新千歳線</t>
  </si>
  <si>
    <t>丘珠線</t>
  </si>
  <si>
    <t>出雲線</t>
  </si>
  <si>
    <t>福岡線</t>
  </si>
  <si>
    <t>熊本線</t>
  </si>
  <si>
    <t>乗客</t>
  </si>
  <si>
    <t>降客</t>
  </si>
  <si>
    <t>国際線</t>
  </si>
  <si>
    <t>鹿児島線</t>
  </si>
  <si>
    <t>沖縄線</t>
  </si>
  <si>
    <t>ソウル線※</t>
  </si>
  <si>
    <t>上海線※</t>
  </si>
  <si>
    <t>寧波線※</t>
  </si>
  <si>
    <t>西安線※</t>
  </si>
  <si>
    <t>温州線※</t>
  </si>
  <si>
    <t>杭州線※</t>
  </si>
  <si>
    <t>煙台・北京線※</t>
  </si>
  <si>
    <t>南昌線※</t>
  </si>
  <si>
    <t>連雲港線※</t>
  </si>
  <si>
    <t>台北線※</t>
  </si>
  <si>
    <t>※国際線については現在ダイヤがありません。</t>
  </si>
  <si>
    <t>25   新   設   住   宅   着   工   戸　 数</t>
    <rPh sb="29" eb="30">
      <t>ト</t>
    </rPh>
    <rPh sb="32" eb="33">
      <t>カズ</t>
    </rPh>
    <phoneticPr fontId="40"/>
  </si>
  <si>
    <t>単位：戸、％</t>
    <rPh sb="0" eb="2">
      <t>タンイ</t>
    </rPh>
    <rPh sb="3" eb="4">
      <t>ト</t>
    </rPh>
    <phoneticPr fontId="40"/>
  </si>
  <si>
    <t>国土交通省、住まいづくり課</t>
    <rPh sb="0" eb="2">
      <t>コクド</t>
    </rPh>
    <rPh sb="2" eb="5">
      <t>コウツウショウ</t>
    </rPh>
    <rPh sb="12" eb="13">
      <t>カ</t>
    </rPh>
    <phoneticPr fontId="40"/>
  </si>
  <si>
    <t>戸  数</t>
  </si>
  <si>
    <t>対前月比</t>
  </si>
  <si>
    <t>対前年同月比</t>
  </si>
  <si>
    <t>静岡県新設住宅計</t>
  </si>
  <si>
    <t>利用関係別</t>
  </si>
  <si>
    <t>持家</t>
  </si>
  <si>
    <t>貸家</t>
  </si>
  <si>
    <t>給与住宅</t>
  </si>
  <si>
    <t>分譲住宅</t>
  </si>
  <si>
    <t>資金別</t>
  </si>
  <si>
    <t>民間資金</t>
  </si>
  <si>
    <t>公的資金</t>
  </si>
  <si>
    <t xml:space="preserve">   うち機構融資</t>
  </si>
  <si>
    <t>構造別</t>
  </si>
  <si>
    <t>木造</t>
  </si>
  <si>
    <t>非木造</t>
  </si>
  <si>
    <t>全国新設住宅計</t>
  </si>
  <si>
    <t>25  新  設  住  宅  着  工  戸  数  （  続  き  ）</t>
    <rPh sb="22" eb="23">
      <t>ト</t>
    </rPh>
    <rPh sb="25" eb="26">
      <t>カズ</t>
    </rPh>
    <rPh sb="31" eb="32">
      <t>ツヅ</t>
    </rPh>
    <phoneticPr fontId="40"/>
  </si>
  <si>
    <t>単位：戸、㎡</t>
    <rPh sb="0" eb="2">
      <t>タンイ</t>
    </rPh>
    <rPh sb="3" eb="4">
      <t>ト</t>
    </rPh>
    <phoneticPr fontId="40"/>
  </si>
  <si>
    <t>区    分</t>
  </si>
  <si>
    <t>総       計</t>
    <phoneticPr fontId="40"/>
  </si>
  <si>
    <t>持       家</t>
    <phoneticPr fontId="40"/>
  </si>
  <si>
    <t>貸       家</t>
    <phoneticPr fontId="40"/>
  </si>
  <si>
    <t>給 与 住 宅</t>
    <phoneticPr fontId="40"/>
  </si>
  <si>
    <t>分 譲 住 宅</t>
    <phoneticPr fontId="40"/>
  </si>
  <si>
    <t>戸数</t>
    <phoneticPr fontId="40"/>
  </si>
  <si>
    <t>戸数</t>
    <phoneticPr fontId="40"/>
  </si>
  <si>
    <t>床面積の</t>
  </si>
  <si>
    <t>合　   計</t>
    <phoneticPr fontId="40"/>
  </si>
  <si>
    <t>合　   計</t>
    <phoneticPr fontId="40"/>
  </si>
  <si>
    <t>合　   計</t>
    <phoneticPr fontId="40"/>
  </si>
  <si>
    <t>市計</t>
  </si>
  <si>
    <t>町計</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</si>
  <si>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</si>
  <si>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</si>
  <si>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</si>
  <si>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</si>
  <si>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</si>
  <si>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</si>
  <si>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</si>
  <si>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</si>
  <si>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</si>
  <si>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</si>
  <si>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</si>
  <si>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</si>
  <si>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</si>
  <si>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</si>
  <si>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</si>
  <si>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</si>
  <si>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</si>
  <si>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</si>
  <si>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</si>
  <si>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</si>
  <si>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</si>
  <si>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</si>
  <si>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</si>
  <si>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</si>
  <si>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</si>
  <si>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</si>
  <si>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</si>
  <si>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</si>
  <si>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</si>
  <si>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</si>
  <si>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</si>
  <si>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</si>
  <si>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吉田町</t>
  </si>
  <si>
    <t>川根本町</t>
  </si>
  <si>
    <t>森町</t>
  </si>
  <si>
    <t>26   火  災  の  発  生  状  況</t>
    <phoneticPr fontId="40"/>
  </si>
  <si>
    <t>消防保安課</t>
    <rPh sb="0" eb="2">
      <t>ショウボウ</t>
    </rPh>
    <rPh sb="2" eb="4">
      <t>ホアン</t>
    </rPh>
    <rPh sb="4" eb="5">
      <t>カ</t>
    </rPh>
    <phoneticPr fontId="40"/>
  </si>
  <si>
    <t>火災件数</t>
  </si>
  <si>
    <t>火災損害額</t>
  </si>
  <si>
    <t>建物焼損面積</t>
  </si>
  <si>
    <t>り災世帯数</t>
  </si>
  <si>
    <t>死   傷   者</t>
    <phoneticPr fontId="40"/>
  </si>
  <si>
    <t>床面積</t>
  </si>
  <si>
    <t>表面積</t>
  </si>
  <si>
    <t>死   者</t>
    <phoneticPr fontId="40"/>
  </si>
  <si>
    <t>負　傷   者</t>
    <rPh sb="0" eb="1">
      <t>フ</t>
    </rPh>
    <rPh sb="2" eb="3">
      <t>キズ</t>
    </rPh>
    <phoneticPr fontId="40"/>
  </si>
  <si>
    <t>1,001件</t>
  </si>
  <si>
    <t>24,169㎡</t>
  </si>
  <si>
    <t>5,882㎡</t>
  </si>
  <si>
    <t>419世帯</t>
  </si>
  <si>
    <t>36人</t>
  </si>
  <si>
    <t>120人</t>
  </si>
  <si>
    <t>27   道路別交通事故発生状況（人身事故）</t>
    <phoneticPr fontId="40"/>
  </si>
  <si>
    <t>単位：件、人</t>
  </si>
  <si>
    <t>県警察本部</t>
  </si>
  <si>
    <t>路　　　線</t>
    <phoneticPr fontId="40"/>
  </si>
  <si>
    <t>発　　生　　件　　数</t>
    <phoneticPr fontId="40"/>
  </si>
  <si>
    <t>死　　　者　　　数</t>
    <phoneticPr fontId="40"/>
  </si>
  <si>
    <t>負　　　傷　　　者　　　数</t>
    <rPh sb="0" eb="1">
      <t>フ</t>
    </rPh>
    <phoneticPr fontId="40"/>
  </si>
  <si>
    <t>当　　　月</t>
    <phoneticPr fontId="40"/>
  </si>
  <si>
    <t>１月以降</t>
  </si>
  <si>
    <t>国道</t>
  </si>
  <si>
    <t>号</t>
  </si>
  <si>
    <t>主要地方道</t>
  </si>
  <si>
    <t>一般県道</t>
  </si>
  <si>
    <t>市町道</t>
  </si>
  <si>
    <t>東名</t>
  </si>
  <si>
    <t>新東名</t>
  </si>
  <si>
    <t>中部横断</t>
  </si>
  <si>
    <t>指定自専道</t>
  </si>
  <si>
    <t>その他</t>
  </si>
  <si>
    <t>計</t>
  </si>
  <si>
    <t>（注） 自専道はその他欄に計上。</t>
  </si>
  <si>
    <t>平成27年＝100</t>
    <rPh sb="0" eb="2">
      <t>ヘイセイ</t>
    </rPh>
    <rPh sb="4" eb="5">
      <t>ネン</t>
    </rPh>
    <phoneticPr fontId="40"/>
  </si>
  <si>
    <t>データ活用推進課</t>
    <rPh sb="3" eb="5">
      <t>カツヨウ</t>
    </rPh>
    <rPh sb="5" eb="8">
      <t>スイシンカ</t>
    </rPh>
    <phoneticPr fontId="40"/>
  </si>
  <si>
    <t>景 気 動 向 指 数 （CI）</t>
    <phoneticPr fontId="40"/>
  </si>
  <si>
    <t>3か月後方移動平均（CI）</t>
    <rPh sb="2" eb="3">
      <t>ゲツ</t>
    </rPh>
    <rPh sb="3" eb="5">
      <t>コウホウ</t>
    </rPh>
    <rPh sb="5" eb="7">
      <t>イドウ</t>
    </rPh>
    <rPh sb="7" eb="9">
      <t>ヘイキン</t>
    </rPh>
    <phoneticPr fontId="40"/>
  </si>
  <si>
    <t>先 行 指 数</t>
    <phoneticPr fontId="40"/>
  </si>
  <si>
    <t>一 致 指 数</t>
    <phoneticPr fontId="40"/>
  </si>
  <si>
    <t>遅 行 指 数</t>
    <phoneticPr fontId="40"/>
  </si>
  <si>
    <t>先 行 指 数</t>
    <phoneticPr fontId="40"/>
  </si>
  <si>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</si>
  <si>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</si>
  <si>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景気動向指数（DI）は、県ホームページ「統計センターしずおか」（https://toukei.pref.shizuoka.jp/）に掲載しています。</t>
  </si>
  <si>
    <t>C I 一 致 指 数</t>
    <phoneticPr fontId="40"/>
  </si>
  <si>
    <t>(3か月後方移動平均)</t>
    <rPh sb="3" eb="4">
      <t>ゲツ</t>
    </rPh>
    <rPh sb="4" eb="6">
      <t>コウホウ</t>
    </rPh>
    <rPh sb="6" eb="8">
      <t>イドウ</t>
    </rPh>
    <rPh sb="8" eb="10">
      <t>ヘイキン</t>
    </rPh>
    <phoneticPr fontId="40"/>
  </si>
  <si>
    <t xml:space="preserve">‐ </t>
    <phoneticPr fontId="40"/>
  </si>
  <si>
    <t>-</t>
    <phoneticPr fontId="40"/>
  </si>
  <si>
    <t>17    輸   出   入   通   関   実   績</t>
    <rPh sb="6" eb="11">
      <t>ユシュツ</t>
    </rPh>
    <rPh sb="14" eb="15">
      <t>ニュウ</t>
    </rPh>
    <rPh sb="18" eb="23">
      <t>ツウカン</t>
    </rPh>
    <rPh sb="26" eb="31">
      <t>ジッセキ</t>
    </rPh>
    <phoneticPr fontId="40"/>
  </si>
  <si>
    <t>総　　数</t>
    <rPh sb="0" eb="1">
      <t>フサ</t>
    </rPh>
    <rPh sb="3" eb="4">
      <t>カズ</t>
    </rPh>
    <phoneticPr fontId="40"/>
  </si>
  <si>
    <t>乗　　用　　車</t>
    <rPh sb="0" eb="1">
      <t>ジョウ</t>
    </rPh>
    <rPh sb="3" eb="4">
      <t>ヨウ</t>
    </rPh>
    <rPh sb="6" eb="7">
      <t>クルマ</t>
    </rPh>
    <phoneticPr fontId="40"/>
  </si>
  <si>
    <t>バス</t>
    <phoneticPr fontId="40"/>
  </si>
  <si>
    <t>軽自動車</t>
    <rPh sb="0" eb="4">
      <t>ケイジドウシャ</t>
    </rPh>
    <phoneticPr fontId="40"/>
  </si>
  <si>
    <t>計</t>
    <rPh sb="0" eb="1">
      <t>ケイ</t>
    </rPh>
    <phoneticPr fontId="40"/>
  </si>
  <si>
    <t>小型乗用</t>
    <rPh sb="0" eb="2">
      <t>コガタ</t>
    </rPh>
    <rPh sb="2" eb="4">
      <t>ジョウヨウ</t>
    </rPh>
    <phoneticPr fontId="40"/>
  </si>
  <si>
    <t>普通乗用</t>
    <rPh sb="0" eb="2">
      <t>フツウ</t>
    </rPh>
    <rPh sb="2" eb="4">
      <t>ジョウヨウ</t>
    </rPh>
    <phoneticPr fontId="40"/>
  </si>
  <si>
    <t>トラック</t>
    <phoneticPr fontId="40"/>
  </si>
  <si>
    <r>
      <rPr>
        <sz val="10"/>
        <rFont val="ＭＳ Ｐゴシック"/>
        <family val="3"/>
        <charset val="128"/>
      </rPr>
      <t>2,374,975</t>
    </r>
    <r>
      <rPr>
        <sz val="6"/>
        <rFont val="ＭＳ Ｐゴシック"/>
        <family val="3"/>
        <charset val="128"/>
      </rPr>
      <t>千円</t>
    </r>
    <rPh sb="9" eb="11">
      <t>センエン</t>
    </rPh>
    <phoneticPr fontId="67"/>
  </si>
  <si>
    <t>令和3年</t>
    <phoneticPr fontId="40"/>
  </si>
  <si>
    <t>令和5年</t>
    <phoneticPr fontId="40"/>
  </si>
  <si>
    <t>(注3) 貸出約定平均金利の年数値は、年末の数値です。</t>
    <rPh sb="1" eb="2">
      <t>チュウ</t>
    </rPh>
    <rPh sb="5" eb="7">
      <t>カシダシ</t>
    </rPh>
    <rPh sb="7" eb="8">
      <t>ヤク</t>
    </rPh>
    <rPh sb="8" eb="9">
      <t>テイ</t>
    </rPh>
    <rPh sb="9" eb="11">
      <t>ヘイキン</t>
    </rPh>
    <rPh sb="11" eb="13">
      <t>キンリ</t>
    </rPh>
    <rPh sb="14" eb="16">
      <t>ネンスウ</t>
    </rPh>
    <rPh sb="16" eb="17">
      <t>チ</t>
    </rPh>
    <rPh sb="19" eb="21">
      <t>ネンマツ</t>
    </rPh>
    <rPh sb="22" eb="24">
      <t>スウチ</t>
    </rPh>
    <phoneticPr fontId="40"/>
  </si>
  <si>
    <t>(注4) 手形交換所(手形交換高、取引停止処分数)は、令和4年11月2日をもって手形交換所業務を終了しました。</t>
    <rPh sb="1" eb="2">
      <t>チュウ</t>
    </rPh>
    <rPh sb="5" eb="7">
      <t>テガタ</t>
    </rPh>
    <rPh sb="7" eb="10">
      <t>コウカンジョ</t>
    </rPh>
    <rPh sb="11" eb="13">
      <t>テガタ</t>
    </rPh>
    <rPh sb="13" eb="15">
      <t>コウカン</t>
    </rPh>
    <rPh sb="15" eb="16">
      <t>タカ</t>
    </rPh>
    <rPh sb="17" eb="19">
      <t>トリヒキ</t>
    </rPh>
    <rPh sb="19" eb="21">
      <t>テイシ</t>
    </rPh>
    <rPh sb="21" eb="23">
      <t>ショブン</t>
    </rPh>
    <rPh sb="23" eb="24">
      <t>スウ</t>
    </rPh>
    <rPh sb="27" eb="29">
      <t>レイワ</t>
    </rPh>
    <rPh sb="30" eb="31">
      <t>ネン</t>
    </rPh>
    <rPh sb="33" eb="34">
      <t>ガツ</t>
    </rPh>
    <rPh sb="35" eb="36">
      <t>ニチ</t>
    </rPh>
    <rPh sb="40" eb="42">
      <t>テガタ</t>
    </rPh>
    <rPh sb="42" eb="45">
      <t>コウカンジョ</t>
    </rPh>
    <rPh sb="45" eb="47">
      <t>ギョウム</t>
    </rPh>
    <rPh sb="48" eb="50">
      <t>シュウリョウ</t>
    </rPh>
    <phoneticPr fontId="40"/>
  </si>
  <si>
    <t>清水税関支署</t>
    <rPh sb="0" eb="2">
      <t>シミズ</t>
    </rPh>
    <rPh sb="2" eb="4">
      <t>ゼイカン</t>
    </rPh>
    <rPh sb="4" eb="6">
      <t>シショ</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</si>
</sst>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1" formatCode="_ * #,##0_ ;_ * \-#,##0_ ;_ * &quot;-&quot;_ ;_ @_ "/>
    <numFmt numFmtId="176" formatCode="&quot;¥&quot;#,##0_);\(&quot;¥&quot;#,##0\)"/>
    <numFmt numFmtId="177" formatCode="&quot;¥&quot;#,##0_);[Red]\(&quot;¥&quot;#,##0\)"/>
    <numFmt numFmtId="178" formatCode="_(* #,##0_);_(* \(#,##0\);_(* \-_);_(@_)"/>
    <numFmt numFmtId="179" formatCode="#,##0_ ;[Red]\-#,##0\ "/>
    <numFmt numFmtId="180" formatCode="#,##0_ "/>
    <numFmt numFmtId="181" formatCode="&quot;令和５年&quot;@&quot;月&quot;"/>
    <numFmt numFmtId="182" formatCode="&quot;令和４年&quot;@&quot;月&quot;"/>
    <numFmt numFmtId="183" formatCode="#,##0;&quot;△ &quot;#,##0"/>
    <numFmt numFmtId="184" formatCode="0.00_);[Red]\(0.00\)"/>
    <numFmt numFmtId="185" formatCode="#,##0.0;&quot;△ &quot;#,##0.0"/>
    <numFmt numFmtId="186" formatCode="0.0_ "/>
    <numFmt numFmtId="187" formatCode="#,###.0"/>
    <numFmt numFmtId="188" formatCode="0.0_);[Red]\(0.0\)"/>
    <numFmt numFmtId="189" formatCode="#,###"/>
    <numFmt numFmtId="190" formatCode="#,##0.0;[Red]\-#,##0.0"/>
    <numFmt numFmtId="191" formatCode="#,##0.0"/>
    <numFmt numFmtId="192" formatCode="&quot;r&quot;#,###.0"/>
    <numFmt numFmtId="193" formatCode="0.0"/>
    <numFmt numFmtId="194" formatCode="&quot;r&quot;#,##0"/>
    <numFmt numFmtId="195" formatCode="\p#,###.0"/>
    <numFmt numFmtId="196" formatCode="&quot;r&quot;#,###"/>
    <numFmt numFmtId="197" formatCode="\p#,###"/>
    <numFmt numFmtId="198" formatCode="#,##0_______ "/>
    <numFmt numFmtId="199" formatCode="##.0"/>
    <numFmt numFmtId="200" formatCode="\p#,##0"/>
    <numFmt numFmtId="201" formatCode="&quot;平成&quot;#&quot;年&quot;"/>
    <numFmt numFmtId="202" formatCode="0;&quot;△ &quot;0"/>
    <numFmt numFmtId="203" formatCode="0_ "/>
    <numFmt numFmtId="204" formatCode="&quot;（平成29年&quot;@&quot;月分速報）&quot;"/>
    <numFmt numFmtId="205" formatCode="0.0;&quot;△ &quot;0.0;@"/>
    <numFmt numFmtId="206" formatCode="\(0.0\)"/>
    <numFmt numFmtId="207" formatCode="0.0;\(&quot;△ &quot;0.0\)"/>
    <numFmt numFmtId="208" formatCode="[$-411]ggge&quot;年&quot;"/>
    <numFmt numFmtId="209" formatCode="0.0;&quot;△ &quot;0.0"/>
    <numFmt numFmtId="210" formatCode="#,##0.0_);&quot;△ &quot;#,##0.0_)"/>
    <numFmt numFmtId="211" formatCode="#,##0;[Red]#,##0"/>
    <numFmt numFmtId="212" formatCode="###,###&quot; &quot;"/>
    <numFmt numFmtId="213" formatCode="0.000_);@_)"/>
    <numFmt numFmtId="214" formatCode="0.000_);[Red]\(0.000\)"/>
    <numFmt numFmtId="215" formatCode="#,##0.000_ "/>
    <numFmt numFmtId="216" formatCode="#,##0__"/>
    <numFmt numFmtId="217" formatCode="##\ ###\ ###\ ###\ ##0;\ \-##0;\-"/>
    <numFmt numFmtId="218" formatCode="###\ ###\ ##0;\ \-##0;\-"/>
    <numFmt numFmtId="219" formatCode="#,##0_);;&quot;- &quot;;@_)"/>
    <numFmt numFmtId="220" formatCode="0_);[Red]\(0\)"/>
    <numFmt numFmtId="221" formatCode="\p#,##0;[Red]\-#,##0"/>
    <numFmt numFmtId="222" formatCode="\p0"/>
    <numFmt numFmtId="223" formatCode="#,##0,;\-#,##0,;&quot;-&quot;"/>
    <numFmt numFmtId="224" formatCode="__\ * #,##0__\ ;__\ * \-#,##0__\ ;__\ * &quot;-&quot;__\ ;__\ @__\ "/>
    <numFmt numFmtId="225" formatCode="#,##0__;@__"/>
    <numFmt numFmtId="226" formatCode="#,##0;;\-"/>
    <numFmt numFmtId="227" formatCode="#,##0\ \ "/>
    <numFmt numFmtId="228" formatCode="#,##0.0_);[Red]\(#,##0.0\)"/>
  </numFmts>
  <fonts count="95">
    <font>
      <sz val="11"/>
      <name val="ＭＳ Ｐゴシック"/>
      <family val="3"/>
      <charset val="128"/>
    </font>
    <font>
      <sz val="11"/>
      <color indexed="8"/>
      <name val="ＭＳ Ｐゴシック"/>
      <family val="3"/>
      <charset val="128"/>
    </font>
    <font>
      <sz val="11"/>
      <color indexed="8"/>
      <name val="游ゴシック"/>
      <family val="3"/>
      <charset val="128"/>
    </font>
    <font>
      <sz val="11"/>
      <color indexed="9"/>
      <name val="ＭＳ Ｐゴシック"/>
      <family val="3"/>
      <charset val="128"/>
    </font>
    <font>
      <sz val="11"/>
      <color indexed="9"/>
      <name val="游ゴシック"/>
      <family val="3"/>
      <charset val="128"/>
    </font>
    <font>
      <b/>
      <sz val="18"/>
      <color indexed="62"/>
      <name val="ＭＳ Ｐゴシック"/>
      <family val="3"/>
      <charset val="128"/>
    </font>
    <font>
      <sz val="18"/>
      <color indexed="54"/>
      <name val="游ゴシック Light"/>
      <family val="3"/>
      <charset val="128"/>
    </font>
    <font>
      <b/>
      <sz val="11"/>
      <color indexed="9"/>
      <name val="ＭＳ Ｐゴシック"/>
      <family val="3"/>
      <charset val="128"/>
    </font>
    <font>
      <b/>
      <sz val="11"/>
      <color indexed="9"/>
      <name val="游ゴシック"/>
      <family val="3"/>
      <charset val="128"/>
    </font>
    <font>
      <sz val="11"/>
      <color indexed="19"/>
      <name val="ＭＳ Ｐゴシック"/>
      <family val="3"/>
      <charset val="128"/>
    </font>
    <font>
      <sz val="11"/>
      <color indexed="60"/>
      <name val="游ゴシック"/>
      <family val="3"/>
      <charset val="128"/>
    </font>
    <font>
      <sz val="11"/>
      <name val="ＭＳ Ｐゴシック"/>
      <family val="3"/>
      <charset val="128"/>
    </font>
    <font>
      <u/>
      <sz val="11"/>
      <color indexed="12"/>
      <name val="ＭＳ 明朝"/>
      <family val="1"/>
      <charset val="128"/>
    </font>
    <font>
      <sz val="11"/>
      <name val="ＭＳ 明朝"/>
      <family val="1"/>
      <charset val="128"/>
    </font>
    <font>
      <sz val="11"/>
      <color indexed="10"/>
      <name val="ＭＳ Ｐゴシック"/>
      <family val="3"/>
      <charset val="128"/>
    </font>
    <font>
      <sz val="11"/>
      <color indexed="52"/>
      <name val="游ゴシック"/>
      <family val="3"/>
      <charset val="128"/>
    </font>
    <font>
      <sz val="11"/>
      <color indexed="20"/>
      <name val="ＭＳ Ｐゴシック"/>
      <family val="3"/>
      <charset val="128"/>
    </font>
    <font>
      <sz val="11"/>
      <color indexed="20"/>
      <name val="游ゴシック"/>
      <family val="3"/>
      <charset val="128"/>
    </font>
    <font>
      <b/>
      <sz val="11"/>
      <color indexed="10"/>
      <name val="ＭＳ Ｐゴシック"/>
      <family val="3"/>
      <charset val="128"/>
    </font>
    <font>
      <b/>
      <sz val="11"/>
      <color indexed="52"/>
      <name val="游ゴシック"/>
      <family val="3"/>
      <charset val="128"/>
    </font>
    <font>
      <sz val="11"/>
      <color indexed="10"/>
      <name val="游ゴシック"/>
      <family val="3"/>
      <charset val="128"/>
    </font>
    <font>
      <b/>
      <sz val="15"/>
      <color indexed="62"/>
      <name val="ＭＳ Ｐゴシック"/>
      <family val="3"/>
      <charset val="128"/>
    </font>
    <font>
      <b/>
      <sz val="15"/>
      <color indexed="54"/>
      <name val="游ゴシック"/>
      <family val="3"/>
      <charset val="128"/>
    </font>
    <font>
      <b/>
      <sz val="13"/>
      <color indexed="62"/>
      <name val="ＭＳ Ｐゴシック"/>
      <family val="3"/>
      <charset val="128"/>
    </font>
    <font>
      <b/>
      <sz val="13"/>
      <color indexed="54"/>
      <name val="游ゴシック"/>
      <family val="3"/>
      <charset val="128"/>
    </font>
    <font>
      <b/>
      <sz val="11"/>
      <color indexed="62"/>
      <name val="ＭＳ Ｐゴシック"/>
      <family val="3"/>
      <charset val="128"/>
    </font>
    <font>
      <b/>
      <sz val="11"/>
      <color indexed="54"/>
      <name val="游ゴシック"/>
      <family val="3"/>
      <charset val="128"/>
    </font>
    <font>
      <b/>
      <sz val="11"/>
      <color indexed="8"/>
      <name val="ＭＳ Ｐゴシック"/>
      <family val="3"/>
      <charset val="128"/>
    </font>
    <font>
      <b/>
      <sz val="11"/>
      <color indexed="8"/>
      <name val="游ゴシック"/>
      <family val="3"/>
      <charset val="128"/>
    </font>
    <font>
      <b/>
      <sz val="11"/>
      <color indexed="63"/>
      <name val="ＭＳ Ｐゴシック"/>
      <family val="3"/>
      <charset val="128"/>
    </font>
    <font>
      <b/>
      <sz val="11"/>
      <color indexed="63"/>
      <name val="游ゴシック"/>
      <family val="3"/>
      <charset val="128"/>
    </font>
    <font>
      <i/>
      <sz val="11"/>
      <color indexed="23"/>
      <name val="ＭＳ Ｐゴシック"/>
      <family val="3"/>
      <charset val="128"/>
    </font>
    <font>
      <sz val="11"/>
      <color indexed="55"/>
      <name val="ＭＳ Ｐゴシック"/>
      <family val="3"/>
      <charset val="128"/>
    </font>
    <font>
      <sz val="11"/>
      <color indexed="62"/>
      <name val="ＭＳ Ｐゴシック"/>
      <family val="3"/>
      <charset val="128"/>
    </font>
    <font>
      <sz val="11"/>
      <color indexed="62"/>
      <name val="游ゴシック"/>
      <family val="3"/>
      <charset val="128"/>
    </font>
    <font>
      <sz val="11"/>
      <name val="ＭＳ Ｐ明朝"/>
      <family val="1"/>
      <charset val="128"/>
    </font>
    <font>
      <sz val="10"/>
      <name val="ＭＳ Ｐゴシック"/>
      <family val="3"/>
      <charset val="128"/>
    </font>
    <font>
      <sz val="11"/>
      <color indexed="17"/>
      <name val="ＭＳ Ｐゴシック"/>
      <family val="3"/>
      <charset val="128"/>
    </font>
    <font>
      <sz val="11"/>
      <color indexed="17"/>
      <name val="游ゴシック"/>
      <family val="3"/>
      <charset val="128"/>
    </font>
    <font>
      <sz val="14.5"/>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b/>
      <sz val="10"/>
      <name val="ＭＳ Ｐ明朝"/>
      <family val="1"/>
      <charset val="128"/>
    </font>
    <font>
      <sz val="8.5"/>
      <name val="ＭＳ Ｐ明朝"/>
      <family val="1"/>
      <charset val="128"/>
    </font>
    <font>
      <sz val="18"/>
      <name val="ＭＳ Ｐ明朝"/>
      <family val="1"/>
      <charset val="128"/>
    </font>
    <font>
      <sz val="9"/>
      <name val="ＭＳ Ｐ明朝"/>
      <family val="1"/>
      <charset val="128"/>
    </font>
    <font>
      <sz val="17"/>
      <name val="ＭＳ Ｐゴシック"/>
      <family val="3"/>
      <charset val="128"/>
    </font>
    <font>
      <b/>
      <sz val="12"/>
      <name val="ＭＳ ゴシック"/>
      <family val="3"/>
      <charset val="128"/>
    </font>
    <font>
      <b/>
      <sz val="14"/>
      <name val="ＭＳ ゴシック"/>
      <family val="3"/>
      <charset val="128"/>
    </font>
    <font>
      <sz val="8"/>
      <name val="ＭＳ Ｐ明朝"/>
      <family val="1"/>
      <charset val="128"/>
    </font>
    <font>
      <sz val="3"/>
      <name val="ＭＳ Ｐ明朝"/>
      <family val="1"/>
      <charset val="128"/>
    </font>
    <font>
      <b/>
      <sz val="21"/>
      <name val="ＭＳ Ｐゴシック"/>
      <family val="3"/>
      <charset val="128"/>
    </font>
    <font>
      <sz val="11.5"/>
      <name val="ＭＳ Ｐゴシック"/>
      <family val="3"/>
      <charset val="128"/>
    </font>
    <font>
      <sz val="10.5"/>
      <name val="ＭＳ Ｐゴシック"/>
      <family val="3"/>
      <charset val="128"/>
    </font>
    <font>
      <sz val="9"/>
      <name val="ＭＳ Ｐゴシック"/>
      <family val="3"/>
      <charset val="128"/>
    </font>
    <font>
      <sz val="1"/>
      <name val="ＭＳ Ｐ明朝"/>
      <family val="1"/>
      <charset val="128"/>
    </font>
    <font>
      <sz val="9.8000000000000007"/>
      <name val="ＭＳ Ｐ明朝"/>
      <family val="1"/>
      <charset val="128"/>
    </font>
    <font>
      <sz val="12"/>
      <name val="ＭＳ 明朝"/>
      <family val="1"/>
      <charset val="128"/>
    </font>
    <font>
      <sz val="11"/>
      <color indexed="10"/>
      <name val="ＭＳ Ｐ明朝"/>
      <family val="1"/>
      <charset val="128"/>
    </font>
    <font>
      <sz val="9.5"/>
      <name val="ＭＳ Ｐ明朝"/>
      <family val="1"/>
      <charset val="128"/>
    </font>
    <font>
      <sz val="6"/>
      <name val="ＭＳ Ｐ明朝"/>
      <family val="1"/>
      <charset val="128"/>
    </font>
    <font>
      <sz val="9.5"/>
      <name val="ＭＳ Ｐゴシック"/>
      <family val="3"/>
      <charset val="128"/>
    </font>
    <font>
      <sz val="15"/>
      <name val="ＭＳ Ｐゴシック"/>
      <family val="3"/>
      <charset val="128"/>
    </font>
    <font>
      <b/>
      <sz val="14"/>
      <name val="ＭＳ Ｐ明朝"/>
      <family val="1"/>
      <charset val="128"/>
    </font>
    <font>
      <sz val="7"/>
      <name val="ＭＳ Ｐゴシック"/>
      <family val="3"/>
      <charset val="128"/>
    </font>
    <font>
      <b/>
      <sz val="10"/>
      <name val="ＭＳ Ｐゴシック"/>
      <family val="3"/>
      <charset val="128"/>
    </font>
    <font>
      <sz val="6"/>
      <name val="ＭＳ 明朝"/>
      <family val="1"/>
      <charset val="128"/>
    </font>
    <font>
      <b/>
      <sz val="11.5"/>
      <name val="ＭＳ Ｐゴシック"/>
      <family val="3"/>
      <charset val="128"/>
    </font>
    <font>
      <sz val="9"/>
      <name val="ＭＳ 明朝"/>
      <family val="1"/>
      <charset val="128"/>
    </font>
    <font>
      <sz val="8"/>
      <name val="ＭＳ 明朝"/>
      <family val="1"/>
      <charset val="128"/>
    </font>
    <font>
      <sz val="8"/>
      <name val="ＭＳ Ｐゴシック"/>
      <family val="3"/>
      <charset val="128"/>
    </font>
    <font>
      <sz val="7"/>
      <name val="ＭＳ Ｐ明朝"/>
      <family val="1"/>
      <charset val="128"/>
    </font>
    <font>
      <sz val="9.9"/>
      <name val="ＭＳ Ｐゴシック"/>
      <family val="3"/>
      <charset val="128"/>
    </font>
    <font>
      <b/>
      <sz val="14"/>
      <name val="HG丸ｺﾞｼｯｸM-PRO"/>
      <family val="3"/>
      <charset val="128"/>
    </font>
    <font>
      <sz val="14"/>
      <name val="ＭＳ Ｐゴシック"/>
      <family val="3"/>
      <charset val="128"/>
    </font>
    <font>
      <sz val="10"/>
      <name val="HG丸ｺﾞｼｯｸM-PRO"/>
      <family val="3"/>
      <charset val="128"/>
    </font>
    <font>
      <b/>
      <sz val="14.5"/>
      <name val="ＭＳ Ｐゴシック"/>
      <family val="3"/>
      <charset val="128"/>
    </font>
    <font>
      <sz val="9"/>
      <name val="HG丸ｺﾞｼｯｸM-PRO"/>
      <family val="3"/>
      <charset val="128"/>
    </font>
    <font>
      <sz val="8"/>
      <name val="HG丸ｺﾞｼｯｸM-PRO"/>
      <family val="3"/>
      <charset val="128"/>
    </font>
    <font>
      <sz val="8"/>
      <name val="Century Gothic"/>
      <family val="2"/>
    </font>
    <font>
      <sz val="11"/>
      <name val="Century Gothic"/>
      <family val="2"/>
    </font>
    <font>
      <sz val="9"/>
      <color rgb="FFFF0000"/>
      <name val="ＭＳ Ｐ明朝"/>
      <family val="1"/>
      <charset val="128"/>
    </font>
    <font>
      <sz val="10"/>
      <color rgb="FFFF0000"/>
      <name val="ＭＳ Ｐ明朝"/>
      <family val="1"/>
      <charset val="128"/>
    </font>
    <font>
      <sz val="13.5"/>
      <name val="ＭＳ Ｐゴシック"/>
      <family val="3"/>
      <charset val="128"/>
    </font>
    <font>
      <sz val="8"/>
      <color indexed="8"/>
      <name val="ＭＳ ゴシック"/>
      <family val="3"/>
      <charset val="128"/>
    </font>
    <font>
      <sz val="9"/>
      <color indexed="8"/>
      <name val="ＭＳ ゴシック"/>
      <family val="3"/>
      <charset val="128"/>
    </font>
    <font>
      <sz val="8"/>
      <name val="ＭＳ ゴシック"/>
      <family val="3"/>
      <charset val="128"/>
    </font>
    <font>
      <sz val="9"/>
      <color indexed="8"/>
      <name val="ＭＳ Ｐ明朝"/>
      <family val="1"/>
      <charset val="128"/>
    </font>
    <font>
      <sz val="9"/>
      <name val="ＭＳ ゴシック"/>
      <family val="3"/>
      <charset val="128"/>
    </font>
    <font>
      <sz val="10"/>
      <name val="ＭＳ ゴシック"/>
      <family val="3"/>
      <charset val="128"/>
    </font>
    <font>
      <sz val="10"/>
      <name val="ＭＳ 明朝"/>
      <family val="1"/>
      <charset val="128"/>
    </font>
    <font>
      <sz val="10"/>
      <color indexed="10"/>
      <name val="ＭＳ Ｐゴシック"/>
      <family val="3"/>
      <charset val="128"/>
    </font>
    <font>
      <sz val="11"/>
      <name val="明朝"/>
      <family val="1"/>
      <charset val="128"/>
    </font>
    <font>
      <sz val="10"/>
      <color indexed="55"/>
      <name val="ＭＳ Ｐ明朝"/>
      <family val="1"/>
      <charset val="128"/>
    </font>
  </fonts>
  <fills count="27">
    <fill>
      <patternFill patternType="none"/>
    </fill>
    <fill>
      <patternFill patternType="gray125"/>
    </fill>
    <fill>
      <patternFill patternType="solid">
        <fgColor indexed="44"/>
      </patternFill>
    </fill>
    <fill>
      <patternFill patternType="solid">
        <fgColor indexed="27"/>
      </patternFill>
    </fill>
    <fill>
      <patternFill patternType="solid">
        <fgColor indexed="29"/>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31"/>
      </patternFill>
    </fill>
    <fill>
      <patternFill patternType="solid">
        <fgColor indexed="11"/>
      </patternFill>
    </fill>
    <fill>
      <patternFill patternType="solid">
        <fgColor indexed="22"/>
      </patternFill>
    </fill>
    <fill>
      <patternFill patternType="solid">
        <fgColor indexed="45"/>
      </patternFill>
    </fill>
    <fill>
      <patternFill patternType="solid">
        <fgColor indexed="43"/>
      </patternFill>
    </fill>
    <fill>
      <patternFill patternType="solid">
        <fgColor indexed="53"/>
      </patternFill>
    </fill>
    <fill>
      <patternFill patternType="solid">
        <fgColor indexed="51"/>
      </patternFill>
    </fill>
    <fill>
      <patternFill patternType="solid">
        <fgColor indexed="49"/>
      </patternFill>
    </fill>
    <fill>
      <patternFill patternType="solid">
        <fgColor indexed="57"/>
      </patternFill>
    </fill>
    <fill>
      <patternFill patternType="solid">
        <fgColor indexed="56"/>
      </patternFill>
    </fill>
    <fill>
      <patternFill patternType="solid">
        <fgColor indexed="55"/>
      </patternFill>
    </fill>
    <fill>
      <patternFill patternType="solid">
        <fgColor indexed="54"/>
      </patternFill>
    </fill>
    <fill>
      <patternFill patternType="solid">
        <fgColor indexed="62"/>
      </patternFill>
    </fill>
    <fill>
      <patternFill patternType="solid">
        <fgColor indexed="10"/>
      </patternFill>
    </fill>
    <fill>
      <patternFill patternType="solid">
        <fgColor indexed="46"/>
      </patternFill>
    </fill>
    <fill>
      <patternFill patternType="solid">
        <fgColor indexed="44"/>
        <bgColor indexed="64"/>
      </patternFill>
    </fill>
    <fill>
      <patternFill patternType="solid">
        <fgColor indexed="44"/>
        <bgColor indexed="8"/>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44"/>
      </bottom>
      <diagonal/>
    </border>
    <border>
      <left/>
      <right/>
      <top/>
      <bottom style="medium">
        <color indexed="27"/>
      </bottom>
      <diagonal/>
    </border>
    <border>
      <left/>
      <right/>
      <top/>
      <bottom style="medium">
        <color indexed="44"/>
      </bottom>
      <diagonal/>
    </border>
    <border>
      <left/>
      <right/>
      <top style="thin">
        <color indexed="56"/>
      </top>
      <bottom style="double">
        <color indexed="56"/>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10">
    <xf numFmtId="0" fontId="0" fillId="0" borderId="0"/>
    <xf numFmtId="0" fontId="5"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37" fillId="3" borderId="0" applyNumberFormat="0" applyBorder="0" applyAlignment="0" applyProtection="0">
      <alignment vertical="center"/>
    </xf>
    <xf numFmtId="0" fontId="16" fillId="23" borderId="0" applyNumberFormat="0" applyBorder="0" applyAlignment="0" applyProtection="0">
      <alignment vertical="center"/>
    </xf>
    <xf numFmtId="0" fontId="9" fillId="13" borderId="0" applyNumberFormat="0" applyBorder="0" applyAlignment="0" applyProtection="0">
      <alignment vertical="center"/>
    </xf>
    <xf numFmtId="0" fontId="33" fillId="13" borderId="5" applyNumberFormat="0" applyAlignment="0" applyProtection="0">
      <alignment vertical="center"/>
    </xf>
    <xf numFmtId="0" fontId="29" fillId="7" borderId="14" applyNumberFormat="0" applyAlignment="0" applyProtection="0">
      <alignment vertical="center"/>
    </xf>
    <xf numFmtId="0" fontId="18" fillId="7" borderId="5" applyNumberFormat="0" applyAlignment="0" applyProtection="0">
      <alignment vertical="center"/>
    </xf>
    <xf numFmtId="0" fontId="14" fillId="0" borderId="3" applyNumberFormat="0" applyFill="0" applyAlignment="0" applyProtection="0">
      <alignment vertical="center"/>
    </xf>
    <xf numFmtId="0" fontId="7" fillId="19" borderId="1" applyNumberFormat="0" applyAlignment="0" applyProtection="0">
      <alignment vertical="center"/>
    </xf>
    <xf numFmtId="0" fontId="14" fillId="0" borderId="0" applyNumberFormat="0" applyFill="0" applyBorder="0" applyAlignment="0" applyProtection="0">
      <alignment vertical="center"/>
    </xf>
    <xf numFmtId="0" fontId="11" fillId="8" borderId="2" applyNumberFormat="0" applyFont="0" applyAlignment="0" applyProtection="0">
      <alignment vertical="center"/>
    </xf>
    <xf numFmtId="0" fontId="31" fillId="0" borderId="0" applyNumberFormat="0" applyFill="0" applyBorder="0" applyAlignment="0" applyProtection="0">
      <alignment vertical="center"/>
    </xf>
    <xf numFmtId="0" fontId="27" fillId="0" borderId="12" applyNumberFormat="0" applyFill="0" applyAlignment="0" applyProtection="0">
      <alignment vertical="center"/>
    </xf>
    <xf numFmtId="0" fontId="3" fillId="18"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3" fillId="15" borderId="0" applyNumberFormat="0" applyBorder="0" applyAlignment="0" applyProtection="0">
      <alignment vertical="center"/>
    </xf>
    <xf numFmtId="0" fontId="3" fillId="20"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3" fillId="12" borderId="0" applyNumberFormat="0" applyBorder="0" applyAlignment="0" applyProtection="0">
      <alignment vertical="center"/>
    </xf>
    <xf numFmtId="0" fontId="3" fillId="16"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3" borderId="0" applyNumberFormat="0" applyBorder="0" applyAlignment="0" applyProtection="0">
      <alignment vertical="center"/>
    </xf>
    <xf numFmtId="0" fontId="3" fillId="22"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 fillId="4"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2" borderId="0" applyNumberFormat="0" applyBorder="0" applyAlignment="0" applyProtection="0">
      <alignment vertical="center"/>
    </xf>
    <xf numFmtId="0" fontId="2" fillId="13" borderId="0" applyNumberFormat="0" applyBorder="0" applyAlignment="0" applyProtection="0">
      <alignment vertical="center"/>
    </xf>
    <xf numFmtId="0" fontId="4" fillId="2" borderId="0" applyNumberFormat="0" applyBorder="0" applyAlignment="0" applyProtection="0">
      <alignment vertical="center"/>
    </xf>
    <xf numFmtId="0" fontId="4" fillId="5"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6"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5" borderId="0" applyNumberFormat="0" applyBorder="0" applyAlignment="0" applyProtection="0">
      <alignment vertical="center"/>
    </xf>
    <xf numFmtId="0" fontId="4" fillId="21" borderId="0" applyNumberFormat="0" applyBorder="0" applyAlignment="0" applyProtection="0">
      <alignment vertical="center"/>
    </xf>
    <xf numFmtId="0" fontId="4" fillId="17" borderId="0" applyNumberFormat="0" applyBorder="0" applyAlignment="0" applyProtection="0">
      <alignment vertical="center"/>
    </xf>
    <xf numFmtId="0" fontId="6" fillId="0" borderId="0" applyNumberFormat="0" applyFill="0" applyBorder="0" applyAlignment="0" applyProtection="0">
      <alignment vertical="center"/>
    </xf>
    <xf numFmtId="0" fontId="8" fillId="19" borderId="1" applyNumberFormat="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3" fillId="8" borderId="2" applyNumberFormat="0" applyFont="0" applyAlignment="0" applyProtection="0">
      <alignment vertical="center"/>
    </xf>
    <xf numFmtId="0" fontId="15" fillId="0" borderId="4" applyNumberFormat="0" applyFill="0" applyAlignment="0" applyProtection="0">
      <alignment vertical="center"/>
    </xf>
    <xf numFmtId="0" fontId="17" fillId="12" borderId="0" applyNumberFormat="0" applyBorder="0" applyAlignment="0" applyProtection="0">
      <alignment vertical="center"/>
    </xf>
    <xf numFmtId="0" fontId="19" fillId="11" borderId="5" applyNumberFormat="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8" fillId="0" borderId="13" applyNumberFormat="0" applyFill="0" applyAlignment="0" applyProtection="0">
      <alignment vertical="center"/>
    </xf>
    <xf numFmtId="0" fontId="30" fillId="11" borderId="14" applyNumberFormat="0" applyAlignment="0" applyProtection="0">
      <alignment vertical="center"/>
    </xf>
    <xf numFmtId="178" fontId="32" fillId="0" borderId="0" applyBorder="0" applyProtection="0">
      <alignment vertical="center"/>
    </xf>
    <xf numFmtId="177" fontId="13" fillId="0" borderId="0" applyFont="0" applyFill="0" applyBorder="0" applyAlignment="0" applyProtection="0"/>
    <xf numFmtId="177" fontId="13" fillId="0" borderId="0" applyFont="0" applyFill="0" applyBorder="0" applyAlignment="0" applyProtection="0"/>
    <xf numFmtId="0" fontId="34" fillId="5" borderId="5" applyNumberFormat="0" applyAlignment="0" applyProtection="0">
      <alignment vertical="center"/>
    </xf>
    <xf numFmtId="0" fontId="11" fillId="0" borderId="0"/>
    <xf numFmtId="0" fontId="1" fillId="0" borderId="0"/>
    <xf numFmtId="0" fontId="1" fillId="0" borderId="0"/>
    <xf numFmtId="0" fontId="13" fillId="0" borderId="0"/>
    <xf numFmtId="0" fontId="13"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35" fillId="0" borderId="0"/>
    <xf numFmtId="0" fontId="11" fillId="0" borderId="0">
      <alignment vertical="center"/>
    </xf>
    <xf numFmtId="0" fontId="11" fillId="0" borderId="0"/>
    <xf numFmtId="0" fontId="11" fillId="0" borderId="0"/>
    <xf numFmtId="0" fontId="11" fillId="0" borderId="0"/>
    <xf numFmtId="0" fontId="11" fillId="0" borderId="0"/>
    <xf numFmtId="0" fontId="35" fillId="0" borderId="0">
      <alignment vertical="center"/>
    </xf>
    <xf numFmtId="0" fontId="35" fillId="0" borderId="0"/>
    <xf numFmtId="0" fontId="36" fillId="0" borderId="0"/>
    <xf numFmtId="0" fontId="35" fillId="0" borderId="0"/>
    <xf numFmtId="0" fontId="38" fillId="6" borderId="0" applyNumberFormat="0" applyBorder="0" applyAlignment="0" applyProtection="0">
      <alignment vertical="center"/>
    </xf>
    <xf numFmtId="177" fontId="11" fillId="0" borderId="0" applyFont="0" applyFill="0" applyBorder="0" applyAlignment="0" applyProtection="0"/>
    <xf numFmtId="0" fontId="93" fillId="0" borderId="0"/>
  </cellStyleXfs>
  <cellXfs count="1818">
    <xf numFmtId="0" fontId="0" fillId="0" borderId="0" xfId="0"/>
    <xf numFmtId="0" fontId="41" fillId="0" borderId="0" xfId="0" applyFont="1" applyAlignment="1" applyProtection="1">
      <alignment vertical="center"/>
    </xf>
    <xf numFmtId="0" fontId="0"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39" fillId="0" borderId="0" xfId="0" applyFont="1" applyFill="1" applyAlignment="1" applyProtection="1">
      <alignment vertical="center"/>
    </xf>
    <xf numFmtId="0" fontId="42" fillId="0" borderId="0" xfId="0" applyFont="1" applyFill="1" applyAlignment="1" applyProtection="1">
      <alignment vertical="center"/>
    </xf>
    <xf numFmtId="0" fontId="41" fillId="0" borderId="0" xfId="0" applyFont="1" applyFill="1" applyAlignment="1" applyProtection="1">
      <alignment horizontal="right" vertical="center"/>
    </xf>
    <xf numFmtId="0" fontId="41" fillId="0" borderId="0" xfId="0" applyFont="1" applyFill="1" applyBorder="1" applyAlignment="1" applyProtection="1">
      <alignment vertical="center"/>
    </xf>
    <xf numFmtId="0" fontId="0" fillId="0" borderId="0" xfId="0" applyFont="1" applyFill="1" applyBorder="1" applyAlignment="1"/>
    <xf numFmtId="0" fontId="0" fillId="0" borderId="0" xfId="0" applyFont="1" applyFill="1" applyBorder="1" applyAlignment="1">
      <alignment vertical="center"/>
    </xf>
    <xf numFmtId="0" fontId="36" fillId="0" borderId="0" xfId="0" applyFont="1" applyFill="1" applyAlignment="1" applyProtection="1">
      <alignment vertical="center"/>
    </xf>
    <xf numFmtId="179" fontId="36" fillId="0" borderId="0" xfId="75" applyNumberFormat="1" applyFont="1" applyFill="1" applyBorder="1" applyAlignment="1" applyProtection="1">
      <alignment vertical="center"/>
    </xf>
    <xf numFmtId="0" fontId="36" fillId="0" borderId="0" xfId="0" applyFont="1" applyAlignment="1" applyProtection="1">
      <alignment vertical="center"/>
    </xf>
    <xf numFmtId="0" fontId="36" fillId="0" borderId="0" xfId="0" applyFont="1" applyFill="1" applyBorder="1" applyAlignment="1" applyProtection="1">
      <alignment vertical="center"/>
    </xf>
    <xf numFmtId="180" fontId="36" fillId="0" borderId="0" xfId="0" applyNumberFormat="1" applyFont="1" applyFill="1" applyBorder="1" applyAlignment="1" applyProtection="1">
      <alignment vertical="center"/>
    </xf>
    <xf numFmtId="0" fontId="36" fillId="0" borderId="0" xfId="0" applyFont="1" applyFill="1" applyBorder="1" applyAlignment="1">
      <alignment vertical="center"/>
    </xf>
    <xf numFmtId="49" fontId="41" fillId="0" borderId="0" xfId="0" applyNumberFormat="1" applyFont="1" applyFill="1" applyBorder="1" applyAlignment="1" applyProtection="1">
      <alignment vertical="center"/>
    </xf>
    <xf numFmtId="180" fontId="41" fillId="0" borderId="0" xfId="75" applyNumberFormat="1" applyFont="1" applyFill="1" applyBorder="1" applyAlignment="1" applyProtection="1">
      <alignment vertical="center"/>
    </xf>
    <xf numFmtId="0" fontId="41" fillId="0" borderId="0" xfId="0" applyFont="1" applyBorder="1" applyAlignment="1" applyProtection="1">
      <alignment vertical="center"/>
    </xf>
    <xf numFmtId="180" fontId="36" fillId="0" borderId="0" xfId="75" applyNumberFormat="1" applyFont="1" applyFill="1" applyBorder="1" applyAlignment="1" applyProtection="1">
      <alignment vertical="center"/>
    </xf>
    <xf numFmtId="0" fontId="41" fillId="0" borderId="0" xfId="0" applyFont="1" applyFill="1" applyBorder="1" applyAlignment="1" applyProtection="1">
      <alignment horizontal="right" vertical="center"/>
    </xf>
    <xf numFmtId="49" fontId="47" fillId="0" borderId="0" xfId="0" applyNumberFormat="1" applyFont="1" applyFill="1" applyBorder="1" applyAlignment="1" applyProtection="1">
      <alignment vertical="center"/>
      <protection locked="0"/>
    </xf>
    <xf numFmtId="49" fontId="35"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right"/>
      <protection locked="0"/>
    </xf>
    <xf numFmtId="49" fontId="41" fillId="0" borderId="0" xfId="0" applyNumberFormat="1" applyFont="1" applyFill="1" applyBorder="1" applyAlignment="1" applyProtection="1">
      <protection locked="0"/>
    </xf>
    <xf numFmtId="49" fontId="41"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0" fontId="48" fillId="0" borderId="0" xfId="0" applyFont="1" applyFill="1" applyBorder="1"/>
    <xf numFmtId="49" fontId="45" fillId="0" borderId="0" xfId="0" applyNumberFormat="1" applyFont="1" applyFill="1" applyBorder="1" applyAlignment="1" applyProtection="1">
      <alignment horizontal="center" vertical="center"/>
      <protection locked="0"/>
    </xf>
    <xf numFmtId="49" fontId="47" fillId="0" borderId="0"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vertical="center"/>
    </xf>
    <xf numFmtId="49" fontId="41" fillId="0" borderId="0" xfId="0" applyNumberFormat="1" applyFont="1" applyFill="1" applyBorder="1" applyAlignment="1" applyProtection="1">
      <alignment horizontal="center" vertical="center"/>
    </xf>
    <xf numFmtId="0" fontId="48" fillId="0" borderId="0" xfId="0" applyFont="1" applyFill="1" applyBorder="1" applyAlignment="1">
      <alignment horizontal="justify"/>
    </xf>
    <xf numFmtId="0" fontId="49" fillId="0" borderId="0" xfId="0" applyFont="1" applyFill="1" applyBorder="1"/>
    <xf numFmtId="49" fontId="0" fillId="0" borderId="0" xfId="0" applyNumberFormat="1" applyFont="1" applyFill="1" applyBorder="1" applyAlignment="1" applyProtection="1">
      <alignment vertical="center" wrapText="1"/>
      <protection locked="0"/>
    </xf>
    <xf numFmtId="49" fontId="41" fillId="0" borderId="0"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xf>
    <xf numFmtId="49" fontId="35" fillId="0" borderId="0" xfId="0" applyNumberFormat="1" applyFont="1" applyFill="1" applyBorder="1" applyAlignment="1" applyProtection="1">
      <alignment horizontal="distributed" vertical="center"/>
    </xf>
    <xf numFmtId="49" fontId="35" fillId="0" borderId="0" xfId="0" applyNumberFormat="1" applyFont="1" applyFill="1" applyBorder="1" applyAlignment="1" applyProtection="1">
      <alignment horizontal="distributed" vertical="center"/>
      <protection locked="0"/>
    </xf>
    <xf numFmtId="0" fontId="41" fillId="0" borderId="0" xfId="0" applyFont="1" applyFill="1" applyBorder="1" applyAlignment="1" applyProtection="1">
      <alignment vertical="center"/>
      <protection locked="0"/>
    </xf>
    <xf numFmtId="0" fontId="0" fillId="0" borderId="0" xfId="0" applyFill="1" applyBorder="1" applyAlignment="1">
      <alignment vertical="center"/>
    </xf>
    <xf numFmtId="49" fontId="0" fillId="0" borderId="0" xfId="0" applyNumberFormat="1" applyFont="1" applyFill="1" applyBorder="1" applyAlignment="1" applyProtection="1">
      <alignment vertical="center" shrinkToFit="1"/>
    </xf>
    <xf numFmtId="49" fontId="41" fillId="0" borderId="0" xfId="0" applyNumberFormat="1" applyFont="1" applyFill="1" applyBorder="1" applyAlignment="1" applyProtection="1">
      <alignment horizontal="distributed" vertical="center" shrinkToFit="1"/>
    </xf>
    <xf numFmtId="0" fontId="41" fillId="0" borderId="0" xfId="0" applyFont="1" applyFill="1" applyBorder="1" applyAlignment="1"/>
    <xf numFmtId="49" fontId="41" fillId="0" borderId="0" xfId="0" applyNumberFormat="1" applyFont="1" applyFill="1" applyBorder="1" applyAlignment="1" applyProtection="1">
      <alignment horizontal="left" vertical="center"/>
    </xf>
    <xf numFmtId="0" fontId="0" fillId="0" borderId="0" xfId="0" applyFont="1" applyFill="1" applyBorder="1" applyAlignment="1">
      <alignment horizontal="left" vertical="center"/>
    </xf>
    <xf numFmtId="49" fontId="35" fillId="0" borderId="0" xfId="0" applyNumberFormat="1" applyFont="1" applyFill="1" applyBorder="1" applyAlignment="1" applyProtection="1">
      <alignment horizontal="left" vertical="center"/>
    </xf>
    <xf numFmtId="0" fontId="41" fillId="0" borderId="0" xfId="0" applyFont="1" applyFill="1" applyBorder="1" applyAlignment="1">
      <alignment vertical="center"/>
    </xf>
    <xf numFmtId="49" fontId="35" fillId="0" borderId="0" xfId="0" applyNumberFormat="1" applyFont="1" applyFill="1" applyBorder="1" applyAlignment="1" applyProtection="1"/>
    <xf numFmtId="49" fontId="41" fillId="0" borderId="0" xfId="0" applyNumberFormat="1" applyFont="1" applyFill="1" applyBorder="1" applyAlignment="1" applyProtection="1"/>
    <xf numFmtId="49" fontId="41" fillId="0" borderId="0" xfId="0" applyNumberFormat="1" applyFont="1" applyFill="1" applyBorder="1" applyAlignment="1" applyProtection="1">
      <alignment horizontal="left"/>
    </xf>
    <xf numFmtId="49" fontId="46" fillId="0" borderId="0" xfId="0" applyNumberFormat="1" applyFont="1" applyFill="1" applyBorder="1" applyAlignment="1" applyProtection="1">
      <alignment vertical="center"/>
      <protection locked="0"/>
    </xf>
    <xf numFmtId="49" fontId="41" fillId="0" borderId="0" xfId="0" applyNumberFormat="1" applyFont="1" applyFill="1" applyBorder="1" applyAlignment="1" applyProtection="1">
      <alignment vertical="center" shrinkToFit="1"/>
      <protection locked="0"/>
    </xf>
    <xf numFmtId="0" fontId="35" fillId="0" borderId="0" xfId="0" applyFont="1" applyAlignment="1">
      <alignment vertical="center"/>
    </xf>
    <xf numFmtId="0" fontId="35" fillId="0" borderId="0" xfId="0" applyFont="1" applyFill="1" applyAlignment="1">
      <alignment vertical="center"/>
    </xf>
    <xf numFmtId="183" fontId="36" fillId="0" borderId="0" xfId="75" applyNumberFormat="1" applyFont="1" applyAlignment="1" applyProtection="1">
      <alignment vertical="center"/>
    </xf>
    <xf numFmtId="0" fontId="53" fillId="0" borderId="0" xfId="0" applyFont="1" applyFill="1" applyAlignment="1">
      <alignment vertical="center"/>
    </xf>
    <xf numFmtId="38" fontId="41" fillId="0" borderId="0" xfId="75" applyFont="1" applyFill="1" applyAlignment="1">
      <alignment vertical="center"/>
    </xf>
    <xf numFmtId="0" fontId="41" fillId="0" borderId="0" xfId="0" applyFont="1" applyFill="1" applyAlignment="1">
      <alignment vertical="center" shrinkToFit="1"/>
    </xf>
    <xf numFmtId="0" fontId="41" fillId="0" borderId="0" xfId="0" applyFont="1" applyFill="1" applyAlignment="1">
      <alignment vertical="center"/>
    </xf>
    <xf numFmtId="3" fontId="41" fillId="0" borderId="0" xfId="0" applyNumberFormat="1" applyFont="1" applyBorder="1"/>
    <xf numFmtId="0" fontId="41" fillId="0" borderId="0" xfId="0" applyFont="1" applyAlignment="1">
      <alignment vertical="center"/>
    </xf>
    <xf numFmtId="0" fontId="46" fillId="0" borderId="0" xfId="0" applyFont="1" applyFill="1" applyAlignment="1">
      <alignment vertical="center"/>
    </xf>
    <xf numFmtId="3" fontId="46" fillId="0" borderId="0" xfId="0" applyNumberFormat="1" applyFont="1" applyFill="1" applyBorder="1" applyAlignment="1">
      <alignment vertical="center"/>
    </xf>
    <xf numFmtId="0" fontId="46" fillId="0" borderId="0" xfId="0" applyFont="1" applyFill="1" applyBorder="1" applyAlignment="1">
      <alignment vertical="center"/>
    </xf>
    <xf numFmtId="0" fontId="54" fillId="0" borderId="0" xfId="0" applyFont="1" applyFill="1" applyAlignment="1">
      <alignment vertical="center"/>
    </xf>
    <xf numFmtId="0" fontId="36" fillId="0" borderId="0" xfId="0" applyFont="1" applyFill="1" applyAlignment="1">
      <alignment horizontal="right" vertical="center"/>
    </xf>
    <xf numFmtId="0" fontId="50" fillId="0" borderId="0" xfId="0" applyFont="1" applyFill="1" applyBorder="1" applyAlignment="1">
      <alignment horizontal="right" vertical="center"/>
    </xf>
    <xf numFmtId="0" fontId="35" fillId="0" borderId="0" xfId="0" applyFont="1" applyFill="1" applyBorder="1" applyAlignment="1">
      <alignment horizontal="center" vertical="center"/>
    </xf>
    <xf numFmtId="49" fontId="41"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183" fontId="41" fillId="0" borderId="0" xfId="75" applyNumberFormat="1" applyFont="1" applyFill="1" applyBorder="1" applyAlignment="1" applyProtection="1">
      <alignment horizontal="right" vertical="center"/>
    </xf>
    <xf numFmtId="184" fontId="41" fillId="0" borderId="0" xfId="0" applyNumberFormat="1" applyFont="1" applyFill="1" applyBorder="1" applyAlignment="1">
      <alignment horizontal="center" vertical="center"/>
    </xf>
    <xf numFmtId="184" fontId="36" fillId="0" borderId="0" xfId="0" applyNumberFormat="1" applyFont="1" applyFill="1" applyBorder="1" applyAlignment="1">
      <alignment horizontal="center" vertical="center"/>
    </xf>
    <xf numFmtId="0" fontId="41" fillId="0" borderId="0" xfId="0" applyFont="1" applyAlignment="1">
      <alignment vertical="center" wrapText="1"/>
    </xf>
    <xf numFmtId="0" fontId="46" fillId="0" borderId="0" xfId="0" applyFont="1" applyAlignment="1">
      <alignment vertical="center"/>
    </xf>
    <xf numFmtId="0" fontId="35" fillId="0" borderId="0" xfId="0" applyFont="1" applyFill="1" applyAlignment="1">
      <alignment horizontal="center" vertical="center"/>
    </xf>
    <xf numFmtId="0" fontId="0" fillId="0" borderId="0" xfId="0" applyFont="1" applyFill="1"/>
    <xf numFmtId="0" fontId="58" fillId="0" borderId="0" xfId="98" applyFont="1">
      <alignment vertical="center"/>
    </xf>
    <xf numFmtId="0" fontId="14" fillId="0" borderId="0" xfId="0" applyFont="1" applyFill="1"/>
    <xf numFmtId="0" fontId="59" fillId="0" borderId="0" xfId="0" applyFont="1" applyFill="1" applyAlignment="1">
      <alignment vertical="center"/>
    </xf>
    <xf numFmtId="0" fontId="54" fillId="0" borderId="0" xfId="0" applyFont="1" applyFill="1" applyBorder="1" applyAlignment="1">
      <alignment vertical="center"/>
    </xf>
    <xf numFmtId="0" fontId="35" fillId="0" borderId="0" xfId="0" applyFont="1" applyFill="1" applyBorder="1" applyAlignment="1">
      <alignment vertical="center"/>
    </xf>
    <xf numFmtId="0" fontId="46" fillId="0" borderId="0" xfId="0" applyFont="1" applyFill="1" applyBorder="1" applyAlignment="1">
      <alignment horizontal="right"/>
    </xf>
    <xf numFmtId="49" fontId="60" fillId="0" borderId="0" xfId="0" applyNumberFormat="1" applyFont="1" applyFill="1" applyBorder="1" applyAlignment="1">
      <alignment horizontal="center" vertical="center" wrapText="1"/>
    </xf>
    <xf numFmtId="185" fontId="41" fillId="0" borderId="0" xfId="0" applyNumberFormat="1" applyFont="1" applyFill="1" applyBorder="1" applyAlignment="1">
      <alignment horizontal="center" vertical="center"/>
    </xf>
    <xf numFmtId="0" fontId="0" fillId="0" borderId="0" xfId="0" applyFont="1" applyAlignment="1">
      <alignment vertical="center"/>
    </xf>
    <xf numFmtId="0" fontId="60" fillId="0" borderId="0" xfId="0" applyFont="1" applyFill="1" applyAlignment="1">
      <alignment vertical="center"/>
    </xf>
    <xf numFmtId="0" fontId="39" fillId="0" borderId="0" xfId="0" applyFont="1" applyFill="1" applyAlignment="1" applyProtection="1">
      <alignment horizontal="right" vertical="center"/>
    </xf>
    <xf numFmtId="0" fontId="60" fillId="0" borderId="0" xfId="0" applyFont="1" applyFill="1" applyBorder="1" applyAlignment="1" applyProtection="1">
      <alignment vertical="center"/>
    </xf>
    <xf numFmtId="0" fontId="60" fillId="24" borderId="24" xfId="0" applyFont="1" applyFill="1" applyBorder="1" applyAlignment="1" applyProtection="1">
      <alignment horizontal="center" vertical="center" wrapText="1"/>
    </xf>
    <xf numFmtId="0" fontId="60" fillId="24" borderId="25" xfId="0" applyFont="1" applyFill="1" applyBorder="1" applyAlignment="1" applyProtection="1">
      <alignment horizontal="center" vertical="center"/>
    </xf>
    <xf numFmtId="0" fontId="60" fillId="24" borderId="19"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62" fillId="0" borderId="21" xfId="0" applyFont="1" applyFill="1" applyBorder="1" applyAlignment="1" applyProtection="1">
      <alignment vertical="center"/>
    </xf>
    <xf numFmtId="38" fontId="36" fillId="0" borderId="0" xfId="75" applyFont="1" applyFill="1" applyAlignment="1" applyProtection="1">
      <alignment horizontal="right" vertical="center"/>
    </xf>
    <xf numFmtId="186" fontId="36" fillId="0" borderId="0" xfId="75" applyNumberFormat="1" applyFont="1" applyFill="1" applyAlignment="1" applyProtection="1">
      <alignment horizontal="right" vertical="justify"/>
    </xf>
    <xf numFmtId="187" fontId="36" fillId="0" borderId="0" xfId="75" applyNumberFormat="1" applyFont="1" applyFill="1" applyAlignment="1" applyProtection="1">
      <alignment horizontal="right" vertical="justify"/>
    </xf>
    <xf numFmtId="188" fontId="36" fillId="0" borderId="0" xfId="75" applyNumberFormat="1" applyFont="1" applyFill="1" applyAlignment="1" applyProtection="1">
      <alignment horizontal="right" vertical="justify"/>
    </xf>
    <xf numFmtId="40" fontId="36" fillId="0" borderId="0" xfId="75" applyNumberFormat="1" applyFont="1" applyFill="1" applyAlignment="1" applyProtection="1">
      <alignment horizontal="right"/>
    </xf>
    <xf numFmtId="38" fontId="36" fillId="0" borderId="0" xfId="75" applyFont="1" applyFill="1" applyAlignment="1" applyProtection="1">
      <alignment horizontal="right"/>
    </xf>
    <xf numFmtId="3" fontId="36" fillId="0" borderId="0" xfId="75" applyNumberFormat="1" applyFont="1" applyFill="1" applyAlignment="1" applyProtection="1">
      <alignment horizontal="right"/>
    </xf>
    <xf numFmtId="189" fontId="36" fillId="0" borderId="0" xfId="75" applyNumberFormat="1" applyFont="1" applyFill="1" applyAlignment="1" applyProtection="1">
      <alignment horizontal="right"/>
    </xf>
    <xf numFmtId="190" fontId="36" fillId="0" borderId="0" xfId="75" applyNumberFormat="1" applyFont="1" applyFill="1" applyBorder="1" applyAlignment="1" applyProtection="1">
      <alignment horizontal="right"/>
    </xf>
    <xf numFmtId="0" fontId="62" fillId="0" borderId="0" xfId="0" applyFont="1" applyFill="1" applyAlignment="1">
      <alignment vertical="center"/>
    </xf>
    <xf numFmtId="189" fontId="36" fillId="0" borderId="0" xfId="75" applyNumberFormat="1" applyFont="1" applyFill="1" applyAlignment="1" applyProtection="1">
      <alignment horizontal="right" vertical="center"/>
    </xf>
    <xf numFmtId="187" fontId="36" fillId="0" borderId="0" xfId="75" applyNumberFormat="1" applyFont="1" applyFill="1" applyAlignment="1" applyProtection="1">
      <alignment horizontal="right" vertical="center"/>
    </xf>
    <xf numFmtId="191" fontId="36" fillId="0" borderId="0" xfId="75" applyNumberFormat="1" applyFont="1" applyFill="1" applyAlignment="1" applyProtection="1">
      <alignment horizontal="right"/>
    </xf>
    <xf numFmtId="40" fontId="36" fillId="0" borderId="0" xfId="75" applyNumberFormat="1" applyFont="1" applyFill="1" applyAlignment="1" applyProtection="1">
      <alignment horizontal="right" vertical="center"/>
    </xf>
    <xf numFmtId="3" fontId="36" fillId="0" borderId="0" xfId="75" applyNumberFormat="1" applyFont="1" applyFill="1" applyAlignment="1" applyProtection="1">
      <alignment horizontal="right" vertical="center"/>
    </xf>
    <xf numFmtId="190" fontId="36" fillId="0" borderId="0" xfId="75" applyNumberFormat="1" applyFont="1" applyFill="1" applyBorder="1" applyAlignment="1" applyProtection="1">
      <alignment horizontal="right" vertical="center"/>
    </xf>
    <xf numFmtId="183" fontId="36" fillId="0" borderId="0" xfId="75" applyNumberFormat="1" applyFont="1" applyFill="1" applyAlignment="1" applyProtection="1">
      <alignment horizontal="right" vertical="center"/>
    </xf>
    <xf numFmtId="190" fontId="36" fillId="0" borderId="0" xfId="75" applyNumberFormat="1" applyFont="1" applyFill="1" applyAlignment="1" applyProtection="1">
      <alignment horizontal="right" vertical="center"/>
    </xf>
    <xf numFmtId="191" fontId="36" fillId="0" borderId="0" xfId="75" applyNumberFormat="1" applyFont="1" applyFill="1" applyAlignment="1" applyProtection="1">
      <alignment horizontal="right" vertical="center"/>
    </xf>
    <xf numFmtId="49" fontId="62" fillId="0" borderId="0" xfId="0" applyNumberFormat="1" applyFont="1" applyFill="1" applyBorder="1" applyAlignment="1" applyProtection="1">
      <alignment horizontal="center" vertical="center"/>
    </xf>
    <xf numFmtId="38" fontId="36" fillId="0" borderId="0" xfId="75" applyFont="1" applyFill="1" applyBorder="1" applyAlignment="1" applyProtection="1">
      <alignment horizontal="right" vertical="center"/>
    </xf>
    <xf numFmtId="49" fontId="60" fillId="0" borderId="0" xfId="0" applyNumberFormat="1" applyFont="1" applyFill="1" applyBorder="1" applyAlignment="1" applyProtection="1">
      <alignment horizontal="center" vertical="center"/>
    </xf>
    <xf numFmtId="0" fontId="60" fillId="0" borderId="21" xfId="0" applyFont="1" applyFill="1" applyBorder="1" applyAlignment="1" applyProtection="1">
      <alignment vertical="center"/>
    </xf>
    <xf numFmtId="38" fontId="41" fillId="0" borderId="0" xfId="75" applyFont="1" applyFill="1" applyAlignment="1" applyProtection="1">
      <alignment horizontal="right" vertical="center"/>
    </xf>
    <xf numFmtId="180" fontId="41" fillId="0" borderId="0" xfId="75" applyNumberFormat="1" applyFont="1" applyFill="1" applyBorder="1" applyAlignment="1" applyProtection="1">
      <alignment horizontal="right" vertical="center"/>
    </xf>
    <xf numFmtId="180" fontId="41" fillId="0" borderId="0" xfId="0" applyNumberFormat="1" applyFont="1" applyFill="1" applyAlignment="1" applyProtection="1">
      <alignment horizontal="right" vertical="center"/>
    </xf>
    <xf numFmtId="191" fontId="41" fillId="0" borderId="0" xfId="75" applyNumberFormat="1" applyFont="1" applyFill="1" applyAlignment="1" applyProtection="1">
      <alignment horizontal="right" vertical="center"/>
    </xf>
    <xf numFmtId="40" fontId="41" fillId="0" borderId="0" xfId="75" applyNumberFormat="1" applyFont="1" applyFill="1" applyAlignment="1" applyProtection="1">
      <alignment horizontal="right" vertical="center"/>
    </xf>
    <xf numFmtId="38" fontId="41" fillId="0" borderId="0" xfId="75" applyFont="1" applyFill="1" applyBorder="1" applyAlignment="1" applyProtection="1">
      <alignment horizontal="right" vertical="center"/>
    </xf>
    <xf numFmtId="3" fontId="41" fillId="0" borderId="0" xfId="75" applyNumberFormat="1" applyFont="1" applyFill="1" applyAlignment="1" applyProtection="1">
      <alignment horizontal="right" vertical="center"/>
    </xf>
    <xf numFmtId="190" fontId="41" fillId="0" borderId="0" xfId="75" applyNumberFormat="1" applyFont="1" applyFill="1" applyBorder="1" applyAlignment="1" applyProtection="1">
      <alignment horizontal="right" vertical="center"/>
    </xf>
    <xf numFmtId="0" fontId="60" fillId="0" borderId="0" xfId="0" applyFont="1" applyFill="1" applyBorder="1" applyAlignment="1" applyProtection="1">
      <alignment horizontal="distributed" vertical="distributed"/>
    </xf>
    <xf numFmtId="183" fontId="41" fillId="0" borderId="0" xfId="0" applyNumberFormat="1" applyFont="1" applyFill="1" applyBorder="1" applyAlignment="1" applyProtection="1">
      <alignment horizontal="right" vertical="center"/>
    </xf>
    <xf numFmtId="192" fontId="41" fillId="0" borderId="0" xfId="0" applyNumberFormat="1" applyFont="1" applyFill="1" applyBorder="1" applyAlignment="1" applyProtection="1">
      <alignment horizontal="right" vertical="center"/>
    </xf>
    <xf numFmtId="193" fontId="41" fillId="0" borderId="0" xfId="0" applyNumberFormat="1" applyFont="1" applyFill="1" applyBorder="1" applyAlignment="1" applyProtection="1">
      <alignment horizontal="right" vertical="center" shrinkToFit="1"/>
    </xf>
    <xf numFmtId="191" fontId="41" fillId="0" borderId="0" xfId="75" applyNumberFormat="1" applyFont="1" applyFill="1" applyAlignment="1" applyProtection="1">
      <alignment horizontal="right"/>
    </xf>
    <xf numFmtId="40" fontId="41" fillId="0" borderId="0" xfId="75" applyNumberFormat="1" applyFont="1" applyFill="1" applyAlignment="1" applyProtection="1">
      <alignment horizontal="right"/>
    </xf>
    <xf numFmtId="189" fontId="41" fillId="0" borderId="0" xfId="75" applyNumberFormat="1" applyFont="1" applyFill="1" applyAlignment="1" applyProtection="1">
      <alignment horizontal="right"/>
    </xf>
    <xf numFmtId="3" fontId="41" fillId="0" borderId="0" xfId="0" applyNumberFormat="1" applyFont="1" applyFill="1" applyBorder="1" applyAlignment="1" applyProtection="1">
      <alignment horizontal="right" vertical="center"/>
    </xf>
    <xf numFmtId="3" fontId="41" fillId="0" borderId="0" xfId="75" applyNumberFormat="1" applyFont="1" applyFill="1" applyBorder="1" applyAlignment="1" applyProtection="1">
      <alignment horizontal="right"/>
    </xf>
    <xf numFmtId="187" fontId="41" fillId="0" borderId="0" xfId="0" applyNumberFormat="1" applyFont="1" applyFill="1" applyBorder="1" applyAlignment="1" applyProtection="1">
      <alignment horizontal="right"/>
    </xf>
    <xf numFmtId="191" fontId="41" fillId="0" borderId="0" xfId="0" applyNumberFormat="1" applyFont="1" applyFill="1" applyAlignment="1" applyProtection="1">
      <alignment horizontal="right" vertical="center"/>
    </xf>
    <xf numFmtId="0" fontId="41" fillId="0" borderId="0" xfId="0" applyNumberFormat="1" applyFont="1" applyFill="1" applyBorder="1" applyAlignment="1" applyProtection="1">
      <alignment horizontal="right" vertical="center" shrinkToFit="1"/>
    </xf>
    <xf numFmtId="191" fontId="41" fillId="0" borderId="0" xfId="0" applyNumberFormat="1" applyFont="1" applyFill="1" applyBorder="1" applyAlignment="1" applyProtection="1">
      <alignment horizontal="right" vertical="center"/>
    </xf>
    <xf numFmtId="40" fontId="41" fillId="0" borderId="0" xfId="0" applyNumberFormat="1" applyFont="1" applyFill="1" applyBorder="1" applyAlignment="1" applyProtection="1">
      <alignment horizontal="right" vertical="center"/>
    </xf>
    <xf numFmtId="3" fontId="41" fillId="0" borderId="0" xfId="75" applyNumberFormat="1" applyFont="1" applyFill="1" applyBorder="1" applyAlignment="1" applyProtection="1">
      <alignment horizontal="right" vertical="center"/>
    </xf>
    <xf numFmtId="189" fontId="41" fillId="0" borderId="0" xfId="0" applyNumberFormat="1" applyFont="1" applyFill="1" applyBorder="1" applyAlignment="1" applyProtection="1">
      <alignment horizontal="right" vertical="center"/>
    </xf>
    <xf numFmtId="187" fontId="41" fillId="0" borderId="0" xfId="75" applyNumberFormat="1" applyFont="1" applyFill="1" applyBorder="1" applyAlignment="1" applyProtection="1">
      <alignment horizontal="right"/>
    </xf>
    <xf numFmtId="49" fontId="41" fillId="0" borderId="0" xfId="0" applyNumberFormat="1" applyFont="1" applyFill="1" applyBorder="1" applyAlignment="1" applyProtection="1">
      <alignment horizontal="right" vertical="center" shrinkToFit="1"/>
    </xf>
    <xf numFmtId="187" fontId="41" fillId="0" borderId="0" xfId="0" applyNumberFormat="1" applyFont="1" applyFill="1" applyAlignment="1" applyProtection="1">
      <alignment horizontal="right"/>
    </xf>
    <xf numFmtId="3" fontId="41" fillId="0" borderId="0" xfId="0" applyNumberFormat="1" applyFont="1" applyFill="1" applyAlignment="1" applyProtection="1">
      <alignment horizontal="right" vertical="center"/>
    </xf>
    <xf numFmtId="192" fontId="41" fillId="0" borderId="0" xfId="75" applyNumberFormat="1" applyFont="1" applyFill="1" applyAlignment="1" applyProtection="1">
      <alignment horizontal="right" vertical="center"/>
    </xf>
    <xf numFmtId="191" fontId="41" fillId="0" borderId="0" xfId="0" applyNumberFormat="1" applyFont="1" applyFill="1" applyBorder="1" applyAlignment="1" applyProtection="1">
      <alignment horizontal="right" vertical="center" shrinkToFit="1"/>
    </xf>
    <xf numFmtId="187" fontId="41" fillId="0" borderId="0" xfId="75" applyNumberFormat="1" applyFont="1" applyFill="1" applyAlignment="1" applyProtection="1">
      <alignment horizontal="right"/>
    </xf>
    <xf numFmtId="190" fontId="41" fillId="0" borderId="0" xfId="75" applyNumberFormat="1" applyFont="1" applyFill="1" applyAlignment="1" applyProtection="1">
      <alignment horizontal="right" vertical="center"/>
    </xf>
    <xf numFmtId="192" fontId="41" fillId="0" borderId="0" xfId="75" applyNumberFormat="1" applyFont="1" applyFill="1" applyAlignment="1" applyProtection="1">
      <alignment horizontal="right"/>
    </xf>
    <xf numFmtId="0" fontId="60" fillId="0" borderId="0" xfId="0" applyFont="1" applyFill="1" applyBorder="1" applyAlignment="1" applyProtection="1">
      <alignment horizontal="distributed" vertical="center"/>
    </xf>
    <xf numFmtId="194" fontId="41" fillId="0" borderId="0" xfId="75" applyNumberFormat="1" applyFont="1" applyFill="1" applyAlignment="1" applyProtection="1">
      <alignment horizontal="right" vertical="center"/>
    </xf>
    <xf numFmtId="195" fontId="36" fillId="0" borderId="0" xfId="75" applyNumberFormat="1" applyFont="1" applyFill="1" applyAlignment="1" applyProtection="1">
      <alignment horizontal="right" vertical="center"/>
    </xf>
    <xf numFmtId="193" fontId="36" fillId="0" borderId="0" xfId="75" applyNumberFormat="1" applyFont="1" applyFill="1" applyAlignment="1" applyProtection="1">
      <alignment horizontal="right" vertical="center"/>
    </xf>
    <xf numFmtId="196" fontId="41" fillId="0" borderId="0" xfId="75" applyNumberFormat="1" applyFont="1" applyFill="1" applyAlignment="1" applyProtection="1">
      <alignment horizontal="right" vertical="center"/>
    </xf>
    <xf numFmtId="186" fontId="41" fillId="0" borderId="0" xfId="75" applyNumberFormat="1" applyFont="1" applyFill="1" applyAlignment="1" applyProtection="1">
      <alignment horizontal="right" vertical="center"/>
    </xf>
    <xf numFmtId="191" fontId="36" fillId="0" borderId="0" xfId="0" applyNumberFormat="1" applyFont="1" applyFill="1" applyAlignment="1" applyProtection="1">
      <alignment horizontal="right" vertical="center"/>
    </xf>
    <xf numFmtId="4" fontId="36" fillId="0" borderId="0" xfId="0" applyNumberFormat="1" applyFont="1" applyFill="1" applyBorder="1" applyAlignment="1" applyProtection="1">
      <alignment horizontal="right" vertical="center"/>
    </xf>
    <xf numFmtId="40" fontId="36" fillId="0" borderId="0" xfId="0" applyNumberFormat="1" applyFont="1" applyFill="1" applyBorder="1" applyAlignment="1" applyProtection="1">
      <alignment horizontal="right" vertical="center"/>
    </xf>
    <xf numFmtId="197" fontId="36" fillId="0" borderId="0" xfId="75" applyNumberFormat="1" applyFont="1" applyFill="1" applyAlignment="1" applyProtection="1">
      <alignment horizontal="right" vertical="center"/>
    </xf>
    <xf numFmtId="3" fontId="36" fillId="0" borderId="0" xfId="0" applyNumberFormat="1" applyFont="1" applyFill="1" applyAlignment="1" applyProtection="1">
      <alignment horizontal="right" vertical="center"/>
    </xf>
    <xf numFmtId="0" fontId="62" fillId="0" borderId="0" xfId="0" applyFont="1" applyFill="1" applyBorder="1" applyAlignment="1" applyProtection="1">
      <alignment horizontal="distributed" vertical="center"/>
    </xf>
    <xf numFmtId="49" fontId="62" fillId="0" borderId="26" xfId="0" applyNumberFormat="1" applyFont="1" applyFill="1" applyBorder="1" applyAlignment="1" applyProtection="1">
      <alignment horizontal="center" vertical="center"/>
    </xf>
    <xf numFmtId="186" fontId="36" fillId="0" borderId="0" xfId="75" applyNumberFormat="1" applyFont="1" applyFill="1" applyAlignment="1" applyProtection="1">
      <alignment horizontal="right" vertical="center"/>
    </xf>
    <xf numFmtId="0" fontId="60" fillId="0" borderId="27" xfId="0" applyFont="1" applyFill="1" applyBorder="1" applyAlignment="1" applyProtection="1">
      <alignment horizontal="center" vertical="center"/>
    </xf>
    <xf numFmtId="0" fontId="46" fillId="0" borderId="25" xfId="0" applyFont="1" applyFill="1" applyBorder="1" applyAlignment="1" applyProtection="1">
      <alignment horizontal="center" vertical="center" wrapText="1"/>
    </xf>
    <xf numFmtId="0" fontId="46" fillId="0" borderId="19" xfId="0" applyFont="1" applyFill="1" applyBorder="1" applyAlignment="1" applyProtection="1">
      <alignment horizontal="center" vertical="center" wrapText="1"/>
    </xf>
    <xf numFmtId="0" fontId="60" fillId="0" borderId="0" xfId="104" applyFont="1" applyFill="1" applyAlignment="1" applyProtection="1">
      <alignment horizontal="left" vertical="center"/>
    </xf>
    <xf numFmtId="0" fontId="60" fillId="0" borderId="15" xfId="0" applyFont="1" applyFill="1" applyBorder="1" applyAlignment="1" applyProtection="1">
      <alignment horizontal="left" vertical="center" wrapText="1"/>
    </xf>
    <xf numFmtId="0" fontId="60" fillId="0" borderId="15" xfId="0" applyFont="1" applyFill="1" applyBorder="1" applyAlignment="1" applyProtection="1">
      <alignment vertical="center"/>
    </xf>
    <xf numFmtId="0" fontId="60" fillId="0" borderId="0" xfId="0" applyFont="1" applyFill="1" applyAlignment="1" applyProtection="1">
      <alignment vertical="center"/>
    </xf>
    <xf numFmtId="198" fontId="41" fillId="0" borderId="0" xfId="103" applyNumberFormat="1" applyFont="1" applyFill="1" applyBorder="1" applyAlignment="1" applyProtection="1">
      <alignment horizontal="right" vertical="center"/>
      <protection locked="0"/>
    </xf>
    <xf numFmtId="0" fontId="35" fillId="0" borderId="0" xfId="0" applyFont="1" applyFill="1" applyBorder="1" applyAlignment="1" applyProtection="1">
      <alignment vertical="center"/>
      <protection locked="0"/>
    </xf>
    <xf numFmtId="180" fontId="41" fillId="0" borderId="0" xfId="0" applyNumberFormat="1" applyFont="1" applyFill="1" applyBorder="1" applyAlignment="1" applyProtection="1">
      <alignment vertical="center"/>
    </xf>
    <xf numFmtId="180" fontId="60" fillId="0" borderId="0" xfId="0" applyNumberFormat="1" applyFont="1" applyFill="1" applyBorder="1" applyAlignment="1" applyProtection="1">
      <alignment vertical="center"/>
    </xf>
    <xf numFmtId="0" fontId="41" fillId="0" borderId="0" xfId="106" applyFont="1" applyFill="1" applyAlignment="1" applyProtection="1">
      <alignment vertical="center"/>
    </xf>
    <xf numFmtId="193" fontId="41" fillId="0" borderId="0" xfId="97" applyNumberFormat="1" applyFont="1" applyFill="1" applyBorder="1" applyAlignment="1" applyProtection="1">
      <alignment horizontal="right" vertical="center"/>
    </xf>
    <xf numFmtId="180" fontId="41" fillId="0" borderId="0" xfId="75" applyNumberFormat="1" applyFont="1" applyFill="1" applyAlignment="1" applyProtection="1">
      <alignment vertical="center"/>
    </xf>
    <xf numFmtId="180" fontId="41" fillId="0" borderId="0" xfId="0" applyNumberFormat="1" applyFont="1" applyFill="1" applyAlignment="1" applyProtection="1">
      <alignment vertical="center"/>
    </xf>
    <xf numFmtId="193" fontId="41" fillId="0" borderId="0" xfId="97" applyNumberFormat="1" applyFont="1" applyFill="1" applyAlignment="1" applyProtection="1">
      <alignment horizontal="right" vertical="center"/>
    </xf>
    <xf numFmtId="0" fontId="41" fillId="0" borderId="0" xfId="0" applyFont="1" applyFill="1" applyBorder="1" applyAlignment="1" applyProtection="1">
      <alignment vertical="center" wrapText="1"/>
    </xf>
    <xf numFmtId="0" fontId="60" fillId="24" borderId="25" xfId="0" applyFont="1" applyFill="1" applyBorder="1" applyAlignment="1" applyProtection="1">
      <alignment horizontal="center" vertical="center" wrapText="1" shrinkToFit="1"/>
    </xf>
    <xf numFmtId="0" fontId="60" fillId="24" borderId="19" xfId="0" applyFont="1" applyFill="1" applyBorder="1" applyAlignment="1" applyProtection="1">
      <alignment horizontal="center" vertical="center" wrapText="1" shrinkToFit="1"/>
    </xf>
    <xf numFmtId="0" fontId="60" fillId="24" borderId="19" xfId="0" applyFont="1" applyFill="1" applyBorder="1" applyAlignment="1" applyProtection="1">
      <alignment horizontal="center" vertical="center" wrapText="1"/>
    </xf>
    <xf numFmtId="0" fontId="35" fillId="24" borderId="23" xfId="0" applyFont="1" applyFill="1" applyBorder="1" applyAlignment="1">
      <alignment horizontal="center" vertical="center"/>
    </xf>
    <xf numFmtId="0" fontId="60" fillId="24" borderId="19" xfId="0" applyFont="1" applyFill="1" applyBorder="1" applyAlignment="1">
      <alignment horizontal="center"/>
    </xf>
    <xf numFmtId="0" fontId="62" fillId="0" borderId="0" xfId="0" applyFont="1" applyFill="1" applyAlignment="1" applyProtection="1">
      <alignment vertical="center"/>
    </xf>
    <xf numFmtId="0" fontId="62" fillId="0" borderId="0" xfId="0" applyFont="1" applyFill="1" applyAlignment="1" applyProtection="1">
      <alignment horizontal="center" vertical="center"/>
    </xf>
    <xf numFmtId="193" fontId="36" fillId="0" borderId="0" xfId="75" applyNumberFormat="1" applyFont="1" applyFill="1" applyAlignment="1" applyProtection="1">
      <alignment horizontal="right"/>
    </xf>
    <xf numFmtId="187" fontId="36" fillId="0" borderId="0" xfId="75" applyNumberFormat="1" applyFont="1" applyFill="1" applyAlignment="1" applyProtection="1">
      <alignment horizontal="right"/>
    </xf>
    <xf numFmtId="193" fontId="41" fillId="0" borderId="0" xfId="75" applyNumberFormat="1" applyFont="1" applyFill="1" applyAlignment="1" applyProtection="1">
      <alignment horizontal="right"/>
    </xf>
    <xf numFmtId="3" fontId="41" fillId="0" borderId="0" xfId="75" applyNumberFormat="1" applyFont="1" applyFill="1" applyAlignment="1" applyProtection="1">
      <alignment horizontal="right"/>
    </xf>
    <xf numFmtId="38" fontId="41" fillId="0" borderId="29" xfId="75" applyFont="1" applyFill="1" applyBorder="1" applyAlignment="1" applyProtection="1">
      <alignment horizontal="right" vertical="center"/>
    </xf>
    <xf numFmtId="190" fontId="41" fillId="0" borderId="0" xfId="75" applyNumberFormat="1" applyFont="1" applyFill="1" applyAlignment="1" applyProtection="1">
      <alignment horizontal="right"/>
    </xf>
    <xf numFmtId="193" fontId="41" fillId="0" borderId="0" xfId="75" applyNumberFormat="1" applyFont="1" applyFill="1" applyAlignment="1" applyProtection="1">
      <alignment horizontal="right" vertical="center"/>
    </xf>
    <xf numFmtId="2" fontId="41" fillId="0" borderId="0" xfId="75" applyNumberFormat="1" applyFont="1" applyFill="1" applyAlignment="1" applyProtection="1">
      <alignment horizontal="right" vertical="center"/>
    </xf>
    <xf numFmtId="189" fontId="41" fillId="0" borderId="0" xfId="75" applyNumberFormat="1" applyFont="1" applyFill="1" applyAlignment="1" applyProtection="1">
      <alignment horizontal="right" vertical="center"/>
    </xf>
    <xf numFmtId="199" fontId="41" fillId="0" borderId="0" xfId="75" applyNumberFormat="1" applyFont="1" applyFill="1" applyAlignment="1" applyProtection="1">
      <alignment horizontal="right" vertical="center"/>
    </xf>
    <xf numFmtId="0" fontId="41" fillId="0" borderId="0" xfId="75" applyNumberFormat="1" applyFont="1" applyFill="1" applyAlignment="1" applyProtection="1">
      <alignment horizontal="right" vertical="center"/>
    </xf>
    <xf numFmtId="38" fontId="41" fillId="0" borderId="0" xfId="75" applyFont="1" applyFill="1" applyAlignment="1" applyProtection="1">
      <alignment horizontal="right"/>
    </xf>
    <xf numFmtId="0" fontId="41" fillId="0" borderId="0" xfId="75" applyNumberFormat="1" applyFont="1" applyFill="1" applyBorder="1" applyAlignment="1" applyProtection="1">
      <alignment horizontal="right" vertical="center"/>
    </xf>
    <xf numFmtId="186" fontId="41" fillId="0" borderId="0" xfId="75" applyNumberFormat="1" applyFont="1" applyFill="1" applyBorder="1" applyAlignment="1" applyProtection="1">
      <alignment horizontal="right"/>
    </xf>
    <xf numFmtId="49" fontId="41" fillId="0" borderId="0" xfId="75" applyNumberFormat="1" applyFont="1" applyFill="1" applyBorder="1" applyAlignment="1" applyProtection="1">
      <alignment horizontal="right" vertical="center"/>
    </xf>
    <xf numFmtId="186" fontId="41" fillId="0" borderId="0" xfId="0" applyNumberFormat="1" applyFont="1" applyFill="1" applyBorder="1" applyAlignment="1" applyProtection="1">
      <alignment horizontal="right" vertical="center"/>
    </xf>
    <xf numFmtId="189" fontId="41" fillId="0" borderId="0" xfId="0" applyNumberFormat="1" applyFont="1" applyFill="1" applyAlignment="1" applyProtection="1">
      <alignment horizontal="right" vertical="center"/>
    </xf>
    <xf numFmtId="38" fontId="41" fillId="0" borderId="29" xfId="75" applyNumberFormat="1" applyFont="1" applyFill="1" applyBorder="1" applyAlignment="1" applyProtection="1">
      <alignment horizontal="right" vertical="center"/>
    </xf>
    <xf numFmtId="49" fontId="41" fillId="0" borderId="0" xfId="75" applyNumberFormat="1" applyFont="1" applyFill="1" applyAlignment="1" applyProtection="1">
      <alignment horizontal="right" vertical="center"/>
    </xf>
    <xf numFmtId="186" fontId="41" fillId="0" borderId="0" xfId="75" applyNumberFormat="1" applyFont="1" applyFill="1" applyBorder="1" applyAlignment="1" applyProtection="1">
      <alignment horizontal="right" vertical="center"/>
    </xf>
    <xf numFmtId="199" fontId="41" fillId="0" borderId="0" xfId="0" applyNumberFormat="1" applyFont="1" applyFill="1" applyAlignment="1" applyProtection="1">
      <alignment horizontal="right" vertical="center"/>
    </xf>
    <xf numFmtId="196" fontId="41" fillId="0" borderId="29" xfId="75" applyNumberFormat="1" applyFont="1" applyFill="1" applyBorder="1" applyAlignment="1" applyProtection="1">
      <alignment horizontal="right" vertical="center"/>
    </xf>
    <xf numFmtId="40" fontId="41" fillId="0" borderId="0" xfId="75" applyNumberFormat="1" applyFont="1" applyFill="1" applyBorder="1" applyAlignment="1" applyProtection="1">
      <alignment horizontal="right" vertical="center"/>
    </xf>
    <xf numFmtId="197" fontId="41" fillId="0" borderId="29" xfId="75" applyNumberFormat="1" applyFont="1" applyFill="1" applyBorder="1" applyAlignment="1" applyProtection="1">
      <alignment horizontal="right" vertical="center"/>
    </xf>
    <xf numFmtId="38" fontId="41" fillId="0" borderId="0" xfId="75" applyNumberFormat="1" applyFont="1" applyFill="1" applyAlignment="1" applyProtection="1">
      <alignment horizontal="right" vertical="center"/>
    </xf>
    <xf numFmtId="194" fontId="41" fillId="0" borderId="0" xfId="75" applyNumberFormat="1" applyFont="1" applyFill="1" applyAlignment="1" applyProtection="1">
      <alignment horizontal="right"/>
    </xf>
    <xf numFmtId="197" fontId="41" fillId="0" borderId="0" xfId="75" applyNumberFormat="1" applyFont="1" applyFill="1" applyAlignment="1" applyProtection="1">
      <alignment horizontal="right" vertical="center"/>
    </xf>
    <xf numFmtId="200" fontId="41" fillId="0" borderId="0" xfId="75" applyNumberFormat="1" applyFont="1" applyFill="1" applyBorder="1" applyAlignment="1" applyProtection="1">
      <alignment horizontal="right" vertical="center"/>
    </xf>
    <xf numFmtId="49" fontId="36" fillId="0" borderId="0" xfId="75" applyNumberFormat="1" applyFont="1" applyFill="1" applyAlignment="1" applyProtection="1">
      <alignment horizontal="right" vertical="center"/>
    </xf>
    <xf numFmtId="197" fontId="36" fillId="0" borderId="0" xfId="75" applyNumberFormat="1" applyFont="1" applyFill="1" applyAlignment="1" applyProtection="1">
      <alignment horizontal="right"/>
    </xf>
    <xf numFmtId="197" fontId="36" fillId="0" borderId="23" xfId="75" applyNumberFormat="1" applyFont="1" applyFill="1" applyBorder="1" applyAlignment="1" applyProtection="1">
      <alignment horizontal="right" vertical="center"/>
    </xf>
    <xf numFmtId="0" fontId="60" fillId="0" borderId="24" xfId="0" applyFont="1" applyFill="1" applyBorder="1" applyAlignment="1" applyProtection="1">
      <alignment horizontal="center" vertical="center"/>
    </xf>
    <xf numFmtId="0" fontId="60" fillId="0" borderId="25" xfId="0" applyFont="1" applyFill="1" applyBorder="1" applyAlignment="1" applyProtection="1">
      <alignment horizontal="center" vertical="center" wrapText="1"/>
    </xf>
    <xf numFmtId="0" fontId="60" fillId="0" borderId="25" xfId="0" applyFont="1" applyFill="1" applyBorder="1" applyAlignment="1" applyProtection="1">
      <alignment horizontal="center" vertical="center"/>
    </xf>
    <xf numFmtId="0" fontId="60" fillId="0" borderId="19" xfId="0" applyFont="1" applyFill="1" applyBorder="1" applyAlignment="1" applyProtection="1">
      <alignment horizontal="center" vertical="center" wrapText="1"/>
    </xf>
    <xf numFmtId="0" fontId="60" fillId="0" borderId="0" xfId="0" applyFont="1" applyFill="1" applyBorder="1" applyAlignment="1" applyProtection="1"/>
    <xf numFmtId="0" fontId="46" fillId="0" borderId="0" xfId="0" applyFont="1" applyFill="1" applyBorder="1" applyAlignment="1" applyProtection="1">
      <alignment horizontal="center" wrapText="1"/>
    </xf>
    <xf numFmtId="0" fontId="60" fillId="0" borderId="0" xfId="0" applyFont="1" applyFill="1" applyBorder="1" applyAlignment="1" applyProtection="1">
      <alignment horizontal="center"/>
    </xf>
    <xf numFmtId="183" fontId="41" fillId="0" borderId="0" xfId="104" applyNumberFormat="1" applyFont="1" applyAlignment="1" applyProtection="1">
      <alignment vertical="center"/>
    </xf>
    <xf numFmtId="183" fontId="41" fillId="0" borderId="0" xfId="104" applyNumberFormat="1" applyFont="1" applyBorder="1" applyAlignment="1" applyProtection="1">
      <alignment vertical="center"/>
    </xf>
    <xf numFmtId="183" fontId="63" fillId="0" borderId="0" xfId="104" applyNumberFormat="1" applyFont="1" applyAlignment="1" applyProtection="1">
      <alignment vertical="center"/>
    </xf>
    <xf numFmtId="183" fontId="41" fillId="0" borderId="0" xfId="104" applyNumberFormat="1" applyFont="1" applyBorder="1" applyAlignment="1" applyProtection="1">
      <alignment horizontal="right" vertical="center"/>
    </xf>
    <xf numFmtId="183" fontId="41" fillId="0" borderId="26" xfId="104" applyNumberFormat="1" applyFont="1" applyBorder="1" applyAlignment="1" applyProtection="1">
      <alignment vertical="center"/>
    </xf>
    <xf numFmtId="183" fontId="41" fillId="0" borderId="0" xfId="104" applyNumberFormat="1" applyFont="1" applyAlignment="1" applyProtection="1">
      <alignment horizontal="right" vertical="center"/>
    </xf>
    <xf numFmtId="183" fontId="41" fillId="25" borderId="19" xfId="104" applyNumberFormat="1" applyFont="1" applyFill="1" applyBorder="1" applyAlignment="1" applyProtection="1">
      <alignment horizontal="center" vertical="center"/>
    </xf>
    <xf numFmtId="183" fontId="41" fillId="25" borderId="25" xfId="104" applyNumberFormat="1" applyFont="1" applyFill="1" applyBorder="1" applyAlignment="1" applyProtection="1">
      <alignment horizontal="center" vertical="center"/>
    </xf>
    <xf numFmtId="183" fontId="41" fillId="0" borderId="17" xfId="104" applyNumberFormat="1" applyFont="1" applyBorder="1" applyAlignment="1" applyProtection="1">
      <alignment vertical="center"/>
    </xf>
    <xf numFmtId="0" fontId="41" fillId="0" borderId="15" xfId="104" applyNumberFormat="1" applyFont="1" applyBorder="1" applyAlignment="1" applyProtection="1">
      <alignment vertical="center"/>
    </xf>
    <xf numFmtId="0" fontId="41" fillId="0" borderId="16" xfId="104" applyNumberFormat="1" applyFont="1" applyBorder="1" applyAlignment="1" applyProtection="1">
      <alignment horizontal="left" vertical="center"/>
    </xf>
    <xf numFmtId="183" fontId="50" fillId="0" borderId="15" xfId="104" applyNumberFormat="1" applyFont="1" applyBorder="1" applyAlignment="1" applyProtection="1">
      <alignment horizontal="right" vertical="center"/>
    </xf>
    <xf numFmtId="183" fontId="41" fillId="24" borderId="25" xfId="104" applyNumberFormat="1" applyFont="1" applyFill="1" applyBorder="1" applyAlignment="1" applyProtection="1">
      <alignment horizontal="center" vertical="center"/>
    </xf>
    <xf numFmtId="183" fontId="41" fillId="24" borderId="19" xfId="104" applyNumberFormat="1" applyFont="1" applyFill="1" applyBorder="1" applyAlignment="1" applyProtection="1">
      <alignment horizontal="center" vertical="center"/>
    </xf>
    <xf numFmtId="183" fontId="36" fillId="0" borderId="0" xfId="75" applyNumberFormat="1" applyFont="1" applyAlignment="1" applyProtection="1">
      <alignment horizontal="right" vertical="center"/>
    </xf>
    <xf numFmtId="183" fontId="66" fillId="0" borderId="0" xfId="75" applyNumberFormat="1" applyFont="1" applyBorder="1" applyAlignment="1" applyProtection="1">
      <alignment vertical="center"/>
    </xf>
    <xf numFmtId="183" fontId="50" fillId="0" borderId="21" xfId="104" applyNumberFormat="1" applyFont="1" applyBorder="1" applyAlignment="1" applyProtection="1">
      <alignment vertical="center"/>
    </xf>
    <xf numFmtId="183" fontId="50" fillId="0" borderId="17" xfId="104" applyNumberFormat="1" applyFont="1" applyFill="1" applyBorder="1" applyAlignment="1" applyProtection="1">
      <alignment horizontal="right" vertical="center"/>
    </xf>
    <xf numFmtId="183" fontId="50" fillId="0" borderId="15" xfId="104" applyNumberFormat="1" applyFont="1" applyFill="1" applyBorder="1" applyAlignment="1" applyProtection="1">
      <alignment horizontal="right" vertical="center"/>
    </xf>
    <xf numFmtId="183" fontId="50" fillId="0" borderId="0" xfId="104" applyNumberFormat="1" applyFont="1" applyFill="1" applyBorder="1" applyAlignment="1" applyProtection="1">
      <alignment horizontal="right" vertical="center"/>
    </xf>
    <xf numFmtId="38" fontId="36" fillId="0" borderId="0" xfId="75" applyFont="1" applyFill="1" applyBorder="1"/>
    <xf numFmtId="183" fontId="36" fillId="0" borderId="0" xfId="104" applyNumberFormat="1" applyFont="1" applyFill="1" applyBorder="1" applyAlignment="1" applyProtection="1">
      <alignment vertical="center" wrapText="1" shrinkToFit="1"/>
    </xf>
    <xf numFmtId="183" fontId="36" fillId="0" borderId="0" xfId="104" applyNumberFormat="1" applyFont="1" applyFill="1" applyBorder="1" applyAlignment="1" applyProtection="1">
      <alignment vertical="center" shrinkToFit="1"/>
    </xf>
    <xf numFmtId="3" fontId="36" fillId="0" borderId="0" xfId="75" applyNumberFormat="1" applyFont="1" applyFill="1" applyBorder="1"/>
    <xf numFmtId="3" fontId="36" fillId="0" borderId="0" xfId="0" applyNumberFormat="1" applyFont="1" applyFill="1" applyBorder="1" applyProtection="1">
      <protection locked="0"/>
    </xf>
    <xf numFmtId="183" fontId="36" fillId="0" borderId="0" xfId="0" applyNumberFormat="1" applyFont="1" applyFill="1" applyBorder="1" applyAlignment="1" applyProtection="1">
      <alignment horizontal="right"/>
      <protection locked="0"/>
    </xf>
    <xf numFmtId="183" fontId="36" fillId="0" borderId="29" xfId="104" applyNumberFormat="1" applyFont="1" applyBorder="1" applyAlignment="1" applyProtection="1">
      <alignment vertical="center"/>
    </xf>
    <xf numFmtId="183" fontId="36" fillId="0" borderId="0" xfId="104" applyNumberFormat="1" applyFont="1" applyAlignment="1" applyProtection="1">
      <alignment vertical="center"/>
    </xf>
    <xf numFmtId="183" fontId="66" fillId="0" borderId="0" xfId="75" applyNumberFormat="1" applyFont="1" applyFill="1" applyBorder="1" applyAlignment="1" applyProtection="1">
      <alignment horizontal="right" vertical="center"/>
    </xf>
    <xf numFmtId="183" fontId="44" fillId="0" borderId="21" xfId="104" applyNumberFormat="1" applyFont="1" applyBorder="1" applyAlignment="1" applyProtection="1">
      <alignment vertical="center"/>
    </xf>
    <xf numFmtId="38" fontId="41" fillId="0" borderId="0" xfId="75" applyFont="1" applyFill="1" applyBorder="1"/>
    <xf numFmtId="183" fontId="41" fillId="0" borderId="0" xfId="104" applyNumberFormat="1" applyFont="1" applyFill="1" applyBorder="1" applyAlignment="1" applyProtection="1">
      <alignment vertical="center" shrinkToFit="1"/>
    </xf>
    <xf numFmtId="202" fontId="41" fillId="0" borderId="0" xfId="75" applyNumberFormat="1" applyFont="1" applyFill="1" applyBorder="1"/>
    <xf numFmtId="183" fontId="41" fillId="0" borderId="0" xfId="75" applyNumberFormat="1" applyFont="1" applyFill="1" applyBorder="1"/>
    <xf numFmtId="183" fontId="43" fillId="0" borderId="0" xfId="75" applyNumberFormat="1" applyFont="1" applyAlignment="1" applyProtection="1">
      <alignment horizontal="right" vertical="center"/>
    </xf>
    <xf numFmtId="183" fontId="43" fillId="0" borderId="0" xfId="75" applyNumberFormat="1" applyFont="1" applyAlignment="1" applyProtection="1">
      <alignment vertical="center"/>
    </xf>
    <xf numFmtId="183" fontId="43" fillId="0" borderId="0" xfId="75" applyNumberFormat="1" applyFont="1" applyBorder="1" applyAlignment="1" applyProtection="1">
      <alignment vertical="center"/>
    </xf>
    <xf numFmtId="37" fontId="36" fillId="0" borderId="29" xfId="0" applyNumberFormat="1" applyFont="1" applyFill="1" applyBorder="1"/>
    <xf numFmtId="37" fontId="36" fillId="0" borderId="0" xfId="0" applyNumberFormat="1" applyFont="1" applyFill="1" applyBorder="1"/>
    <xf numFmtId="202" fontId="36" fillId="0" borderId="0" xfId="0" applyNumberFormat="1" applyFont="1" applyFill="1" applyBorder="1" applyAlignment="1" applyProtection="1">
      <alignment horizontal="right"/>
      <protection locked="0"/>
    </xf>
    <xf numFmtId="3" fontId="55" fillId="0" borderId="0" xfId="0" applyNumberFormat="1" applyFont="1" applyFill="1" applyBorder="1" applyProtection="1"/>
    <xf numFmtId="183" fontId="41" fillId="0" borderId="0" xfId="104" applyNumberFormat="1" applyFont="1" applyFill="1" applyBorder="1" applyAlignment="1" applyProtection="1">
      <alignment horizontal="right" vertical="center"/>
    </xf>
    <xf numFmtId="183" fontId="41" fillId="0" borderId="0" xfId="104" applyNumberFormat="1" applyFont="1" applyFill="1" applyAlignment="1" applyProtection="1">
      <alignment horizontal="right" vertical="center"/>
    </xf>
    <xf numFmtId="183" fontId="46" fillId="0" borderId="0" xfId="104" applyNumberFormat="1" applyFont="1" applyFill="1" applyBorder="1" applyAlignment="1" applyProtection="1">
      <alignment horizontal="distributed" vertical="center"/>
    </xf>
    <xf numFmtId="37" fontId="41" fillId="0" borderId="29" xfId="0" applyNumberFormat="1" applyFont="1" applyFill="1" applyBorder="1"/>
    <xf numFmtId="37" fontId="41" fillId="0" borderId="0" xfId="0" applyNumberFormat="1" applyFont="1" applyFill="1" applyBorder="1"/>
    <xf numFmtId="3" fontId="41" fillId="0" borderId="0" xfId="0" applyNumberFormat="1" applyFont="1" applyFill="1" applyBorder="1" applyProtection="1">
      <protection locked="0"/>
    </xf>
    <xf numFmtId="202" fontId="41" fillId="0" borderId="0" xfId="0" applyNumberFormat="1" applyFont="1" applyFill="1" applyBorder="1" applyAlignment="1" applyProtection="1">
      <alignment horizontal="right"/>
      <protection locked="0"/>
    </xf>
    <xf numFmtId="183" fontId="41" fillId="0" borderId="0" xfId="0" applyNumberFormat="1" applyFont="1" applyFill="1" applyBorder="1" applyAlignment="1" applyProtection="1">
      <alignment horizontal="right"/>
      <protection locked="0"/>
    </xf>
    <xf numFmtId="183" fontId="41" fillId="0" borderId="0" xfId="104" applyNumberFormat="1" applyFont="1" applyBorder="1" applyAlignment="1" applyProtection="1">
      <alignment horizontal="distributed" vertical="center"/>
    </xf>
    <xf numFmtId="183" fontId="46" fillId="0" borderId="0" xfId="104" applyNumberFormat="1" applyFont="1" applyBorder="1" applyAlignment="1" applyProtection="1">
      <alignment horizontal="distributed" vertical="center"/>
    </xf>
    <xf numFmtId="183" fontId="41" fillId="0" borderId="0" xfId="104" applyNumberFormat="1" applyFont="1" applyFill="1" applyBorder="1" applyAlignment="1" applyProtection="1">
      <alignment horizontal="center" vertical="center"/>
    </xf>
    <xf numFmtId="183" fontId="36" fillId="0" borderId="0" xfId="104" applyNumberFormat="1" applyFont="1" applyFill="1" applyBorder="1" applyAlignment="1" applyProtection="1">
      <alignment horizontal="right" vertical="center"/>
    </xf>
    <xf numFmtId="183" fontId="36" fillId="0" borderId="0" xfId="104" applyNumberFormat="1" applyFont="1" applyFill="1" applyBorder="1" applyAlignment="1" applyProtection="1">
      <alignment horizontal="distributed" vertical="center"/>
    </xf>
    <xf numFmtId="38" fontId="36" fillId="0" borderId="23" xfId="75" applyFont="1" applyFill="1" applyBorder="1"/>
    <xf numFmtId="38" fontId="36" fillId="0" borderId="26" xfId="75" applyFont="1" applyFill="1" applyBorder="1"/>
    <xf numFmtId="183" fontId="36" fillId="0" borderId="26" xfId="104" applyNumberFormat="1" applyFont="1" applyFill="1" applyBorder="1" applyAlignment="1" applyProtection="1">
      <alignment horizontal="right" vertical="center"/>
    </xf>
    <xf numFmtId="0" fontId="0" fillId="0" borderId="0" xfId="0" applyFont="1" applyBorder="1" applyAlignment="1">
      <alignment horizontal="distributed" vertical="center"/>
    </xf>
    <xf numFmtId="183" fontId="41" fillId="0" borderId="21" xfId="104" applyNumberFormat="1" applyFont="1" applyFill="1" applyBorder="1" applyAlignment="1" applyProtection="1">
      <alignment horizontal="center" vertical="center"/>
    </xf>
    <xf numFmtId="38" fontId="41" fillId="0" borderId="29" xfId="75" applyFont="1" applyFill="1" applyBorder="1"/>
    <xf numFmtId="202" fontId="41" fillId="0" borderId="0" xfId="75" applyNumberFormat="1" applyFont="1" applyFill="1" applyBorder="1" applyAlignment="1">
      <alignment horizontal="right"/>
    </xf>
    <xf numFmtId="183" fontId="41" fillId="0" borderId="0" xfId="104" applyNumberFormat="1" applyFont="1" applyFill="1" applyAlignment="1" applyProtection="1">
      <alignment horizontal="left" vertical="center"/>
    </xf>
    <xf numFmtId="183" fontId="41" fillId="0" borderId="0" xfId="104" applyNumberFormat="1" applyFont="1" applyFill="1" applyAlignment="1" applyProtection="1">
      <alignment vertical="center"/>
    </xf>
    <xf numFmtId="183" fontId="41" fillId="0" borderId="0" xfId="104" applyNumberFormat="1" applyFont="1" applyAlignment="1" applyProtection="1">
      <alignment horizontal="left" vertical="center"/>
    </xf>
    <xf numFmtId="183" fontId="44" fillId="0" borderId="0" xfId="104" applyNumberFormat="1" applyFont="1" applyBorder="1" applyAlignment="1" applyProtection="1">
      <alignment vertical="center"/>
    </xf>
    <xf numFmtId="183" fontId="41" fillId="0" borderId="0" xfId="104" applyNumberFormat="1" applyFont="1" applyBorder="1" applyAlignment="1" applyProtection="1">
      <alignment vertical="center" wrapText="1"/>
    </xf>
    <xf numFmtId="183" fontId="36" fillId="0" borderId="0" xfId="104" applyNumberFormat="1" applyFont="1" applyFill="1" applyBorder="1" applyAlignment="1" applyProtection="1">
      <alignment vertical="center"/>
    </xf>
    <xf numFmtId="0" fontId="36" fillId="0" borderId="0" xfId="104" applyFont="1" applyFill="1" applyBorder="1" applyAlignment="1" applyProtection="1">
      <alignment horizontal="distributed" vertical="center"/>
    </xf>
    <xf numFmtId="0" fontId="36" fillId="0" borderId="0" xfId="104" applyFont="1" applyFill="1" applyBorder="1" applyAlignment="1" applyProtection="1">
      <alignment vertical="center"/>
    </xf>
    <xf numFmtId="0" fontId="41" fillId="0" borderId="0" xfId="104" applyFont="1" applyBorder="1" applyAlignment="1" applyProtection="1">
      <alignment horizontal="distributed" vertical="center"/>
    </xf>
    <xf numFmtId="3" fontId="41" fillId="0" borderId="29" xfId="0" applyNumberFormat="1" applyFont="1" applyFill="1" applyBorder="1"/>
    <xf numFmtId="3" fontId="41" fillId="0" borderId="0" xfId="0" applyNumberFormat="1" applyFont="1" applyFill="1" applyBorder="1"/>
    <xf numFmtId="3" fontId="41" fillId="0" borderId="0" xfId="0" applyNumberFormat="1" applyFont="1" applyFill="1" applyBorder="1" applyAlignment="1" applyProtection="1">
      <protection locked="0"/>
    </xf>
    <xf numFmtId="3" fontId="36" fillId="0" borderId="29" xfId="0" applyNumberFormat="1" applyFont="1" applyFill="1" applyBorder="1"/>
    <xf numFmtId="3" fontId="36" fillId="0" borderId="0" xfId="0" applyNumberFormat="1" applyFont="1" applyFill="1" applyBorder="1"/>
    <xf numFmtId="3" fontId="36" fillId="0" borderId="0" xfId="0" applyNumberFormat="1" applyFont="1" applyFill="1" applyBorder="1" applyAlignment="1" applyProtection="1">
      <protection locked="0"/>
    </xf>
    <xf numFmtId="0" fontId="41" fillId="0" borderId="0" xfId="104" applyFont="1" applyBorder="1" applyAlignment="1" applyProtection="1">
      <alignment horizontal="right" vertical="center"/>
    </xf>
    <xf numFmtId="0" fontId="41" fillId="0" borderId="21" xfId="104" applyFont="1" applyBorder="1" applyAlignment="1" applyProtection="1">
      <alignment horizontal="distributed" vertical="center"/>
    </xf>
    <xf numFmtId="0" fontId="41" fillId="0" borderId="26" xfId="104" applyFont="1" applyBorder="1" applyAlignment="1" applyProtection="1">
      <alignment horizontal="distributed" vertical="center"/>
    </xf>
    <xf numFmtId="3" fontId="41" fillId="0" borderId="23" xfId="0" applyNumberFormat="1" applyFont="1" applyFill="1" applyBorder="1"/>
    <xf numFmtId="3" fontId="41" fillId="0" borderId="26" xfId="0" applyNumberFormat="1" applyFont="1" applyFill="1" applyBorder="1"/>
    <xf numFmtId="3" fontId="41" fillId="0" borderId="26" xfId="0" applyNumberFormat="1" applyFont="1" applyFill="1" applyBorder="1" applyAlignment="1" applyProtection="1">
      <protection locked="0"/>
    </xf>
    <xf numFmtId="202" fontId="41" fillId="0" borderId="26" xfId="0" applyNumberFormat="1" applyFont="1" applyFill="1" applyBorder="1" applyAlignment="1" applyProtection="1">
      <alignment horizontal="right"/>
      <protection locked="0"/>
    </xf>
    <xf numFmtId="183" fontId="46" fillId="0" borderId="0" xfId="104" applyNumberFormat="1" applyFont="1" applyAlignment="1" applyProtection="1">
      <alignment vertical="center"/>
    </xf>
    <xf numFmtId="3" fontId="46" fillId="0" borderId="0" xfId="0" applyNumberFormat="1" applyFont="1" applyFill="1" applyBorder="1"/>
    <xf numFmtId="3" fontId="46" fillId="0" borderId="0" xfId="0" applyNumberFormat="1" applyFont="1" applyFill="1" applyBorder="1" applyProtection="1">
      <protection locked="0"/>
    </xf>
    <xf numFmtId="3" fontId="46" fillId="0" borderId="0" xfId="0" applyNumberFormat="1" applyFont="1" applyFill="1" applyBorder="1" applyAlignment="1" applyProtection="1">
      <alignment horizontal="right"/>
      <protection locked="0"/>
    </xf>
    <xf numFmtId="183" fontId="41" fillId="0" borderId="0" xfId="104" applyNumberFormat="1" applyFont="1" applyAlignment="1" applyProtection="1">
      <alignment vertical="center" shrinkToFit="1"/>
    </xf>
    <xf numFmtId="0" fontId="36" fillId="0" borderId="21" xfId="104" applyNumberFormat="1" applyFont="1" applyBorder="1" applyAlignment="1" applyProtection="1">
      <alignment vertical="center" shrinkToFit="1"/>
    </xf>
    <xf numFmtId="183" fontId="36" fillId="0" borderId="21" xfId="104" applyNumberFormat="1" applyFont="1" applyBorder="1" applyAlignment="1" applyProtection="1">
      <alignment vertical="center" shrinkToFit="1"/>
    </xf>
    <xf numFmtId="0" fontId="41" fillId="0" borderId="21" xfId="104" applyNumberFormat="1" applyFont="1" applyBorder="1" applyAlignment="1" applyProtection="1">
      <alignment vertical="center" shrinkToFit="1"/>
    </xf>
    <xf numFmtId="183" fontId="36" fillId="0" borderId="22" xfId="104" applyNumberFormat="1" applyFont="1" applyBorder="1" applyAlignment="1" applyProtection="1">
      <alignment vertical="center" shrinkToFit="1"/>
    </xf>
    <xf numFmtId="0" fontId="35" fillId="0" borderId="0" xfId="0" applyFont="1" applyFill="1" applyAlignment="1" applyProtection="1">
      <alignment vertical="center"/>
    </xf>
    <xf numFmtId="204" fontId="35" fillId="0" borderId="0" xfId="0" applyNumberFormat="1" applyFont="1" applyFill="1" applyAlignment="1" applyProtection="1">
      <alignment vertical="center"/>
    </xf>
    <xf numFmtId="186" fontId="36" fillId="0" borderId="0" xfId="0" applyNumberFormat="1" applyFont="1" applyFill="1" applyAlignment="1" applyProtection="1">
      <alignment vertical="center"/>
    </xf>
    <xf numFmtId="0" fontId="41" fillId="0" borderId="0" xfId="0" applyFont="1" applyFill="1" applyAlignment="1" applyProtection="1">
      <alignment horizontal="left" vertical="center"/>
    </xf>
    <xf numFmtId="0" fontId="41" fillId="0" borderId="0" xfId="0" applyFont="1" applyFill="1" applyAlignment="1" applyProtection="1">
      <alignment vertical="center" shrinkToFit="1"/>
    </xf>
    <xf numFmtId="49" fontId="36" fillId="0" borderId="26" xfId="0" applyNumberFormat="1" applyFont="1" applyBorder="1" applyAlignment="1" applyProtection="1">
      <alignment vertical="center"/>
    </xf>
    <xf numFmtId="205" fontId="46" fillId="0" borderId="34" xfId="0" applyNumberFormat="1" applyFont="1" applyFill="1" applyBorder="1" applyAlignment="1" applyProtection="1">
      <alignment horizontal="right" vertical="top"/>
    </xf>
    <xf numFmtId="205" fontId="41" fillId="0" borderId="32" xfId="0" applyNumberFormat="1" applyFont="1" applyFill="1" applyBorder="1" applyAlignment="1" applyProtection="1">
      <alignment horizontal="right" vertical="center"/>
    </xf>
    <xf numFmtId="205" fontId="46" fillId="0" borderId="33" xfId="0" applyNumberFormat="1" applyFont="1" applyFill="1" applyBorder="1" applyAlignment="1" applyProtection="1">
      <alignment horizontal="right" vertical="top"/>
    </xf>
    <xf numFmtId="205" fontId="46" fillId="0" borderId="33" xfId="0" applyNumberFormat="1" applyFont="1" applyFill="1" applyBorder="1" applyAlignment="1" applyProtection="1">
      <alignment vertical="top"/>
    </xf>
    <xf numFmtId="205" fontId="41" fillId="0" borderId="26" xfId="0" applyNumberFormat="1" applyFont="1" applyFill="1" applyBorder="1" applyAlignment="1" applyProtection="1">
      <alignment horizontal="right" vertical="center"/>
    </xf>
    <xf numFmtId="205" fontId="41" fillId="0" borderId="38" xfId="0" applyNumberFormat="1" applyFont="1" applyFill="1" applyBorder="1" applyAlignment="1" applyProtection="1">
      <alignment horizontal="right" vertical="center"/>
    </xf>
    <xf numFmtId="205" fontId="41" fillId="0" borderId="22" xfId="0" applyNumberFormat="1" applyFont="1" applyFill="1" applyBorder="1" applyAlignment="1" applyProtection="1">
      <alignment horizontal="right" vertical="center"/>
    </xf>
    <xf numFmtId="205" fontId="41" fillId="0" borderId="26" xfId="0" quotePrefix="1" applyNumberFormat="1" applyFont="1" applyFill="1" applyBorder="1" applyAlignment="1" applyProtection="1">
      <alignment horizontal="right" vertical="center"/>
    </xf>
    <xf numFmtId="205" fontId="41" fillId="0" borderId="34" xfId="0" applyNumberFormat="1" applyFont="1" applyFill="1" applyBorder="1" applyAlignment="1" applyProtection="1">
      <alignment horizontal="right" vertical="center"/>
    </xf>
    <xf numFmtId="205" fontId="41" fillId="0" borderId="33" xfId="0" applyNumberFormat="1" applyFont="1" applyFill="1" applyBorder="1" applyAlignment="1" applyProtection="1">
      <alignment horizontal="right" vertical="center"/>
    </xf>
    <xf numFmtId="0" fontId="41" fillId="0" borderId="0" xfId="0" applyFont="1" applyAlignment="1" applyProtection="1">
      <alignment horizontal="distributed" vertical="center"/>
    </xf>
    <xf numFmtId="186" fontId="0" fillId="0" borderId="0" xfId="0" applyNumberFormat="1" applyFont="1" applyBorder="1" applyAlignment="1">
      <alignment vertical="center"/>
    </xf>
    <xf numFmtId="0" fontId="41" fillId="0" borderId="0" xfId="0" applyFont="1" applyAlignment="1" applyProtection="1">
      <alignment horizontal="right" vertical="center"/>
    </xf>
    <xf numFmtId="0" fontId="41" fillId="0" borderId="15" xfId="0" applyFont="1" applyBorder="1" applyAlignment="1" applyProtection="1">
      <alignment horizontal="left" vertical="center"/>
    </xf>
    <xf numFmtId="0" fontId="41" fillId="0" borderId="0" xfId="0" applyFont="1" applyBorder="1" applyAlignment="1" applyProtection="1">
      <alignment horizontal="left" vertical="center"/>
    </xf>
    <xf numFmtId="0" fontId="0" fillId="0" borderId="15" xfId="0" applyFont="1" applyBorder="1" applyAlignment="1" applyProtection="1">
      <alignment horizontal="left" vertical="center"/>
    </xf>
    <xf numFmtId="0" fontId="0" fillId="0" borderId="15" xfId="0" applyFont="1" applyBorder="1" applyAlignment="1" applyProtection="1">
      <alignment vertical="center"/>
    </xf>
    <xf numFmtId="0" fontId="41" fillId="0" borderId="15" xfId="0" applyFont="1" applyBorder="1" applyAlignment="1" applyProtection="1">
      <alignment vertical="center"/>
    </xf>
    <xf numFmtId="0" fontId="69" fillId="0" borderId="0" xfId="0" applyNumberFormat="1" applyFont="1" applyFill="1" applyBorder="1" applyAlignment="1">
      <alignment vertical="center"/>
    </xf>
    <xf numFmtId="0" fontId="67" fillId="0" borderId="0" xfId="0" applyNumberFormat="1" applyFont="1" applyFill="1" applyBorder="1" applyAlignment="1">
      <alignment vertical="center"/>
    </xf>
    <xf numFmtId="0" fontId="39" fillId="0" borderId="0" xfId="0" applyFont="1" applyAlignment="1" applyProtection="1">
      <alignment horizontal="distributed" vertical="center"/>
    </xf>
    <xf numFmtId="0" fontId="42" fillId="0" borderId="0" xfId="0" applyFont="1" applyFill="1" applyAlignment="1" applyProtection="1">
      <alignment horizontal="right" vertical="center"/>
    </xf>
    <xf numFmtId="0" fontId="41" fillId="0" borderId="0" xfId="0" applyFont="1" applyBorder="1" applyAlignment="1" applyProtection="1">
      <alignment horizontal="right"/>
    </xf>
    <xf numFmtId="0" fontId="41" fillId="24" borderId="15" xfId="0" applyFont="1" applyFill="1" applyBorder="1" applyAlignment="1" applyProtection="1">
      <alignment vertical="center"/>
    </xf>
    <xf numFmtId="0" fontId="41" fillId="24" borderId="16" xfId="0" applyFont="1" applyFill="1" applyBorder="1" applyAlignment="1" applyProtection="1">
      <alignment vertical="center"/>
    </xf>
    <xf numFmtId="0" fontId="41" fillId="0" borderId="0" xfId="0" applyFont="1" applyAlignment="1" applyProtection="1">
      <alignment vertical="center" wrapText="1"/>
    </xf>
    <xf numFmtId="0" fontId="41" fillId="24" borderId="0" xfId="0" applyFont="1" applyFill="1" applyBorder="1" applyAlignment="1" applyProtection="1">
      <alignment vertical="center"/>
    </xf>
    <xf numFmtId="0" fontId="0" fillId="24" borderId="0" xfId="0" applyFont="1" applyFill="1" applyBorder="1" applyAlignment="1">
      <alignment horizontal="center"/>
    </xf>
    <xf numFmtId="0" fontId="41" fillId="24" borderId="0" xfId="0" applyFont="1" applyFill="1" applyBorder="1" applyAlignment="1" applyProtection="1">
      <alignment horizontal="center" vertical="center" wrapText="1"/>
    </xf>
    <xf numFmtId="0" fontId="0" fillId="24" borderId="0" xfId="0" applyFont="1" applyFill="1" applyBorder="1" applyAlignment="1">
      <alignment vertical="center"/>
    </xf>
    <xf numFmtId="0" fontId="36" fillId="0" borderId="29" xfId="0" applyFont="1" applyFill="1" applyBorder="1" applyAlignment="1" applyProtection="1">
      <alignment horizontal="distributed" vertical="center"/>
    </xf>
    <xf numFmtId="0" fontId="36" fillId="0" borderId="0" xfId="0" quotePrefix="1" applyFont="1" applyFill="1" applyBorder="1" applyAlignment="1" applyProtection="1">
      <alignment horizontal="centerContinuous" vertical="center"/>
    </xf>
    <xf numFmtId="49" fontId="36" fillId="0" borderId="0" xfId="0" quotePrefix="1" applyNumberFormat="1" applyFont="1" applyFill="1" applyBorder="1" applyAlignment="1" applyProtection="1">
      <alignment horizontal="centerContinuous" vertical="center"/>
    </xf>
    <xf numFmtId="0" fontId="36" fillId="0" borderId="21" xfId="0" applyFont="1" applyFill="1" applyBorder="1" applyAlignment="1" applyProtection="1">
      <alignment vertical="center"/>
    </xf>
    <xf numFmtId="205" fontId="41" fillId="0" borderId="29" xfId="0" applyNumberFormat="1" applyFont="1" applyBorder="1" applyAlignment="1" applyProtection="1">
      <alignment horizontal="right" vertical="center"/>
    </xf>
    <xf numFmtId="205" fontId="36" fillId="0" borderId="0" xfId="101" applyNumberFormat="1" applyFont="1" applyBorder="1" applyAlignment="1">
      <alignment horizontal="right" vertical="center"/>
    </xf>
    <xf numFmtId="205" fontId="41" fillId="0" borderId="0" xfId="101" applyNumberFormat="1" applyFont="1" applyBorder="1" applyAlignment="1">
      <alignment horizontal="right" vertical="center"/>
    </xf>
    <xf numFmtId="0" fontId="55" fillId="0" borderId="29" xfId="0" applyFont="1" applyBorder="1" applyAlignment="1" applyProtection="1">
      <alignment horizontal="left" vertical="center" shrinkToFit="1"/>
    </xf>
    <xf numFmtId="0" fontId="55" fillId="0" borderId="0" xfId="0" applyFont="1" applyBorder="1" applyAlignment="1" applyProtection="1">
      <alignment horizontal="left" vertical="center" shrinkToFit="1"/>
    </xf>
    <xf numFmtId="0" fontId="41" fillId="0" borderId="21" xfId="0" applyFont="1" applyFill="1" applyBorder="1" applyAlignment="1" applyProtection="1">
      <alignment horizontal="center" vertical="center"/>
    </xf>
    <xf numFmtId="205" fontId="41" fillId="0" borderId="0" xfId="0" applyNumberFormat="1" applyFont="1" applyAlignment="1" applyProtection="1">
      <alignment horizontal="right" vertical="center"/>
    </xf>
    <xf numFmtId="205" fontId="41" fillId="0" borderId="0" xfId="0" applyNumberFormat="1" applyFont="1" applyBorder="1" applyAlignment="1" applyProtection="1">
      <alignment horizontal="right" vertical="center"/>
    </xf>
    <xf numFmtId="49" fontId="46" fillId="0" borderId="0" xfId="0" applyNumberFormat="1" applyFont="1" applyFill="1" applyBorder="1" applyAlignment="1" applyProtection="1">
      <alignment horizontal="center" vertical="center" shrinkToFit="1"/>
    </xf>
    <xf numFmtId="203" fontId="46" fillId="0" borderId="21" xfId="0" applyNumberFormat="1" applyFont="1" applyFill="1" applyBorder="1" applyAlignment="1">
      <alignment horizontal="left" vertical="center"/>
    </xf>
    <xf numFmtId="205" fontId="41" fillId="0" borderId="0" xfId="0" applyNumberFormat="1" applyFont="1" applyFill="1" applyBorder="1" applyAlignment="1" applyProtection="1">
      <alignment horizontal="right" vertical="center"/>
    </xf>
    <xf numFmtId="205" fontId="41" fillId="0" borderId="0" xfId="101" applyNumberFormat="1" applyFont="1" applyFill="1" applyBorder="1" applyAlignment="1">
      <alignment horizontal="right" vertical="center"/>
    </xf>
    <xf numFmtId="0" fontId="41" fillId="0" borderId="21" xfId="0" applyFont="1" applyFill="1" applyBorder="1" applyAlignment="1" applyProtection="1">
      <alignment vertical="center"/>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203" fontId="55" fillId="0" borderId="21" xfId="0" applyNumberFormat="1" applyFont="1" applyFill="1" applyBorder="1" applyAlignment="1">
      <alignment horizontal="left" vertical="center"/>
    </xf>
    <xf numFmtId="205" fontId="36" fillId="0" borderId="0" xfId="0" applyNumberFormat="1" applyFont="1" applyFill="1" applyBorder="1" applyAlignment="1" applyProtection="1">
      <alignment horizontal="right" vertical="center"/>
    </xf>
    <xf numFmtId="49" fontId="55" fillId="0" borderId="0" xfId="0" applyNumberFormat="1" applyFont="1" applyFill="1" applyBorder="1" applyAlignment="1" applyProtection="1">
      <alignment horizontal="center" vertical="center" shrinkToFit="1"/>
    </xf>
    <xf numFmtId="205" fontId="36" fillId="0" borderId="44" xfId="0" applyNumberFormat="1" applyFont="1" applyFill="1" applyBorder="1" applyAlignment="1" applyProtection="1">
      <alignment horizontal="right" vertical="center"/>
    </xf>
    <xf numFmtId="205" fontId="36" fillId="0" borderId="44" xfId="101" applyNumberFormat="1" applyFont="1" applyFill="1" applyBorder="1" applyAlignment="1">
      <alignment horizontal="right" vertical="center"/>
    </xf>
    <xf numFmtId="205" fontId="36" fillId="0" borderId="23" xfId="0" applyNumberFormat="1" applyFont="1" applyFill="1" applyBorder="1" applyAlignment="1" applyProtection="1">
      <alignment horizontal="right" vertical="center" shrinkToFit="1"/>
    </xf>
    <xf numFmtId="205" fontId="36" fillId="0" borderId="26" xfId="99" applyNumberFormat="1" applyFont="1" applyFill="1" applyBorder="1" applyAlignment="1">
      <alignment horizontal="right" vertical="center" shrinkToFit="1"/>
    </xf>
    <xf numFmtId="205" fontId="36" fillId="0" borderId="26" xfId="101" applyNumberFormat="1" applyFont="1" applyFill="1" applyBorder="1" applyAlignment="1">
      <alignment horizontal="right" vertical="center"/>
    </xf>
    <xf numFmtId="205" fontId="36" fillId="0" borderId="26" xfId="101" applyNumberFormat="1" applyFont="1" applyFill="1" applyBorder="1" applyAlignment="1">
      <alignment horizontal="right" vertical="center" shrinkToFit="1"/>
    </xf>
    <xf numFmtId="0" fontId="36" fillId="0" borderId="0" xfId="0" applyFont="1" applyFill="1" applyBorder="1" applyAlignment="1" applyProtection="1">
      <alignment vertical="center" shrinkToFit="1"/>
    </xf>
    <xf numFmtId="0" fontId="36" fillId="0" borderId="0" xfId="0" applyFont="1" applyFill="1" applyAlignment="1" applyProtection="1">
      <alignment vertical="center" shrinkToFit="1"/>
    </xf>
    <xf numFmtId="205" fontId="41" fillId="0" borderId="29" xfId="0" applyNumberFormat="1" applyFont="1" applyFill="1" applyBorder="1" applyAlignment="1" applyProtection="1">
      <alignment horizontal="right" vertical="center"/>
    </xf>
    <xf numFmtId="205" fontId="36" fillId="0" borderId="0" xfId="100" applyNumberFormat="1" applyFont="1" applyFill="1" applyBorder="1" applyAlignment="1">
      <alignment horizontal="right" vertical="center"/>
    </xf>
    <xf numFmtId="0" fontId="55" fillId="0" borderId="29" xfId="0" applyFont="1" applyFill="1" applyBorder="1" applyAlignment="1" applyProtection="1">
      <alignment horizontal="left" vertical="center" shrinkToFit="1"/>
    </xf>
    <xf numFmtId="0" fontId="55" fillId="0" borderId="0" xfId="0" applyFont="1" applyFill="1" applyBorder="1" applyAlignment="1" applyProtection="1">
      <alignment horizontal="left" vertical="center" shrinkToFit="1"/>
    </xf>
    <xf numFmtId="205" fontId="41" fillId="0" borderId="0" xfId="100" applyNumberFormat="1" applyFont="1" applyFill="1" applyBorder="1" applyAlignment="1">
      <alignment horizontal="right" vertical="center"/>
    </xf>
    <xf numFmtId="205" fontId="41" fillId="0" borderId="29" xfId="101" applyNumberFormat="1" applyFont="1" applyFill="1" applyBorder="1" applyAlignment="1">
      <alignment horizontal="right" vertical="center"/>
    </xf>
    <xf numFmtId="205" fontId="36" fillId="0" borderId="48" xfId="0" applyNumberFormat="1" applyFont="1" applyFill="1" applyBorder="1" applyAlignment="1" applyProtection="1">
      <alignment horizontal="right" vertical="center"/>
    </xf>
    <xf numFmtId="205" fontId="36" fillId="0" borderId="44" xfId="100" applyNumberFormat="1" applyFont="1" applyFill="1" applyBorder="1" applyAlignment="1">
      <alignment horizontal="right" vertical="center"/>
    </xf>
    <xf numFmtId="205" fontId="36" fillId="0" borderId="26" xfId="100" applyNumberFormat="1" applyFont="1" applyFill="1" applyBorder="1" applyAlignment="1">
      <alignment horizontal="right" vertical="center"/>
    </xf>
    <xf numFmtId="0" fontId="41" fillId="0" borderId="0" xfId="0" applyFont="1" applyFill="1" applyBorder="1" applyAlignment="1" applyProtection="1">
      <alignment vertical="center" shrinkToFit="1"/>
    </xf>
    <xf numFmtId="205" fontId="36" fillId="0" borderId="0" xfId="99" applyNumberFormat="1" applyFont="1" applyFill="1" applyBorder="1" applyAlignment="1">
      <alignment horizontal="right" vertical="center"/>
    </xf>
    <xf numFmtId="205" fontId="41" fillId="0" borderId="0" xfId="99" applyNumberFormat="1" applyFont="1" applyFill="1" applyBorder="1" applyAlignment="1">
      <alignment horizontal="right" vertical="center"/>
    </xf>
    <xf numFmtId="205" fontId="36" fillId="0" borderId="44" xfId="99" applyNumberFormat="1" applyFont="1" applyFill="1" applyBorder="1" applyAlignment="1">
      <alignment horizontal="right" vertical="center"/>
    </xf>
    <xf numFmtId="205" fontId="36" fillId="0" borderId="26" xfId="99" applyNumberFormat="1" applyFont="1" applyFill="1" applyBorder="1" applyAlignment="1">
      <alignment horizontal="right" vertical="center"/>
    </xf>
    <xf numFmtId="0" fontId="36" fillId="0" borderId="26" xfId="0" applyFont="1" applyFill="1" applyBorder="1" applyAlignment="1" applyProtection="1">
      <alignment vertical="center"/>
    </xf>
    <xf numFmtId="0" fontId="0" fillId="0" borderId="0" xfId="0" applyAlignment="1">
      <alignment vertical="center"/>
    </xf>
    <xf numFmtId="0" fontId="74" fillId="0" borderId="0" xfId="0" applyFont="1" applyFill="1" applyAlignment="1">
      <alignment vertical="center"/>
    </xf>
    <xf numFmtId="193" fontId="39" fillId="0" borderId="0" xfId="0" applyNumberFormat="1" applyFont="1" applyFill="1" applyAlignment="1">
      <alignment vertical="center"/>
    </xf>
    <xf numFmtId="193" fontId="75" fillId="0" borderId="0" xfId="0" applyNumberFormat="1" applyFont="1" applyFill="1" applyAlignment="1">
      <alignment horizontal="center" vertical="center"/>
    </xf>
    <xf numFmtId="193" fontId="76" fillId="0" borderId="0" xfId="0" applyNumberFormat="1" applyFont="1" applyFill="1" applyAlignment="1">
      <alignment vertical="center"/>
    </xf>
    <xf numFmtId="193" fontId="76" fillId="0" borderId="0" xfId="0" applyNumberFormat="1" applyFont="1" applyFill="1" applyBorder="1" applyAlignment="1">
      <alignment vertical="center"/>
    </xf>
    <xf numFmtId="0" fontId="76" fillId="0" borderId="0" xfId="0" applyFont="1" applyFill="1" applyAlignment="1">
      <alignment vertical="center"/>
    </xf>
    <xf numFmtId="193" fontId="77" fillId="0" borderId="0" xfId="0" applyNumberFormat="1" applyFont="1" applyFill="1" applyBorder="1" applyAlignment="1">
      <alignment horizontal="center" vertical="center"/>
    </xf>
    <xf numFmtId="193" fontId="77" fillId="0" borderId="26" xfId="0" applyNumberFormat="1" applyFont="1" applyFill="1" applyBorder="1" applyAlignment="1">
      <alignment horizontal="center" vertical="center"/>
    </xf>
    <xf numFmtId="193" fontId="41" fillId="24" borderId="15" xfId="0" applyNumberFormat="1" applyFont="1" applyFill="1" applyBorder="1" applyAlignment="1">
      <alignment vertical="center"/>
    </xf>
    <xf numFmtId="0" fontId="78" fillId="0" borderId="29"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Alignment="1">
      <alignment vertical="center"/>
    </xf>
    <xf numFmtId="193" fontId="46" fillId="24" borderId="18" xfId="0" applyNumberFormat="1" applyFont="1" applyFill="1" applyBorder="1" applyAlignment="1">
      <alignment horizontal="center" vertical="center"/>
    </xf>
    <xf numFmtId="193" fontId="46" fillId="24" borderId="17" xfId="0" applyNumberFormat="1" applyFont="1" applyFill="1" applyBorder="1" applyAlignment="1">
      <alignment horizontal="center" vertical="center" shrinkToFit="1"/>
    </xf>
    <xf numFmtId="193" fontId="46" fillId="24" borderId="18" xfId="0" applyNumberFormat="1" applyFont="1" applyFill="1" applyBorder="1" applyAlignment="1">
      <alignment horizontal="center" vertical="center" shrinkToFit="1"/>
    </xf>
    <xf numFmtId="0" fontId="36" fillId="0" borderId="29" xfId="0" applyFont="1" applyFill="1" applyBorder="1" applyAlignment="1">
      <alignment vertical="center"/>
    </xf>
    <xf numFmtId="0" fontId="36" fillId="0" borderId="0" xfId="0" applyFont="1" applyFill="1" applyAlignment="1">
      <alignment vertical="center"/>
    </xf>
    <xf numFmtId="0" fontId="50" fillId="24" borderId="24" xfId="0" applyFont="1" applyFill="1" applyBorder="1" applyAlignment="1">
      <alignment horizontal="center" vertical="center"/>
    </xf>
    <xf numFmtId="0" fontId="50" fillId="24" borderId="23" xfId="0" applyFont="1" applyFill="1" applyBorder="1" applyAlignment="1">
      <alignment horizontal="center" vertical="center"/>
    </xf>
    <xf numFmtId="208" fontId="41" fillId="0" borderId="29" xfId="0" applyNumberFormat="1" applyFont="1" applyFill="1" applyBorder="1" applyAlignment="1">
      <alignment vertical="center" shrinkToFit="1"/>
    </xf>
    <xf numFmtId="0" fontId="41" fillId="0" borderId="15" xfId="0" applyNumberFormat="1" applyFont="1" applyFill="1" applyBorder="1" applyAlignment="1">
      <alignment horizontal="center" vertical="center" shrinkToFit="1"/>
    </xf>
    <xf numFmtId="49" fontId="41" fillId="0" borderId="0" xfId="0" applyNumberFormat="1" applyFont="1" applyFill="1" applyBorder="1" applyAlignment="1">
      <alignment vertical="center"/>
    </xf>
    <xf numFmtId="209" fontId="46" fillId="0" borderId="29" xfId="0" applyNumberFormat="1" applyFont="1" applyFill="1" applyBorder="1" applyAlignment="1">
      <alignment horizontal="right" vertical="center"/>
    </xf>
    <xf numFmtId="209" fontId="46" fillId="0" borderId="0" xfId="0" applyNumberFormat="1" applyFont="1" applyFill="1" applyBorder="1" applyAlignment="1">
      <alignment horizontal="right" vertical="center"/>
    </xf>
    <xf numFmtId="209" fontId="46" fillId="0" borderId="21" xfId="0" applyNumberFormat="1" applyFont="1" applyFill="1" applyBorder="1" applyAlignment="1">
      <alignment horizontal="right" vertical="center"/>
    </xf>
    <xf numFmtId="0" fontId="66" fillId="0" borderId="29"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0" xfId="0" applyFont="1" applyFill="1" applyAlignment="1">
      <alignment horizontal="right" vertical="center"/>
    </xf>
    <xf numFmtId="0" fontId="41" fillId="0" borderId="0" xfId="0" applyNumberFormat="1" applyFont="1" applyFill="1" applyBorder="1" applyAlignment="1">
      <alignment horizontal="center" vertical="center" shrinkToFit="1"/>
    </xf>
    <xf numFmtId="0" fontId="55" fillId="0" borderId="29" xfId="0" applyFont="1" applyFill="1" applyBorder="1" applyAlignment="1">
      <alignment horizontal="right" vertical="center"/>
    </xf>
    <xf numFmtId="0" fontId="55" fillId="0" borderId="0" xfId="0" applyFont="1" applyFill="1" applyBorder="1" applyAlignment="1">
      <alignment horizontal="right" vertical="center"/>
    </xf>
    <xf numFmtId="0" fontId="55" fillId="0" borderId="0" xfId="0" applyFont="1" applyFill="1" applyAlignment="1">
      <alignment horizontal="right" vertical="center"/>
    </xf>
    <xf numFmtId="0" fontId="36" fillId="0" borderId="29" xfId="0" applyFont="1" applyFill="1" applyBorder="1" applyAlignment="1">
      <alignment horizontal="right" vertical="center"/>
    </xf>
    <xf numFmtId="0" fontId="36" fillId="0" borderId="0" xfId="0" applyFont="1" applyFill="1" applyBorder="1" applyAlignment="1">
      <alignment horizontal="right" vertical="center"/>
    </xf>
    <xf numFmtId="208" fontId="36" fillId="0" borderId="23" xfId="0" applyNumberFormat="1" applyFont="1" applyFill="1" applyBorder="1" applyAlignment="1">
      <alignment vertical="center" shrinkToFit="1"/>
    </xf>
    <xf numFmtId="0" fontId="36" fillId="0" borderId="26" xfId="0" applyNumberFormat="1" applyFont="1" applyFill="1" applyBorder="1" applyAlignment="1">
      <alignment horizontal="center" vertical="center" shrinkToFit="1"/>
    </xf>
    <xf numFmtId="49" fontId="36" fillId="0" borderId="22" xfId="0" applyNumberFormat="1" applyFont="1" applyFill="1" applyBorder="1" applyAlignment="1">
      <alignment vertical="center"/>
    </xf>
    <xf numFmtId="209" fontId="55" fillId="0" borderId="23" xfId="0" applyNumberFormat="1" applyFont="1" applyFill="1" applyBorder="1" applyAlignment="1">
      <alignment horizontal="right" vertical="center"/>
    </xf>
    <xf numFmtId="209" fontId="55" fillId="0" borderId="0" xfId="0" applyNumberFormat="1" applyFont="1" applyFill="1" applyBorder="1" applyAlignment="1">
      <alignment horizontal="right" vertical="center"/>
    </xf>
    <xf numFmtId="209" fontId="55" fillId="0" borderId="29" xfId="0" applyNumberFormat="1" applyFont="1" applyFill="1" applyBorder="1" applyAlignment="1">
      <alignment horizontal="right" vertical="center"/>
    </xf>
    <xf numFmtId="209" fontId="55" fillId="0" borderId="21" xfId="0" applyNumberFormat="1" applyFont="1" applyFill="1" applyBorder="1" applyAlignment="1">
      <alignment horizontal="right" vertical="center"/>
    </xf>
    <xf numFmtId="0" fontId="79" fillId="0" borderId="29" xfId="0" applyFont="1" applyFill="1" applyBorder="1" applyAlignment="1">
      <alignment vertical="center"/>
    </xf>
    <xf numFmtId="0" fontId="79" fillId="0" borderId="0" xfId="0" applyFont="1" applyFill="1" applyBorder="1" applyAlignment="1">
      <alignment vertical="center"/>
    </xf>
    <xf numFmtId="0" fontId="79" fillId="0" borderId="0" xfId="0" applyFont="1" applyFill="1" applyAlignment="1">
      <alignment vertical="center"/>
    </xf>
    <xf numFmtId="0" fontId="0" fillId="0" borderId="29" xfId="0" applyFont="1" applyFill="1" applyBorder="1" applyAlignment="1">
      <alignment vertical="center"/>
    </xf>
    <xf numFmtId="0" fontId="0" fillId="0" borderId="0" xfId="0" applyFont="1" applyFill="1" applyAlignment="1">
      <alignment vertical="center"/>
    </xf>
    <xf numFmtId="209" fontId="55" fillId="0" borderId="26" xfId="0" applyNumberFormat="1" applyFont="1" applyFill="1" applyBorder="1" applyAlignment="1">
      <alignment horizontal="right" vertical="center"/>
    </xf>
    <xf numFmtId="209" fontId="55" fillId="0" borderId="22" xfId="0" applyNumberFormat="1" applyFont="1" applyFill="1" applyBorder="1" applyAlignment="1">
      <alignment horizontal="right" vertical="center"/>
    </xf>
    <xf numFmtId="0" fontId="50" fillId="0" borderId="0" xfId="0" applyFont="1" applyFill="1" applyAlignment="1">
      <alignment vertical="center"/>
    </xf>
    <xf numFmtId="0" fontId="80" fillId="0" borderId="0" xfId="0" applyFont="1" applyFill="1" applyAlignment="1">
      <alignment vertical="center"/>
    </xf>
    <xf numFmtId="0" fontId="81" fillId="0" borderId="15" xfId="0" applyFont="1" applyFill="1" applyBorder="1" applyAlignment="1">
      <alignment vertical="center"/>
    </xf>
    <xf numFmtId="0" fontId="81" fillId="0" borderId="0" xfId="0" applyFont="1" applyFill="1" applyAlignment="1">
      <alignment vertical="center"/>
    </xf>
    <xf numFmtId="0" fontId="63" fillId="0" borderId="0" xfId="0" applyFont="1" applyFill="1" applyAlignment="1" applyProtection="1">
      <alignment horizontal="center" vertical="center"/>
    </xf>
    <xf numFmtId="0" fontId="0" fillId="0" borderId="0" xfId="0" applyFont="1" applyFill="1" applyBorder="1" applyAlignment="1" applyProtection="1">
      <alignment vertical="center" wrapText="1"/>
    </xf>
    <xf numFmtId="0" fontId="61" fillId="0" borderId="0" xfId="0" applyFont="1" applyFill="1" applyAlignment="1" applyProtection="1">
      <alignment vertical="center"/>
    </xf>
    <xf numFmtId="0" fontId="41" fillId="24" borderId="25" xfId="0" applyFont="1" applyFill="1" applyBorder="1" applyAlignment="1" applyProtection="1">
      <alignment horizontal="center" vertical="center" wrapText="1"/>
    </xf>
    <xf numFmtId="0" fontId="41" fillId="24" borderId="25" xfId="0" applyFont="1" applyFill="1" applyBorder="1" applyAlignment="1" applyProtection="1">
      <alignment horizontal="center" vertical="center"/>
    </xf>
    <xf numFmtId="0" fontId="41" fillId="24" borderId="20" xfId="0" applyFont="1" applyFill="1" applyBorder="1" applyAlignment="1" applyProtection="1">
      <alignment horizontal="center" vertical="center" wrapText="1"/>
    </xf>
    <xf numFmtId="0" fontId="41" fillId="24" borderId="19" xfId="0" applyFont="1" applyFill="1" applyBorder="1" applyAlignment="1" applyProtection="1">
      <alignment horizontal="center" vertical="center" wrapText="1"/>
    </xf>
    <xf numFmtId="0" fontId="36" fillId="0" borderId="0" xfId="0" applyFont="1" applyAlignment="1" applyProtection="1">
      <alignment horizontal="distributed" vertical="center"/>
    </xf>
    <xf numFmtId="0" fontId="36" fillId="0" borderId="0" xfId="0" applyFont="1" applyFill="1" applyAlignment="1" applyProtection="1">
      <alignment horizontal="center" vertical="center"/>
    </xf>
    <xf numFmtId="49" fontId="36" fillId="0" borderId="21" xfId="0" applyNumberFormat="1" applyFont="1" applyFill="1" applyBorder="1" applyAlignment="1" applyProtection="1">
      <alignment horizontal="center" vertical="center"/>
    </xf>
    <xf numFmtId="187" fontId="36" fillId="0" borderId="29" xfId="0" applyNumberFormat="1" applyFont="1" applyFill="1" applyBorder="1" applyAlignment="1">
      <alignment vertical="center"/>
    </xf>
    <xf numFmtId="187" fontId="36" fillId="0" borderId="0" xfId="0" applyNumberFormat="1" applyFont="1" applyFill="1" applyBorder="1" applyAlignment="1">
      <alignment vertical="center"/>
    </xf>
    <xf numFmtId="187" fontId="36" fillId="0" borderId="0" xfId="0" applyNumberFormat="1" applyFont="1" applyFill="1" applyBorder="1" applyAlignment="1">
      <alignment horizontal="right" vertical="center"/>
    </xf>
    <xf numFmtId="0" fontId="36" fillId="0" borderId="0" xfId="0" applyFont="1" applyAlignment="1" applyProtection="1">
      <alignment horizontal="center" vertical="center"/>
    </xf>
    <xf numFmtId="187" fontId="36" fillId="0" borderId="29" xfId="0" applyNumberFormat="1" applyFont="1" applyBorder="1" applyAlignment="1" applyProtection="1">
      <alignment vertical="center"/>
    </xf>
    <xf numFmtId="187" fontId="36" fillId="0" borderId="0" xfId="0" applyNumberFormat="1" applyFont="1" applyAlignment="1" applyProtection="1">
      <alignment vertical="center"/>
    </xf>
    <xf numFmtId="193" fontId="36" fillId="0" borderId="0" xfId="0" applyNumberFormat="1" applyFont="1" applyAlignment="1" applyProtection="1">
      <alignment vertical="center"/>
    </xf>
    <xf numFmtId="192" fontId="41" fillId="0" borderId="29" xfId="0" applyNumberFormat="1" applyFont="1" applyFill="1" applyBorder="1" applyAlignment="1" applyProtection="1">
      <alignment vertical="center"/>
    </xf>
    <xf numFmtId="192" fontId="41" fillId="0" borderId="0" xfId="0" applyNumberFormat="1" applyFont="1" applyFill="1" applyBorder="1" applyAlignment="1" applyProtection="1">
      <alignment vertical="center"/>
    </xf>
    <xf numFmtId="192" fontId="41" fillId="0" borderId="29" xfId="0" applyNumberFormat="1" applyFont="1" applyFill="1" applyBorder="1" applyAlignment="1">
      <alignment vertical="center"/>
    </xf>
    <xf numFmtId="192" fontId="41" fillId="0" borderId="0" xfId="0" applyNumberFormat="1" applyFont="1" applyFill="1" applyBorder="1" applyAlignment="1">
      <alignment vertical="center"/>
    </xf>
    <xf numFmtId="192" fontId="41" fillId="0" borderId="0" xfId="75" applyNumberFormat="1" applyFont="1" applyFill="1" applyBorder="1" applyAlignment="1">
      <alignment vertical="center"/>
    </xf>
    <xf numFmtId="0" fontId="41" fillId="0" borderId="0" xfId="0" applyFont="1" applyFill="1" applyAlignment="1" applyProtection="1">
      <alignment horizontal="distributed" vertical="center"/>
    </xf>
    <xf numFmtId="49" fontId="41" fillId="0" borderId="21"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0" xfId="0" applyFont="1" applyAlignment="1" applyProtection="1">
      <alignment horizontal="center" vertical="center"/>
    </xf>
    <xf numFmtId="187" fontId="41" fillId="0" borderId="29" xfId="0" applyNumberFormat="1" applyFont="1" applyFill="1" applyBorder="1" applyAlignment="1">
      <alignment vertical="center"/>
    </xf>
    <xf numFmtId="187" fontId="41" fillId="0" borderId="0" xfId="0" applyNumberFormat="1" applyFont="1" applyFill="1" applyBorder="1" applyAlignment="1">
      <alignment vertical="center"/>
    </xf>
    <xf numFmtId="187" fontId="41" fillId="0" borderId="0" xfId="75" applyNumberFormat="1" applyFont="1" applyFill="1" applyBorder="1" applyAlignment="1">
      <alignment vertical="center"/>
    </xf>
    <xf numFmtId="0" fontId="41" fillId="0" borderId="0" xfId="0" applyFont="1" applyFill="1" applyBorder="1" applyAlignment="1" applyProtection="1">
      <alignment horizontal="distributed" vertical="center"/>
    </xf>
    <xf numFmtId="187" fontId="41" fillId="0" borderId="29" xfId="75" applyNumberFormat="1" applyFont="1" applyFill="1" applyBorder="1" applyAlignment="1">
      <alignment vertical="center"/>
    </xf>
    <xf numFmtId="0" fontId="41" fillId="0" borderId="21" xfId="0" applyFont="1" applyBorder="1" applyAlignment="1" applyProtection="1">
      <alignment horizontal="center" vertical="center"/>
    </xf>
    <xf numFmtId="199" fontId="41" fillId="0" borderId="0" xfId="75" applyNumberFormat="1" applyFont="1" applyFill="1" applyBorder="1" applyAlignment="1">
      <alignment horizontal="right" vertical="center"/>
    </xf>
    <xf numFmtId="0" fontId="36" fillId="0" borderId="26" xfId="0" applyFont="1" applyFill="1" applyBorder="1" applyAlignment="1" applyProtection="1">
      <alignment horizontal="distributed" vertical="center"/>
    </xf>
    <xf numFmtId="0" fontId="36" fillId="0" borderId="0" xfId="0" applyNumberFormat="1" applyFont="1" applyFill="1" applyBorder="1" applyAlignment="1" applyProtection="1">
      <alignment horizontal="center" vertical="center"/>
    </xf>
    <xf numFmtId="0" fontId="36" fillId="0" borderId="22" xfId="0" applyFont="1" applyBorder="1" applyAlignment="1" applyProtection="1">
      <alignment horizontal="center" vertical="center"/>
    </xf>
    <xf numFmtId="199" fontId="36" fillId="0" borderId="23" xfId="75" applyNumberFormat="1" applyFont="1" applyFill="1" applyBorder="1" applyAlignment="1">
      <alignment horizontal="right" vertical="center"/>
    </xf>
    <xf numFmtId="199" fontId="36" fillId="0" borderId="26" xfId="75" applyNumberFormat="1" applyFont="1" applyFill="1" applyBorder="1" applyAlignment="1">
      <alignment horizontal="right" vertical="center"/>
    </xf>
    <xf numFmtId="210" fontId="36" fillId="0" borderId="0" xfId="0" applyNumberFormat="1" applyFont="1" applyFill="1" applyBorder="1" applyAlignment="1" applyProtection="1">
      <alignment horizontal="right" vertical="center" shrinkToFit="1"/>
    </xf>
    <xf numFmtId="209" fontId="36" fillId="0" borderId="17" xfId="75" applyNumberFormat="1" applyFont="1" applyFill="1" applyBorder="1" applyAlignment="1">
      <alignment horizontal="right" vertical="center"/>
    </xf>
    <xf numFmtId="209" fontId="36" fillId="0" borderId="15" xfId="75" applyNumberFormat="1" applyFont="1" applyFill="1" applyBorder="1" applyAlignment="1">
      <alignment horizontal="right" vertical="center"/>
    </xf>
    <xf numFmtId="0" fontId="46" fillId="0" borderId="0" xfId="0" applyFont="1" applyFill="1" applyAlignment="1" applyProtection="1">
      <alignment vertical="center"/>
    </xf>
    <xf numFmtId="209" fontId="36" fillId="0" borderId="23" xfId="75" applyNumberFormat="1" applyFont="1" applyFill="1" applyBorder="1" applyAlignment="1">
      <alignment horizontal="right" vertical="center"/>
    </xf>
    <xf numFmtId="209" fontId="36" fillId="0" borderId="26" xfId="75" applyNumberFormat="1" applyFont="1" applyFill="1" applyBorder="1" applyAlignment="1">
      <alignment horizontal="right" vertical="center"/>
    </xf>
    <xf numFmtId="0" fontId="50" fillId="0" borderId="0" xfId="0" applyFont="1" applyFill="1" applyBorder="1" applyAlignment="1" applyProtection="1">
      <alignment wrapText="1"/>
    </xf>
    <xf numFmtId="209" fontId="36" fillId="0" borderId="0" xfId="75" applyNumberFormat="1" applyFont="1" applyFill="1" applyBorder="1" applyAlignment="1">
      <alignment horizontal="right" vertical="center"/>
    </xf>
    <xf numFmtId="0" fontId="46" fillId="0" borderId="0" xfId="0" applyFont="1" applyFill="1" applyAlignment="1" applyProtection="1">
      <alignment horizontal="left" vertical="center"/>
    </xf>
    <xf numFmtId="0" fontId="36" fillId="0" borderId="0" xfId="0" applyFont="1" applyFill="1" applyAlignment="1" applyProtection="1"/>
    <xf numFmtId="0" fontId="41" fillId="24" borderId="19" xfId="0" applyFont="1" applyFill="1" applyBorder="1" applyAlignment="1" applyProtection="1">
      <alignment horizontal="center" vertical="center"/>
    </xf>
    <xf numFmtId="0" fontId="36" fillId="0" borderId="0" xfId="0" applyFont="1" applyFill="1" applyBorder="1" applyAlignment="1" applyProtection="1">
      <alignment horizontal="distributed" vertical="center"/>
    </xf>
    <xf numFmtId="0" fontId="36" fillId="0" borderId="15" xfId="0" applyFont="1" applyFill="1" applyBorder="1" applyAlignment="1" applyProtection="1">
      <alignment horizontal="center" vertical="center"/>
    </xf>
    <xf numFmtId="0" fontId="36" fillId="0" borderId="21" xfId="0" applyFont="1" applyFill="1" applyBorder="1" applyAlignment="1" applyProtection="1">
      <alignment horizontal="center" vertical="center"/>
    </xf>
    <xf numFmtId="3" fontId="55" fillId="0" borderId="0" xfId="102" applyNumberFormat="1" applyFont="1" applyFill="1" applyBorder="1"/>
    <xf numFmtId="38" fontId="46" fillId="0" borderId="0" xfId="75" applyFont="1" applyFill="1" applyBorder="1" applyAlignment="1" applyProtection="1">
      <alignment vertical="center" shrinkToFit="1"/>
    </xf>
    <xf numFmtId="0" fontId="41" fillId="0" borderId="0" xfId="0" applyFont="1" applyFill="1" applyAlignment="1" applyProtection="1">
      <alignment horizontal="center" vertical="center"/>
    </xf>
    <xf numFmtId="3" fontId="46" fillId="0" borderId="29" xfId="102" applyNumberFormat="1" applyFont="1" applyFill="1" applyBorder="1"/>
    <xf numFmtId="3" fontId="46" fillId="0" borderId="0" xfId="102" applyNumberFormat="1" applyFont="1" applyFill="1" applyBorder="1"/>
    <xf numFmtId="176" fontId="41" fillId="0" borderId="0" xfId="0" applyNumberFormat="1" applyFont="1" applyAlignment="1" applyProtection="1">
      <alignment horizontal="distributed" vertical="center"/>
    </xf>
    <xf numFmtId="3" fontId="46" fillId="0" borderId="29" xfId="102" applyNumberFormat="1" applyFont="1" applyFill="1" applyBorder="1" applyAlignment="1">
      <alignment vertical="center"/>
    </xf>
    <xf numFmtId="3" fontId="46" fillId="0" borderId="0" xfId="102" applyNumberFormat="1" applyFont="1" applyFill="1" applyBorder="1" applyAlignment="1">
      <alignment vertical="center"/>
    </xf>
    <xf numFmtId="176" fontId="36" fillId="0" borderId="0" xfId="0" applyNumberFormat="1" applyFont="1" applyAlignment="1" applyProtection="1">
      <alignment horizontal="distributed" vertical="center"/>
    </xf>
    <xf numFmtId="3" fontId="55" fillId="0" borderId="29" xfId="102" applyNumberFormat="1" applyFont="1" applyFill="1" applyBorder="1" applyAlignment="1">
      <alignment horizontal="right" vertical="center"/>
    </xf>
    <xf numFmtId="3" fontId="55" fillId="0" borderId="0" xfId="102" applyNumberFormat="1" applyFont="1" applyFill="1" applyBorder="1" applyAlignment="1">
      <alignment horizontal="right" vertical="center"/>
    </xf>
    <xf numFmtId="49" fontId="36" fillId="0" borderId="0" xfId="0" applyNumberFormat="1" applyFont="1" applyFill="1" applyBorder="1" applyAlignment="1" applyProtection="1">
      <alignment horizontal="center" vertical="center"/>
    </xf>
    <xf numFmtId="38" fontId="82" fillId="0" borderId="29" xfId="75" applyFont="1" applyFill="1" applyBorder="1" applyAlignment="1" applyProtection="1">
      <alignment vertical="center" shrinkToFit="1"/>
    </xf>
    <xf numFmtId="38" fontId="82" fillId="0" borderId="0" xfId="75" applyFont="1" applyFill="1" applyBorder="1" applyAlignment="1" applyProtection="1">
      <alignment vertical="center" shrinkToFit="1"/>
    </xf>
    <xf numFmtId="38" fontId="82" fillId="0" borderId="0" xfId="75" applyFont="1" applyFill="1" applyBorder="1" applyAlignment="1" applyProtection="1">
      <alignment vertical="center"/>
    </xf>
    <xf numFmtId="38" fontId="46" fillId="0" borderId="29" xfId="75" applyFont="1" applyFill="1" applyBorder="1" applyAlignment="1">
      <alignment vertical="center"/>
    </xf>
    <xf numFmtId="38" fontId="46" fillId="0" borderId="0" xfId="75" applyFont="1" applyFill="1" applyBorder="1" applyAlignment="1">
      <alignment vertical="center"/>
    </xf>
    <xf numFmtId="38" fontId="46" fillId="0" borderId="23" xfId="75" applyFont="1" applyFill="1" applyBorder="1" applyAlignment="1">
      <alignment vertical="center"/>
    </xf>
    <xf numFmtId="38" fontId="46" fillId="0" borderId="26" xfId="75" applyFont="1" applyFill="1" applyBorder="1" applyAlignment="1">
      <alignment vertical="center"/>
    </xf>
    <xf numFmtId="38" fontId="83" fillId="0" borderId="0" xfId="0" applyNumberFormat="1" applyFont="1" applyFill="1" applyAlignment="1" applyProtection="1">
      <alignment vertical="center"/>
    </xf>
    <xf numFmtId="0" fontId="83" fillId="0" borderId="0" xfId="0" applyFont="1" applyFill="1" applyAlignment="1" applyProtection="1">
      <alignment vertical="center"/>
    </xf>
    <xf numFmtId="0" fontId="35" fillId="0" borderId="0" xfId="0" applyFont="1" applyAlignment="1" applyProtection="1">
      <alignment vertical="center"/>
    </xf>
    <xf numFmtId="0" fontId="41" fillId="0" borderId="0" xfId="0" applyFont="1" applyAlignment="1" applyProtection="1">
      <alignment vertical="center"/>
      <protection locked="0"/>
    </xf>
    <xf numFmtId="0" fontId="0" fillId="0" borderId="26" xfId="0" applyFont="1" applyFill="1" applyBorder="1" applyAlignment="1" applyProtection="1">
      <alignment vertical="center"/>
    </xf>
    <xf numFmtId="0" fontId="41" fillId="0" borderId="0" xfId="0" applyFont="1" applyFill="1" applyAlignment="1" applyProtection="1">
      <alignment vertical="center"/>
      <protection locked="0"/>
    </xf>
    <xf numFmtId="0" fontId="41" fillId="0" borderId="0" xfId="0" applyFont="1" applyBorder="1" applyAlignment="1" applyProtection="1">
      <alignment vertical="center"/>
      <protection locked="0"/>
    </xf>
    <xf numFmtId="0" fontId="36" fillId="0" borderId="15" xfId="0" applyFont="1" applyFill="1" applyBorder="1" applyAlignment="1" applyProtection="1">
      <alignment horizontal="distributed" vertical="distributed"/>
    </xf>
    <xf numFmtId="187" fontId="36" fillId="0" borderId="29" xfId="0" applyNumberFormat="1" applyFont="1" applyFill="1" applyBorder="1" applyAlignment="1" applyProtection="1">
      <alignment vertical="center"/>
    </xf>
    <xf numFmtId="187" fontId="36" fillId="0" borderId="0" xfId="0" applyNumberFormat="1" applyFont="1" applyFill="1" applyBorder="1" applyAlignment="1" applyProtection="1">
      <alignment vertical="center"/>
    </xf>
    <xf numFmtId="0" fontId="36" fillId="0" borderId="0" xfId="0" applyFont="1" applyAlignment="1" applyProtection="1">
      <alignment vertical="center"/>
      <protection locked="0"/>
    </xf>
    <xf numFmtId="0" fontId="36" fillId="0" borderId="0" xfId="0" applyFont="1" applyAlignment="1" applyProtection="1">
      <alignment horizontal="center" vertical="center"/>
      <protection locked="0"/>
    </xf>
    <xf numFmtId="193" fontId="36" fillId="0" borderId="29" xfId="0" applyNumberFormat="1" applyFont="1" applyBorder="1" applyAlignment="1" applyProtection="1">
      <alignment vertical="center"/>
      <protection locked="0"/>
    </xf>
    <xf numFmtId="192" fontId="41" fillId="0" borderId="0" xfId="0"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87" fontId="41" fillId="0" borderId="29" xfId="75" applyNumberFormat="1" applyFont="1" applyFill="1" applyBorder="1" applyAlignment="1">
      <alignment horizontal="right" vertical="center"/>
    </xf>
    <xf numFmtId="187" fontId="41" fillId="0" borderId="0" xfId="75" applyNumberFormat="1" applyFont="1" applyFill="1" applyBorder="1" applyAlignment="1">
      <alignment horizontal="right" vertical="center"/>
    </xf>
    <xf numFmtId="0" fontId="36" fillId="0" borderId="26" xfId="0" applyNumberFormat="1" applyFont="1" applyFill="1" applyBorder="1" applyAlignment="1" applyProtection="1">
      <alignment horizontal="center" vertical="center"/>
    </xf>
    <xf numFmtId="187" fontId="36" fillId="0" borderId="23" xfId="75" applyNumberFormat="1" applyFont="1" applyFill="1" applyBorder="1" applyAlignment="1">
      <alignment horizontal="right" vertical="center"/>
    </xf>
    <xf numFmtId="187" fontId="36" fillId="0" borderId="26" xfId="75" applyNumberFormat="1" applyFont="1" applyFill="1" applyBorder="1" applyAlignment="1">
      <alignment horizontal="right" vertical="center"/>
    </xf>
    <xf numFmtId="186" fontId="36" fillId="0" borderId="0" xfId="0" applyNumberFormat="1" applyFont="1" applyBorder="1" applyAlignment="1" applyProtection="1">
      <alignment horizontal="right" vertical="center"/>
    </xf>
    <xf numFmtId="0" fontId="36" fillId="0" borderId="0" xfId="0" applyFont="1" applyBorder="1" applyAlignment="1" applyProtection="1">
      <alignment vertical="center"/>
      <protection locked="0"/>
    </xf>
    <xf numFmtId="0" fontId="50" fillId="0" borderId="0" xfId="0" applyFont="1" applyBorder="1" applyAlignment="1" applyProtection="1">
      <alignment vertical="center"/>
    </xf>
    <xf numFmtId="0" fontId="50" fillId="0" borderId="0" xfId="0" applyFont="1" applyBorder="1" applyAlignment="1" applyProtection="1">
      <alignment horizontal="left" vertical="center"/>
    </xf>
    <xf numFmtId="0" fontId="53" fillId="0" borderId="0" xfId="0" applyFont="1" applyFill="1" applyAlignment="1" applyProtection="1">
      <alignment vertical="center"/>
    </xf>
    <xf numFmtId="0" fontId="41" fillId="0" borderId="0" xfId="0" applyFont="1" applyBorder="1" applyAlignment="1" applyProtection="1">
      <alignment horizontal="distributed" vertical="center"/>
      <protection locked="0"/>
    </xf>
    <xf numFmtId="0" fontId="41" fillId="0" borderId="0" xfId="0" applyFont="1" applyAlignment="1" applyProtection="1">
      <alignment horizontal="center" vertical="center"/>
      <protection locked="0"/>
    </xf>
    <xf numFmtId="180" fontId="41" fillId="0" borderId="29" xfId="75" applyNumberFormat="1" applyFont="1" applyFill="1" applyBorder="1" applyAlignment="1" applyProtection="1">
      <alignment horizontal="right" vertical="center" shrinkToFit="1"/>
    </xf>
    <xf numFmtId="180" fontId="41" fillId="0" borderId="0" xfId="75" applyNumberFormat="1" applyFont="1" applyFill="1" applyBorder="1" applyAlignment="1" applyProtection="1">
      <alignment horizontal="right" vertical="center" shrinkToFit="1"/>
    </xf>
    <xf numFmtId="3" fontId="41" fillId="0" borderId="0" xfId="102" applyNumberFormat="1" applyFont="1" applyBorder="1" applyAlignment="1">
      <alignment vertical="center"/>
    </xf>
    <xf numFmtId="0" fontId="36" fillId="0" borderId="0" xfId="0" applyFont="1" applyBorder="1" applyAlignment="1" applyProtection="1">
      <alignment horizontal="distributed" vertical="center"/>
      <protection locked="0"/>
    </xf>
    <xf numFmtId="180" fontId="36" fillId="0" borderId="29" xfId="75" applyNumberFormat="1" applyFont="1" applyFill="1" applyBorder="1" applyAlignment="1" applyProtection="1">
      <alignment horizontal="right" vertical="center" shrinkToFit="1"/>
    </xf>
    <xf numFmtId="180" fontId="36" fillId="0" borderId="0" xfId="75" applyNumberFormat="1" applyFont="1" applyFill="1" applyBorder="1" applyAlignment="1" applyProtection="1">
      <alignment horizontal="right" vertical="center" shrinkToFit="1"/>
    </xf>
    <xf numFmtId="180" fontId="36" fillId="0" borderId="0" xfId="75" applyNumberFormat="1" applyFont="1" applyFill="1" applyBorder="1" applyAlignment="1" applyProtection="1">
      <alignment horizontal="right" vertical="center"/>
    </xf>
    <xf numFmtId="3" fontId="36" fillId="0" borderId="0" xfId="102" applyNumberFormat="1" applyFont="1" applyBorder="1" applyAlignment="1">
      <alignment horizontal="right" vertical="center"/>
    </xf>
    <xf numFmtId="0" fontId="41" fillId="0" borderId="0" xfId="0" applyNumberFormat="1" applyFont="1" applyBorder="1" applyAlignment="1" applyProtection="1">
      <alignment horizontal="center" vertical="center"/>
    </xf>
    <xf numFmtId="38" fontId="41" fillId="0" borderId="29" xfId="75" applyFont="1" applyFill="1" applyBorder="1" applyAlignment="1" applyProtection="1">
      <alignment vertical="center" shrinkToFit="1"/>
    </xf>
    <xf numFmtId="38" fontId="41" fillId="0" borderId="0" xfId="75" applyFont="1" applyFill="1" applyBorder="1" applyAlignment="1" applyProtection="1">
      <alignment vertical="center" shrinkToFit="1"/>
    </xf>
    <xf numFmtId="38" fontId="41" fillId="0" borderId="0" xfId="75" applyFont="1" applyFill="1" applyBorder="1" applyAlignment="1" applyProtection="1">
      <alignment vertical="center"/>
    </xf>
    <xf numFmtId="3" fontId="41" fillId="0" borderId="29" xfId="102" applyNumberFormat="1" applyFont="1" applyFill="1" applyBorder="1" applyAlignment="1">
      <alignment vertical="center"/>
    </xf>
    <xf numFmtId="3" fontId="41" fillId="0" borderId="0" xfId="102" applyNumberFormat="1" applyFont="1" applyFill="1" applyBorder="1" applyAlignment="1">
      <alignment vertical="center"/>
    </xf>
    <xf numFmtId="0" fontId="41" fillId="0" borderId="0" xfId="103" applyFont="1" applyFill="1" applyAlignment="1" applyProtection="1">
      <alignment horizontal="right" vertical="center"/>
    </xf>
    <xf numFmtId="3" fontId="41" fillId="0" borderId="23" xfId="102" applyNumberFormat="1" applyFont="1" applyFill="1" applyBorder="1" applyAlignment="1">
      <alignment vertical="center"/>
    </xf>
    <xf numFmtId="3" fontId="41" fillId="0" borderId="26" xfId="102" applyNumberFormat="1" applyFont="1" applyFill="1" applyBorder="1" applyAlignment="1">
      <alignment vertical="center"/>
    </xf>
    <xf numFmtId="0" fontId="41" fillId="0" borderId="0" xfId="0" applyFont="1" applyBorder="1" applyAlignment="1" applyProtection="1">
      <alignment horizontal="distributed" vertical="center"/>
    </xf>
    <xf numFmtId="210" fontId="41" fillId="0" borderId="0" xfId="0" applyNumberFormat="1" applyFont="1" applyFill="1" applyBorder="1" applyAlignment="1" applyProtection="1">
      <alignment horizontal="right" vertical="center" shrinkToFit="1"/>
    </xf>
    <xf numFmtId="0" fontId="0" fillId="0" borderId="0" xfId="0" applyFont="1" applyBorder="1" applyAlignment="1" applyProtection="1">
      <alignment vertical="center"/>
    </xf>
    <xf numFmtId="0" fontId="0" fillId="0" borderId="0" xfId="0" applyFont="1" applyAlignment="1" applyProtection="1">
      <alignment vertical="center"/>
    </xf>
    <xf numFmtId="0" fontId="44" fillId="24" borderId="18" xfId="106" applyFont="1" applyFill="1" applyBorder="1" applyAlignment="1" applyProtection="1">
      <alignment horizontal="center" vertical="center"/>
    </xf>
    <xf numFmtId="0" fontId="44" fillId="24" borderId="19" xfId="106" applyFont="1" applyFill="1" applyBorder="1" applyAlignment="1" applyProtection="1">
      <alignment horizontal="center" vertical="center" wrapText="1"/>
    </xf>
    <xf numFmtId="0" fontId="44" fillId="24" borderId="17" xfId="106" applyFont="1" applyFill="1" applyBorder="1" applyAlignment="1" applyProtection="1">
      <alignment horizontal="center" vertical="center" wrapText="1"/>
    </xf>
    <xf numFmtId="0" fontId="85" fillId="0" borderId="27" xfId="0" applyFont="1" applyFill="1" applyBorder="1" applyAlignment="1">
      <alignment horizontal="centerContinuous" vertical="center"/>
    </xf>
    <xf numFmtId="189" fontId="86" fillId="0" borderId="25" xfId="89" applyNumberFormat="1" applyFont="1" applyFill="1" applyBorder="1" applyAlignment="1">
      <alignment horizontal="right" vertical="center" shrinkToFit="1"/>
    </xf>
    <xf numFmtId="209" fontId="86" fillId="0" borderId="25" xfId="89" applyNumberFormat="1" applyFont="1" applyFill="1" applyBorder="1" applyAlignment="1">
      <alignment horizontal="right" vertical="center" shrinkToFit="1"/>
    </xf>
    <xf numFmtId="0" fontId="85" fillId="0" borderId="19" xfId="0" applyFont="1" applyFill="1" applyBorder="1" applyAlignment="1">
      <alignment horizontal="centerContinuous" vertical="center"/>
    </xf>
    <xf numFmtId="209" fontId="86" fillId="0" borderId="19" xfId="89" applyNumberFormat="1" applyFont="1" applyFill="1" applyBorder="1" applyAlignment="1">
      <alignment horizontal="right" vertical="center" shrinkToFit="1"/>
    </xf>
    <xf numFmtId="0" fontId="85" fillId="0" borderId="15" xfId="0" applyFont="1" applyFill="1" applyBorder="1" applyAlignment="1">
      <alignment vertical="center"/>
    </xf>
    <xf numFmtId="0" fontId="85" fillId="0" borderId="16" xfId="0" applyFont="1" applyFill="1" applyBorder="1" applyAlignment="1">
      <alignment vertical="center"/>
    </xf>
    <xf numFmtId="189" fontId="86" fillId="0" borderId="18" xfId="89" applyNumberFormat="1" applyFont="1" applyFill="1" applyBorder="1" applyAlignment="1">
      <alignment horizontal="right" vertical="center" shrinkToFit="1"/>
    </xf>
    <xf numFmtId="209" fontId="86" fillId="0" borderId="18" xfId="89" applyNumberFormat="1" applyFont="1" applyFill="1" applyBorder="1" applyAlignment="1">
      <alignment horizontal="right" vertical="center" shrinkToFit="1"/>
    </xf>
    <xf numFmtId="0" fontId="87" fillId="0" borderId="17" xfId="0" applyFont="1" applyFill="1" applyBorder="1" applyAlignment="1">
      <alignment vertical="center"/>
    </xf>
    <xf numFmtId="0" fontId="87" fillId="0" borderId="15" xfId="0" applyFont="1" applyFill="1" applyBorder="1" applyAlignment="1">
      <alignment vertical="center"/>
    </xf>
    <xf numFmtId="0" fontId="87" fillId="0" borderId="16" xfId="0" applyFont="1" applyFill="1" applyBorder="1" applyAlignment="1">
      <alignment vertical="center"/>
    </xf>
    <xf numFmtId="189" fontId="86" fillId="0" borderId="28" xfId="89" applyNumberFormat="1" applyFont="1" applyFill="1" applyBorder="1" applyAlignment="1">
      <alignment horizontal="right" vertical="center" shrinkToFit="1"/>
    </xf>
    <xf numFmtId="193" fontId="86" fillId="0" borderId="29" xfId="89" applyNumberFormat="1" applyFont="1" applyFill="1" applyBorder="1" applyAlignment="1">
      <alignment horizontal="right" vertical="center" shrinkToFit="1"/>
    </xf>
    <xf numFmtId="0" fontId="85" fillId="0" borderId="0" xfId="0" applyFont="1" applyFill="1" applyBorder="1" applyAlignment="1">
      <alignment vertical="center"/>
    </xf>
    <xf numFmtId="0" fontId="85" fillId="0" borderId="21" xfId="0" applyFont="1" applyFill="1" applyBorder="1" applyAlignment="1">
      <alignment vertical="center"/>
    </xf>
    <xf numFmtId="189" fontId="88" fillId="0" borderId="28" xfId="89" applyNumberFormat="1" applyFont="1" applyFill="1" applyBorder="1" applyAlignment="1">
      <alignment horizontal="right" vertical="center" shrinkToFit="1"/>
    </xf>
    <xf numFmtId="209" fontId="88" fillId="0" borderId="28" xfId="89" applyNumberFormat="1" applyFont="1" applyFill="1" applyBorder="1" applyAlignment="1">
      <alignment horizontal="right" vertical="center" shrinkToFit="1"/>
    </xf>
    <xf numFmtId="0" fontId="87" fillId="0" borderId="29" xfId="0" applyFont="1" applyFill="1" applyBorder="1" applyAlignment="1">
      <alignment vertical="center"/>
    </xf>
    <xf numFmtId="0" fontId="87" fillId="0" borderId="0" xfId="0" applyFont="1" applyFill="1" applyBorder="1" applyAlignment="1">
      <alignment vertical="center"/>
    </xf>
    <xf numFmtId="0" fontId="87" fillId="0" borderId="21" xfId="0" applyFont="1" applyFill="1" applyBorder="1" applyAlignment="1">
      <alignment vertical="center"/>
    </xf>
    <xf numFmtId="193" fontId="88" fillId="0" borderId="29" xfId="89" applyNumberFormat="1" applyFont="1" applyFill="1" applyBorder="1" applyAlignment="1">
      <alignment horizontal="right" vertical="center" shrinkToFit="1"/>
    </xf>
    <xf numFmtId="0" fontId="85" fillId="0" borderId="44" xfId="0" applyFont="1" applyFill="1" applyBorder="1" applyAlignment="1">
      <alignment vertical="center"/>
    </xf>
    <xf numFmtId="0" fontId="85" fillId="0" borderId="49" xfId="0" applyFont="1" applyFill="1" applyBorder="1" applyAlignment="1">
      <alignment vertical="center"/>
    </xf>
    <xf numFmtId="0" fontId="85" fillId="0" borderId="50" xfId="0" applyFont="1" applyFill="1" applyBorder="1" applyAlignment="1">
      <alignment vertical="center"/>
    </xf>
    <xf numFmtId="211" fontId="86" fillId="0" borderId="25" xfId="89" applyNumberFormat="1" applyFont="1" applyFill="1" applyBorder="1" applyAlignment="1">
      <alignment horizontal="right" vertical="center" shrinkToFit="1"/>
    </xf>
    <xf numFmtId="209" fontId="86" fillId="0" borderId="28" xfId="89" applyNumberFormat="1" applyFont="1" applyFill="1" applyBorder="1" applyAlignment="1">
      <alignment horizontal="right" vertical="center" shrinkToFit="1"/>
    </xf>
    <xf numFmtId="189" fontId="88" fillId="0" borderId="24" xfId="89" applyNumberFormat="1" applyFont="1" applyFill="1" applyBorder="1" applyAlignment="1">
      <alignment horizontal="right" vertical="center" shrinkToFit="1"/>
    </xf>
    <xf numFmtId="209" fontId="88" fillId="0" borderId="24" xfId="89" applyNumberFormat="1" applyFont="1" applyFill="1" applyBorder="1" applyAlignment="1">
      <alignment horizontal="right" vertical="center" shrinkToFit="1"/>
    </xf>
    <xf numFmtId="193" fontId="88" fillId="0" borderId="23" xfId="89" applyNumberFormat="1" applyFont="1" applyFill="1" applyBorder="1" applyAlignment="1">
      <alignment horizontal="right" vertical="center" shrinkToFit="1"/>
    </xf>
    <xf numFmtId="0" fontId="85" fillId="0" borderId="51" xfId="0" applyFont="1" applyFill="1" applyBorder="1" applyAlignment="1">
      <alignment vertical="center"/>
    </xf>
    <xf numFmtId="0" fontId="85" fillId="0" borderId="52" xfId="0" applyFont="1" applyFill="1" applyBorder="1" applyAlignment="1">
      <alignment vertical="center"/>
    </xf>
    <xf numFmtId="0" fontId="87" fillId="0" borderId="53" xfId="0" applyFont="1" applyFill="1" applyBorder="1" applyAlignment="1">
      <alignment vertical="center"/>
    </xf>
    <xf numFmtId="0" fontId="87" fillId="0" borderId="51" xfId="0" applyFont="1" applyFill="1" applyBorder="1" applyAlignment="1">
      <alignment vertical="center"/>
    </xf>
    <xf numFmtId="193" fontId="86" fillId="0" borderId="19" xfId="89" applyNumberFormat="1" applyFont="1" applyFill="1" applyBorder="1" applyAlignment="1">
      <alignment horizontal="right" vertical="center" shrinkToFit="1"/>
    </xf>
    <xf numFmtId="193" fontId="88" fillId="0" borderId="0" xfId="89" applyNumberFormat="1" applyFont="1" applyFill="1" applyBorder="1" applyAlignment="1">
      <alignment horizontal="right" vertical="center" shrinkToFit="1"/>
    </xf>
    <xf numFmtId="189" fontId="88" fillId="0" borderId="28" xfId="89" applyNumberFormat="1" applyFont="1" applyFill="1" applyBorder="1" applyAlignment="1">
      <alignment horizontal="right" vertical="center"/>
    </xf>
    <xf numFmtId="193" fontId="88" fillId="0" borderId="29" xfId="89" applyNumberFormat="1" applyFont="1" applyFill="1" applyBorder="1" applyAlignment="1">
      <alignment vertical="center"/>
    </xf>
    <xf numFmtId="189" fontId="88" fillId="0" borderId="29" xfId="89" applyNumberFormat="1" applyFont="1" applyFill="1" applyBorder="1" applyAlignment="1">
      <alignment horizontal="right" vertical="center"/>
    </xf>
    <xf numFmtId="193" fontId="88" fillId="0" borderId="29" xfId="89" applyNumberFormat="1" applyFont="1" applyFill="1" applyBorder="1" applyAlignment="1">
      <alignment horizontal="right" vertical="center"/>
    </xf>
    <xf numFmtId="0" fontId="85" fillId="0" borderId="29" xfId="0" applyFont="1" applyFill="1" applyBorder="1" applyAlignment="1">
      <alignment vertical="center"/>
    </xf>
    <xf numFmtId="38" fontId="46" fillId="0" borderId="28" xfId="75" applyFont="1" applyBorder="1" applyAlignment="1" applyProtection="1">
      <alignment horizontal="right"/>
    </xf>
    <xf numFmtId="193" fontId="88" fillId="0" borderId="0" xfId="89" applyNumberFormat="1" applyFont="1" applyFill="1" applyBorder="1" applyAlignment="1">
      <alignment vertical="center"/>
    </xf>
    <xf numFmtId="0" fontId="85" fillId="0" borderId="15" xfId="89" applyFont="1" applyFill="1" applyBorder="1" applyAlignment="1">
      <alignment vertical="center"/>
    </xf>
    <xf numFmtId="0" fontId="85" fillId="0" borderId="16" xfId="89" applyFont="1" applyFill="1" applyBorder="1" applyAlignment="1">
      <alignment vertical="center"/>
    </xf>
    <xf numFmtId="38" fontId="46" fillId="0" borderId="24" xfId="75" applyFont="1" applyBorder="1" applyAlignment="1" applyProtection="1">
      <alignment horizontal="right"/>
    </xf>
    <xf numFmtId="0" fontId="85" fillId="0" borderId="26" xfId="89" applyFont="1" applyFill="1" applyBorder="1" applyAlignment="1">
      <alignment vertical="center"/>
    </xf>
    <xf numFmtId="189" fontId="86" fillId="0" borderId="23" xfId="89" applyNumberFormat="1" applyFont="1" applyFill="1" applyBorder="1" applyAlignment="1">
      <alignment horizontal="right" vertical="center" shrinkToFit="1"/>
    </xf>
    <xf numFmtId="209" fontId="86" fillId="0" borderId="24" xfId="89" applyNumberFormat="1" applyFont="1" applyFill="1" applyBorder="1" applyAlignment="1">
      <alignment horizontal="right" vertical="center" shrinkToFit="1"/>
    </xf>
    <xf numFmtId="0" fontId="85" fillId="0" borderId="19" xfId="89" applyFont="1" applyFill="1" applyBorder="1" applyAlignment="1">
      <alignment vertical="center"/>
    </xf>
    <xf numFmtId="0" fontId="85" fillId="0" borderId="27" xfId="89" applyFont="1" applyFill="1" applyBorder="1" applyAlignment="1">
      <alignment vertical="center"/>
    </xf>
    <xf numFmtId="38" fontId="89" fillId="0" borderId="25" xfId="75" applyFont="1" applyBorder="1" applyAlignment="1" applyProtection="1">
      <alignment horizontal="right" vertical="center"/>
    </xf>
    <xf numFmtId="193" fontId="86" fillId="0" borderId="19" xfId="89" applyNumberFormat="1" applyFont="1" applyFill="1" applyBorder="1" applyAlignment="1">
      <alignment vertical="center"/>
    </xf>
    <xf numFmtId="0" fontId="0" fillId="0" borderId="0" xfId="0" applyFont="1" applyProtection="1"/>
    <xf numFmtId="0" fontId="60" fillId="0" borderId="0" xfId="0" applyFont="1" applyAlignment="1">
      <alignment vertical="center"/>
    </xf>
    <xf numFmtId="0" fontId="39"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right" vertical="center"/>
    </xf>
    <xf numFmtId="0" fontId="60" fillId="24" borderId="0" xfId="0" applyFont="1" applyFill="1" applyAlignment="1">
      <alignment vertical="center"/>
    </xf>
    <xf numFmtId="0" fontId="60" fillId="24" borderId="19" xfId="0" applyFont="1" applyFill="1" applyBorder="1" applyAlignment="1">
      <alignment horizontal="center" vertical="center"/>
    </xf>
    <xf numFmtId="180" fontId="36" fillId="0" borderId="29" xfId="75" applyNumberFormat="1" applyFont="1" applyFill="1" applyBorder="1" applyAlignment="1" applyProtection="1">
      <alignment vertical="center"/>
    </xf>
    <xf numFmtId="180" fontId="36" fillId="0" borderId="17" xfId="75" applyNumberFormat="1" applyFont="1" applyFill="1" applyBorder="1" applyAlignment="1" applyProtection="1">
      <alignment vertical="center"/>
    </xf>
    <xf numFmtId="180" fontId="36" fillId="0" borderId="58" xfId="75" applyNumberFormat="1" applyFont="1" applyFill="1" applyBorder="1" applyAlignment="1" applyProtection="1">
      <alignment vertical="center"/>
    </xf>
    <xf numFmtId="180" fontId="36" fillId="0" borderId="29" xfId="0" applyNumberFormat="1" applyFont="1" applyBorder="1" applyAlignment="1">
      <alignment vertical="center"/>
    </xf>
    <xf numFmtId="180" fontId="36" fillId="0" borderId="0" xfId="0" applyNumberFormat="1" applyFont="1" applyAlignment="1">
      <alignment vertical="center"/>
    </xf>
    <xf numFmtId="180" fontId="36" fillId="0" borderId="58" xfId="0" applyNumberFormat="1" applyFont="1" applyBorder="1" applyAlignment="1">
      <alignment vertical="center"/>
    </xf>
    <xf numFmtId="0" fontId="60" fillId="0" borderId="0" xfId="0" applyFont="1" applyAlignment="1">
      <alignment horizontal="distributed" vertical="center"/>
    </xf>
    <xf numFmtId="49" fontId="60" fillId="0" borderId="0" xfId="0" applyNumberFormat="1" applyFont="1" applyAlignment="1">
      <alignment horizontal="center" vertical="center"/>
    </xf>
    <xf numFmtId="0" fontId="60" fillId="0" borderId="21" xfId="0" applyFont="1" applyBorder="1" applyAlignment="1">
      <alignment horizontal="center" vertical="center"/>
    </xf>
    <xf numFmtId="38" fontId="41" fillId="0" borderId="29" xfId="75" applyFont="1" applyFill="1" applyBorder="1" applyAlignment="1" applyProtection="1">
      <alignment vertical="center"/>
    </xf>
    <xf numFmtId="212" fontId="41" fillId="0" borderId="0" xfId="75" applyNumberFormat="1" applyFont="1" applyFill="1" applyBorder="1" applyAlignment="1" applyProtection="1">
      <alignment vertical="center"/>
    </xf>
    <xf numFmtId="38" fontId="41" fillId="0" borderId="58" xfId="75" applyFont="1" applyFill="1" applyBorder="1" applyAlignment="1" applyProtection="1">
      <alignment vertical="center"/>
    </xf>
    <xf numFmtId="180" fontId="41" fillId="0" borderId="29" xfId="0" applyNumberFormat="1" applyFont="1" applyBorder="1" applyAlignment="1">
      <alignment vertical="center"/>
    </xf>
    <xf numFmtId="180" fontId="41" fillId="0" borderId="0" xfId="0" applyNumberFormat="1" applyFont="1" applyAlignment="1">
      <alignment vertical="center"/>
    </xf>
    <xf numFmtId="180" fontId="41" fillId="0" borderId="58" xfId="0" applyNumberFormat="1" applyFont="1" applyBorder="1" applyAlignment="1">
      <alignment vertical="center"/>
    </xf>
    <xf numFmtId="0" fontId="60" fillId="0" borderId="0" xfId="0" applyFont="1" applyAlignment="1">
      <alignment horizontal="left" vertical="center"/>
    </xf>
    <xf numFmtId="0" fontId="62" fillId="0" borderId="0" xfId="0" applyFont="1" applyAlignment="1">
      <alignment vertical="center"/>
    </xf>
    <xf numFmtId="180" fontId="41" fillId="0" borderId="29" xfId="0" applyNumberFormat="1" applyFont="1" applyBorder="1" applyAlignment="1">
      <alignment horizontal="right" vertical="center"/>
    </xf>
    <xf numFmtId="180" fontId="41" fillId="0" borderId="59" xfId="0" applyNumberFormat="1" applyFont="1" applyBorder="1" applyAlignment="1">
      <alignment horizontal="right" vertical="center"/>
    </xf>
    <xf numFmtId="180" fontId="41" fillId="0" borderId="0" xfId="0" applyNumberFormat="1" applyFont="1" applyAlignment="1">
      <alignment horizontal="right" vertical="center"/>
    </xf>
    <xf numFmtId="0" fontId="62" fillId="0" borderId="26" xfId="0" applyFont="1" applyBorder="1" applyAlignment="1">
      <alignment horizontal="distributed" vertical="center"/>
    </xf>
    <xf numFmtId="49" fontId="62" fillId="0" borderId="26" xfId="0" applyNumberFormat="1" applyFont="1" applyBorder="1" applyAlignment="1">
      <alignment horizontal="center" vertical="center"/>
    </xf>
    <xf numFmtId="0" fontId="62" fillId="0" borderId="22" xfId="0" applyFont="1" applyBorder="1" applyAlignment="1">
      <alignment horizontal="center" vertical="center"/>
    </xf>
    <xf numFmtId="180" fontId="36" fillId="0" borderId="23" xfId="0" applyNumberFormat="1" applyFont="1" applyBorder="1" applyAlignment="1">
      <alignment horizontal="right" vertical="center"/>
    </xf>
    <xf numFmtId="180" fontId="36" fillId="0" borderId="60" xfId="0" applyNumberFormat="1" applyFont="1" applyBorder="1" applyAlignment="1">
      <alignment horizontal="right" vertical="center"/>
    </xf>
    <xf numFmtId="180" fontId="36" fillId="0" borderId="26" xfId="0" applyNumberFormat="1" applyFont="1" applyBorder="1" applyAlignment="1">
      <alignment horizontal="right" vertical="center"/>
    </xf>
    <xf numFmtId="0" fontId="44" fillId="0" borderId="0" xfId="0" applyFont="1" applyAlignment="1">
      <alignment vertical="center"/>
    </xf>
    <xf numFmtId="3" fontId="60" fillId="0" borderId="0" xfId="0" applyNumberFormat="1" applyFont="1" applyAlignment="1">
      <alignment vertical="center"/>
    </xf>
    <xf numFmtId="180" fontId="36" fillId="0" borderId="29" xfId="0" applyNumberFormat="1" applyFont="1" applyBorder="1" applyAlignment="1">
      <alignment horizontal="right" vertical="center"/>
    </xf>
    <xf numFmtId="0" fontId="40" fillId="0" borderId="15" xfId="0" applyFont="1" applyBorder="1" applyAlignment="1">
      <alignment horizontal="left"/>
    </xf>
    <xf numFmtId="38" fontId="36" fillId="0" borderId="29" xfId="75" applyNumberFormat="1" applyFont="1" applyFill="1" applyBorder="1" applyAlignment="1" applyProtection="1">
      <alignment vertical="center"/>
    </xf>
    <xf numFmtId="38" fontId="36" fillId="0" borderId="0" xfId="75" applyNumberFormat="1" applyFont="1" applyFill="1" applyBorder="1" applyAlignment="1" applyProtection="1">
      <alignment vertical="center"/>
    </xf>
    <xf numFmtId="0" fontId="40" fillId="0" borderId="15" xfId="0" applyFont="1" applyBorder="1" applyAlignment="1">
      <alignment horizontal="left" shrinkToFit="1"/>
    </xf>
    <xf numFmtId="213" fontId="36" fillId="0" borderId="29" xfId="0" applyNumberFormat="1" applyFont="1" applyBorder="1" applyAlignment="1">
      <alignment vertical="center"/>
    </xf>
    <xf numFmtId="0" fontId="65" fillId="0" borderId="15" xfId="0" applyFont="1" applyBorder="1" applyAlignment="1">
      <alignment horizontal="left"/>
    </xf>
    <xf numFmtId="213" fontId="36" fillId="0" borderId="0" xfId="0" applyNumberFormat="1" applyFont="1" applyAlignment="1">
      <alignment vertical="center"/>
    </xf>
    <xf numFmtId="0" fontId="36" fillId="0" borderId="0" xfId="0" applyFont="1" applyAlignment="1">
      <alignment vertical="center"/>
    </xf>
    <xf numFmtId="214" fontId="36" fillId="0" borderId="29" xfId="0" applyNumberFormat="1" applyFont="1" applyBorder="1" applyAlignment="1">
      <alignment vertical="center"/>
    </xf>
    <xf numFmtId="214" fontId="36" fillId="0" borderId="0" xfId="0" applyNumberFormat="1" applyFont="1" applyAlignment="1">
      <alignment vertical="center"/>
    </xf>
    <xf numFmtId="0" fontId="41" fillId="0" borderId="29" xfId="0" applyFont="1" applyBorder="1" applyAlignment="1">
      <alignment vertical="center"/>
    </xf>
    <xf numFmtId="1" fontId="41" fillId="0" borderId="29" xfId="0" applyNumberFormat="1" applyFont="1" applyBorder="1" applyAlignment="1">
      <alignment horizontal="right" vertical="center"/>
    </xf>
    <xf numFmtId="214" fontId="41" fillId="0" borderId="29" xfId="0" applyNumberFormat="1" applyFont="1" applyBorder="1" applyAlignment="1">
      <alignment vertical="center"/>
    </xf>
    <xf numFmtId="214" fontId="41" fillId="0" borderId="0" xfId="0" applyNumberFormat="1" applyFont="1" applyAlignment="1">
      <alignment vertical="center"/>
    </xf>
    <xf numFmtId="214" fontId="41" fillId="0" borderId="29" xfId="0" applyNumberFormat="1" applyFont="1" applyBorder="1" applyAlignment="1">
      <alignment horizontal="right" vertical="center"/>
    </xf>
    <xf numFmtId="214" fontId="41" fillId="0" borderId="0" xfId="0" applyNumberFormat="1" applyFont="1" applyAlignment="1">
      <alignment horizontal="right" vertical="center"/>
    </xf>
    <xf numFmtId="0" fontId="62" fillId="0" borderId="26" xfId="0" applyFont="1" applyBorder="1" applyAlignment="1">
      <alignment vertical="center"/>
    </xf>
    <xf numFmtId="0" fontId="36" fillId="0" borderId="26" xfId="0" applyFont="1" applyBorder="1" applyAlignment="1">
      <alignment vertical="center"/>
    </xf>
    <xf numFmtId="1" fontId="36" fillId="0" borderId="23" xfId="0" applyNumberFormat="1" applyFont="1" applyBorder="1" applyAlignment="1">
      <alignment horizontal="right" vertical="center"/>
    </xf>
    <xf numFmtId="0" fontId="62" fillId="0" borderId="26" xfId="0" applyFont="1" applyBorder="1" applyAlignment="1">
      <alignment horizontal="right" vertical="center"/>
    </xf>
    <xf numFmtId="0" fontId="62" fillId="0" borderId="22" xfId="0" applyFont="1" applyBorder="1" applyAlignment="1">
      <alignment vertical="center"/>
    </xf>
    <xf numFmtId="214" fontId="36" fillId="0" borderId="23" xfId="0" applyNumberFormat="1" applyFont="1" applyBorder="1" applyAlignment="1">
      <alignment horizontal="right" vertical="center"/>
    </xf>
    <xf numFmtId="215" fontId="36" fillId="0" borderId="26" xfId="0" applyNumberFormat="1" applyFont="1" applyBorder="1" applyAlignment="1">
      <alignment horizontal="right" vertical="center"/>
    </xf>
    <xf numFmtId="0" fontId="60" fillId="0" borderId="0" xfId="0" applyFont="1" applyAlignment="1">
      <alignment horizontal="centerContinuous" vertical="center"/>
    </xf>
    <xf numFmtId="38" fontId="36" fillId="0" borderId="0" xfId="75" applyFont="1" applyFill="1" applyAlignment="1" applyProtection="1">
      <alignment vertical="center"/>
    </xf>
    <xf numFmtId="38" fontId="62" fillId="0" borderId="0" xfId="75" applyFont="1" applyFill="1" applyAlignment="1" applyProtection="1">
      <alignment vertical="center"/>
    </xf>
    <xf numFmtId="180" fontId="36" fillId="0" borderId="0" xfId="75" applyNumberFormat="1" applyFont="1" applyFill="1" applyAlignment="1" applyProtection="1">
      <alignment vertical="center"/>
    </xf>
    <xf numFmtId="3" fontId="41" fillId="0" borderId="29" xfId="0" applyNumberFormat="1" applyFont="1" applyBorder="1" applyAlignment="1">
      <alignment vertical="center"/>
    </xf>
    <xf numFmtId="3" fontId="41" fillId="0" borderId="0" xfId="0" applyNumberFormat="1" applyFont="1" applyAlignment="1">
      <alignment vertical="center"/>
    </xf>
    <xf numFmtId="0" fontId="41" fillId="0" borderId="0" xfId="0" applyFont="1" applyAlignment="1">
      <alignment horizontal="right" vertical="center"/>
    </xf>
    <xf numFmtId="3" fontId="36" fillId="0" borderId="23" xfId="0" applyNumberFormat="1" applyFont="1" applyBorder="1" applyAlignment="1">
      <alignment vertical="center"/>
    </xf>
    <xf numFmtId="3" fontId="36" fillId="0" borderId="26" xfId="0" applyNumberFormat="1" applyFont="1" applyBorder="1" applyAlignment="1">
      <alignment vertical="center"/>
    </xf>
    <xf numFmtId="3" fontId="36" fillId="0" borderId="26" xfId="0" applyNumberFormat="1" applyFont="1" applyBorder="1" applyAlignment="1">
      <alignment horizontal="right" vertical="center"/>
    </xf>
    <xf numFmtId="191" fontId="36" fillId="0" borderId="0" xfId="0" applyNumberFormat="1" applyFont="1" applyAlignment="1">
      <alignment horizontal="right" vertical="center"/>
    </xf>
    <xf numFmtId="191" fontId="36" fillId="0" borderId="0" xfId="0" applyNumberFormat="1" applyFont="1" applyAlignment="1">
      <alignment vertical="center"/>
    </xf>
    <xf numFmtId="191" fontId="36" fillId="0" borderId="26" xfId="0" applyNumberFormat="1" applyFont="1" applyBorder="1" applyAlignment="1">
      <alignment vertical="center"/>
    </xf>
    <xf numFmtId="191" fontId="41" fillId="0" borderId="26" xfId="0" applyNumberFormat="1" applyFont="1" applyBorder="1" applyAlignment="1">
      <alignment vertical="center"/>
    </xf>
    <xf numFmtId="191" fontId="41" fillId="0" borderId="26" xfId="0" applyNumberFormat="1" applyFont="1" applyBorder="1" applyAlignment="1">
      <alignment horizontal="right" vertical="center"/>
    </xf>
    <xf numFmtId="191" fontId="41" fillId="0" borderId="0" xfId="0" applyNumberFormat="1" applyFont="1" applyAlignment="1">
      <alignment horizontal="center" vertical="center"/>
    </xf>
    <xf numFmtId="0" fontId="41" fillId="0" borderId="0" xfId="0" applyFont="1" applyAlignment="1">
      <alignment horizontal="center" vertical="center"/>
    </xf>
    <xf numFmtId="0" fontId="41" fillId="24" borderId="19" xfId="0" applyFont="1" applyFill="1" applyBorder="1" applyAlignment="1">
      <alignment horizontal="center" vertical="center"/>
    </xf>
    <xf numFmtId="0" fontId="41" fillId="0" borderId="0" xfId="0" applyFont="1" applyAlignment="1">
      <alignment horizontal="distributed" vertical="center"/>
    </xf>
    <xf numFmtId="186" fontId="41" fillId="0" borderId="29" xfId="0" applyNumberFormat="1" applyFont="1" applyBorder="1" applyAlignment="1">
      <alignment vertical="center"/>
    </xf>
    <xf numFmtId="186" fontId="41" fillId="0" borderId="0" xfId="0" applyNumberFormat="1" applyFont="1" applyAlignment="1">
      <alignment vertical="center"/>
    </xf>
    <xf numFmtId="0" fontId="41" fillId="0" borderId="21" xfId="0" applyFont="1" applyBorder="1" applyAlignment="1">
      <alignment vertical="center"/>
    </xf>
    <xf numFmtId="0" fontId="36" fillId="0" borderId="0" xfId="0" applyFont="1" applyAlignment="1">
      <alignment horizontal="distributed" vertical="center"/>
    </xf>
    <xf numFmtId="0" fontId="36" fillId="0" borderId="0" xfId="0" applyFont="1" applyAlignment="1">
      <alignment horizontal="center" vertical="center"/>
    </xf>
    <xf numFmtId="0" fontId="36" fillId="0" borderId="21" xfId="0" applyFont="1" applyBorder="1" applyAlignment="1">
      <alignment vertical="center"/>
    </xf>
    <xf numFmtId="186" fontId="36" fillId="0" borderId="0" xfId="0" applyNumberFormat="1" applyFont="1" applyAlignment="1">
      <alignment horizontal="right" vertical="center"/>
    </xf>
    <xf numFmtId="186" fontId="36" fillId="0" borderId="0" xfId="0" applyNumberFormat="1" applyFont="1" applyAlignment="1">
      <alignment vertical="center"/>
    </xf>
    <xf numFmtId="49" fontId="41" fillId="0" borderId="0" xfId="0" applyNumberFormat="1" applyFont="1" applyAlignment="1">
      <alignment vertical="center"/>
    </xf>
    <xf numFmtId="191" fontId="41" fillId="0" borderId="29" xfId="0" applyNumberFormat="1" applyFont="1" applyBorder="1" applyAlignment="1">
      <alignment horizontal="right" vertical="center"/>
    </xf>
    <xf numFmtId="191" fontId="41" fillId="0" borderId="0" xfId="0" applyNumberFormat="1" applyFont="1" applyAlignment="1">
      <alignment horizontal="right" vertical="center"/>
    </xf>
    <xf numFmtId="186" fontId="41" fillId="0" borderId="29" xfId="102" applyNumberFormat="1" applyFont="1" applyBorder="1" applyAlignment="1">
      <alignment vertical="center"/>
    </xf>
    <xf numFmtId="186" fontId="41" fillId="0" borderId="0" xfId="102" applyNumberFormat="1" applyFont="1" applyAlignment="1">
      <alignment vertical="center"/>
    </xf>
    <xf numFmtId="186" fontId="41" fillId="0" borderId="0" xfId="102" applyNumberFormat="1" applyFont="1"/>
    <xf numFmtId="186" fontId="41" fillId="0" borderId="23" xfId="102" applyNumberFormat="1" applyFont="1" applyBorder="1" applyAlignment="1">
      <alignment vertical="center"/>
    </xf>
    <xf numFmtId="186" fontId="41" fillId="0" borderId="26" xfId="102" applyNumberFormat="1" applyFont="1" applyBorder="1" applyAlignment="1">
      <alignment vertical="center"/>
    </xf>
    <xf numFmtId="191" fontId="41" fillId="0" borderId="0" xfId="0" applyNumberFormat="1" applyFont="1" applyAlignment="1">
      <alignment vertical="center"/>
    </xf>
    <xf numFmtId="0" fontId="63" fillId="0" borderId="0" xfId="0" applyFont="1" applyAlignment="1">
      <alignment horizontal="center" vertical="center"/>
    </xf>
    <xf numFmtId="0" fontId="0" fillId="0" borderId="0" xfId="0" applyAlignment="1">
      <alignment vertical="center" wrapText="1"/>
    </xf>
    <xf numFmtId="0" fontId="41" fillId="24" borderId="15" xfId="0" applyFont="1" applyFill="1" applyBorder="1" applyAlignment="1">
      <alignment vertical="center"/>
    </xf>
    <xf numFmtId="0" fontId="0" fillId="24" borderId="16" xfId="0" applyFill="1" applyBorder="1" applyAlignment="1">
      <alignment vertical="center"/>
    </xf>
    <xf numFmtId="0" fontId="41" fillId="24" borderId="26" xfId="0" applyFont="1" applyFill="1" applyBorder="1" applyAlignment="1">
      <alignment horizontal="center" vertical="center" shrinkToFit="1"/>
    </xf>
    <xf numFmtId="0" fontId="41" fillId="24" borderId="22" xfId="0" applyFont="1" applyFill="1" applyBorder="1" applyAlignment="1">
      <alignment horizontal="center" vertical="center" wrapText="1"/>
    </xf>
    <xf numFmtId="0" fontId="41" fillId="24" borderId="21" xfId="0" applyFont="1" applyFill="1" applyBorder="1" applyAlignment="1">
      <alignment vertical="center"/>
    </xf>
    <xf numFmtId="0" fontId="41" fillId="24" borderId="0" xfId="0" applyFont="1" applyFill="1" applyAlignment="1">
      <alignment vertical="center"/>
    </xf>
    <xf numFmtId="3" fontId="90" fillId="0" borderId="0" xfId="0" applyNumberFormat="1" applyFont="1" applyAlignment="1">
      <alignment vertical="center"/>
    </xf>
    <xf numFmtId="209" fontId="36" fillId="0" borderId="0" xfId="0" applyNumberFormat="1" applyFont="1" applyAlignment="1">
      <alignment vertical="center"/>
    </xf>
    <xf numFmtId="209" fontId="36" fillId="0" borderId="0" xfId="0" applyNumberFormat="1" applyFont="1" applyAlignment="1">
      <alignment horizontal="right" vertical="center"/>
    </xf>
    <xf numFmtId="0" fontId="41" fillId="0" borderId="29" xfId="0" applyFont="1" applyBorder="1" applyAlignment="1">
      <alignment horizontal="right" vertical="center"/>
    </xf>
    <xf numFmtId="209" fontId="41" fillId="0" borderId="0" xfId="0" applyNumberFormat="1" applyFont="1" applyAlignment="1">
      <alignment vertical="center"/>
    </xf>
    <xf numFmtId="209" fontId="41" fillId="0" borderId="0" xfId="0" applyNumberFormat="1" applyFont="1" applyAlignment="1">
      <alignment horizontal="right" vertical="center"/>
    </xf>
    <xf numFmtId="209" fontId="91" fillId="0" borderId="0" xfId="0" applyNumberFormat="1" applyFont="1" applyAlignment="1">
      <alignment vertical="center"/>
    </xf>
    <xf numFmtId="3" fontId="41" fillId="0" borderId="26" xfId="0" applyNumberFormat="1" applyFont="1" applyBorder="1" applyAlignment="1">
      <alignment vertical="center"/>
    </xf>
    <xf numFmtId="209" fontId="91" fillId="0" borderId="26" xfId="0" applyNumberFormat="1" applyFont="1" applyBorder="1" applyAlignment="1">
      <alignment vertical="center"/>
    </xf>
    <xf numFmtId="209" fontId="41" fillId="0" borderId="26" xfId="0" applyNumberFormat="1" applyFont="1" applyBorder="1" applyAlignment="1">
      <alignment horizontal="right" vertical="center"/>
    </xf>
    <xf numFmtId="209" fontId="41" fillId="0" borderId="26" xfId="0" applyNumberFormat="1" applyFont="1" applyBorder="1" applyAlignment="1">
      <alignment vertical="center"/>
    </xf>
    <xf numFmtId="0" fontId="53" fillId="0" borderId="0" xfId="0" applyFont="1" applyAlignment="1">
      <alignment vertical="center"/>
    </xf>
    <xf numFmtId="0" fontId="41" fillId="24" borderId="25" xfId="0" applyFont="1" applyFill="1" applyBorder="1" applyAlignment="1">
      <alignment horizontal="center" vertical="center"/>
    </xf>
    <xf numFmtId="0" fontId="41" fillId="26" borderId="0" xfId="0" applyFont="1" applyFill="1" applyAlignment="1">
      <alignment horizontal="distributed" vertical="center"/>
    </xf>
    <xf numFmtId="0" fontId="41" fillId="26" borderId="0" xfId="0" applyFont="1" applyFill="1" applyAlignment="1">
      <alignment horizontal="center" vertical="center"/>
    </xf>
    <xf numFmtId="186" fontId="41" fillId="26" borderId="17" xfId="0" applyNumberFormat="1" applyFont="1" applyFill="1" applyBorder="1" applyAlignment="1">
      <alignment vertical="center"/>
    </xf>
    <xf numFmtId="186" fontId="41" fillId="26" borderId="0" xfId="0" applyNumberFormat="1" applyFont="1" applyFill="1" applyAlignment="1">
      <alignment vertical="center"/>
    </xf>
    <xf numFmtId="186" fontId="41" fillId="26" borderId="29" xfId="0" applyNumberFormat="1" applyFont="1" applyFill="1" applyBorder="1" applyAlignment="1">
      <alignment horizontal="right" vertical="center"/>
    </xf>
    <xf numFmtId="186" fontId="41" fillId="26" borderId="0" xfId="0" applyNumberFormat="1" applyFont="1" applyFill="1" applyAlignment="1">
      <alignment horizontal="right" vertical="center"/>
    </xf>
    <xf numFmtId="0" fontId="36" fillId="26" borderId="0" xfId="0" applyFont="1" applyFill="1" applyAlignment="1">
      <alignment horizontal="distributed" vertical="center"/>
    </xf>
    <xf numFmtId="0" fontId="36" fillId="26" borderId="0" xfId="0" applyFont="1" applyFill="1" applyAlignment="1">
      <alignment horizontal="center" vertical="center"/>
    </xf>
    <xf numFmtId="186" fontId="36" fillId="26" borderId="29" xfId="0" applyNumberFormat="1" applyFont="1" applyFill="1" applyBorder="1" applyAlignment="1">
      <alignment horizontal="right" vertical="center"/>
    </xf>
    <xf numFmtId="186" fontId="36" fillId="26" borderId="0" xfId="0" applyNumberFormat="1" applyFont="1" applyFill="1" applyAlignment="1">
      <alignment horizontal="right" vertical="center"/>
    </xf>
    <xf numFmtId="186" fontId="36" fillId="26" borderId="29" xfId="0" applyNumberFormat="1" applyFont="1" applyFill="1" applyBorder="1" applyAlignment="1">
      <alignment vertical="center"/>
    </xf>
    <xf numFmtId="186" fontId="36" fillId="26" borderId="0" xfId="0" applyNumberFormat="1" applyFont="1" applyFill="1" applyAlignment="1">
      <alignment vertical="center"/>
    </xf>
    <xf numFmtId="186" fontId="41" fillId="26" borderId="29" xfId="0" applyNumberFormat="1" applyFont="1" applyFill="1" applyBorder="1" applyAlignment="1">
      <alignment vertical="center"/>
    </xf>
    <xf numFmtId="186" fontId="41" fillId="26" borderId="23" xfId="0" applyNumberFormat="1" applyFont="1" applyFill="1" applyBorder="1" applyAlignment="1">
      <alignment vertical="center"/>
    </xf>
    <xf numFmtId="186" fontId="41" fillId="26" borderId="26" xfId="0" applyNumberFormat="1" applyFont="1" applyFill="1" applyBorder="1" applyAlignment="1">
      <alignment vertical="center"/>
    </xf>
    <xf numFmtId="38" fontId="55" fillId="0" borderId="17" xfId="75" applyFont="1" applyFill="1" applyBorder="1" applyAlignment="1" applyProtection="1">
      <alignment vertical="center" shrinkToFit="1"/>
    </xf>
    <xf numFmtId="38" fontId="55" fillId="0" borderId="15" xfId="75" applyFont="1" applyFill="1" applyBorder="1" applyAlignment="1" applyProtection="1">
      <alignment vertical="center" shrinkToFit="1"/>
    </xf>
    <xf numFmtId="216" fontId="55" fillId="0" borderId="15" xfId="75" applyNumberFormat="1" applyFont="1" applyFill="1" applyBorder="1" applyAlignment="1" applyProtection="1">
      <alignment vertical="center" shrinkToFit="1"/>
    </xf>
    <xf numFmtId="3" fontId="55" fillId="0" borderId="15" xfId="75" applyNumberFormat="1" applyFont="1" applyFill="1" applyBorder="1" applyAlignment="1" applyProtection="1">
      <alignment vertical="center" shrinkToFit="1"/>
    </xf>
    <xf numFmtId="0" fontId="46" fillId="0" borderId="0" xfId="0" applyFont="1" applyAlignment="1">
      <alignment horizontal="distributed" vertical="center"/>
    </xf>
    <xf numFmtId="0" fontId="46" fillId="0" borderId="29" xfId="0" applyFont="1" applyBorder="1" applyAlignment="1">
      <alignment vertical="center" shrinkToFit="1"/>
    </xf>
    <xf numFmtId="0" fontId="46" fillId="0" borderId="0" xfId="0" applyFont="1" applyAlignment="1">
      <alignment vertical="center" shrinkToFit="1"/>
    </xf>
    <xf numFmtId="216" fontId="46" fillId="0" borderId="0" xfId="0" applyNumberFormat="1" applyFont="1" applyAlignment="1">
      <alignment vertical="center" shrinkToFit="1"/>
    </xf>
    <xf numFmtId="203" fontId="46" fillId="0" borderId="0" xfId="0" applyNumberFormat="1" applyFont="1" applyAlignment="1">
      <alignment horizontal="center" vertical="center"/>
    </xf>
    <xf numFmtId="38" fontId="46" fillId="0" borderId="29" xfId="75" applyFont="1" applyFill="1" applyBorder="1" applyAlignment="1" applyProtection="1">
      <alignment vertical="center" shrinkToFit="1"/>
    </xf>
    <xf numFmtId="216" fontId="46" fillId="0" borderId="0" xfId="75" applyNumberFormat="1" applyFont="1" applyFill="1" applyBorder="1" applyAlignment="1" applyProtection="1">
      <alignment vertical="center" shrinkToFit="1"/>
    </xf>
    <xf numFmtId="189" fontId="46" fillId="0" borderId="0" xfId="75" applyNumberFormat="1" applyFont="1" applyFill="1" applyBorder="1" applyAlignment="1" applyProtection="1">
      <alignment vertical="center" shrinkToFit="1"/>
    </xf>
    <xf numFmtId="0" fontId="55" fillId="0" borderId="26" xfId="0" applyFont="1" applyBorder="1" applyAlignment="1">
      <alignment horizontal="center" vertical="center"/>
    </xf>
    <xf numFmtId="203" fontId="55" fillId="0" borderId="26" xfId="0" applyNumberFormat="1" applyFont="1" applyBorder="1" applyAlignment="1">
      <alignment horizontal="center" vertical="center"/>
    </xf>
    <xf numFmtId="38" fontId="55" fillId="0" borderId="23" xfId="75" applyFont="1" applyFill="1" applyBorder="1" applyAlignment="1" applyProtection="1">
      <alignment vertical="center" shrinkToFit="1"/>
    </xf>
    <xf numFmtId="38" fontId="55" fillId="0" borderId="26" xfId="75" applyFont="1" applyFill="1" applyBorder="1" applyAlignment="1" applyProtection="1">
      <alignment vertical="center" shrinkToFit="1"/>
    </xf>
    <xf numFmtId="216" fontId="55" fillId="0" borderId="26" xfId="75" applyNumberFormat="1" applyFont="1" applyFill="1" applyBorder="1" applyAlignment="1" applyProtection="1">
      <alignment vertical="center" shrinkToFit="1"/>
    </xf>
    <xf numFmtId="38" fontId="55" fillId="0" borderId="0" xfId="75" applyFont="1" applyFill="1" applyBorder="1" applyAlignment="1" applyProtection="1">
      <alignment vertical="center" shrinkToFit="1"/>
    </xf>
    <xf numFmtId="216" fontId="55" fillId="0" borderId="0" xfId="75" applyNumberFormat="1" applyFont="1" applyFill="1" applyBorder="1" applyAlignment="1" applyProtection="1">
      <alignment vertical="center" shrinkToFit="1"/>
    </xf>
    <xf numFmtId="0" fontId="41" fillId="0" borderId="26" xfId="0" applyFont="1" applyBorder="1" applyAlignment="1">
      <alignment vertical="center"/>
    </xf>
    <xf numFmtId="0" fontId="41" fillId="0" borderId="26" xfId="0" applyFont="1" applyBorder="1" applyAlignment="1">
      <alignment horizontal="right" vertical="center"/>
    </xf>
    <xf numFmtId="0" fontId="41" fillId="24" borderId="27" xfId="0" applyFont="1" applyFill="1" applyBorder="1" applyAlignment="1">
      <alignment vertical="center"/>
    </xf>
    <xf numFmtId="0" fontId="46" fillId="24" borderId="29" xfId="0" applyFont="1" applyFill="1" applyBorder="1" applyAlignment="1">
      <alignment vertical="center" wrapText="1"/>
    </xf>
    <xf numFmtId="0" fontId="46" fillId="24" borderId="23" xfId="0" applyFont="1" applyFill="1" applyBorder="1" applyAlignment="1">
      <alignment vertical="center" wrapText="1"/>
    </xf>
    <xf numFmtId="38" fontId="55" fillId="0" borderId="17" xfId="75" applyFont="1" applyFill="1" applyBorder="1" applyAlignment="1" applyProtection="1">
      <alignment vertical="center"/>
    </xf>
    <xf numFmtId="38" fontId="55" fillId="0" borderId="15" xfId="75" applyFont="1" applyFill="1" applyBorder="1" applyAlignment="1" applyProtection="1">
      <alignment vertical="center"/>
    </xf>
    <xf numFmtId="3" fontId="55" fillId="0" borderId="15" xfId="75" applyNumberFormat="1" applyFont="1" applyFill="1" applyBorder="1" applyAlignment="1" applyProtection="1">
      <alignment vertical="center"/>
    </xf>
    <xf numFmtId="189" fontId="55" fillId="0" borderId="15" xfId="75" applyNumberFormat="1" applyFont="1" applyFill="1" applyBorder="1" applyAlignment="1" applyProtection="1">
      <alignment vertical="center"/>
    </xf>
    <xf numFmtId="40" fontId="55" fillId="0" borderId="15" xfId="75" applyNumberFormat="1" applyFont="1" applyFill="1" applyBorder="1" applyAlignment="1" applyProtection="1">
      <alignment vertical="center"/>
    </xf>
    <xf numFmtId="49" fontId="46" fillId="0" borderId="0" xfId="0" applyNumberFormat="1" applyFont="1" applyAlignment="1">
      <alignment vertical="center" shrinkToFit="1"/>
    </xf>
    <xf numFmtId="0" fontId="46" fillId="0" borderId="0" xfId="0" applyFont="1" applyAlignment="1">
      <alignment horizontal="center" vertical="center"/>
    </xf>
    <xf numFmtId="38" fontId="46" fillId="0" borderId="29" xfId="75" applyFont="1" applyFill="1" applyBorder="1" applyAlignment="1" applyProtection="1">
      <alignment vertical="center"/>
    </xf>
    <xf numFmtId="38" fontId="46" fillId="0" borderId="0" xfId="75" applyFont="1" applyFill="1" applyBorder="1" applyAlignment="1" applyProtection="1">
      <alignment vertical="center"/>
    </xf>
    <xf numFmtId="40" fontId="46" fillId="0" borderId="0" xfId="75" applyNumberFormat="1" applyFont="1" applyFill="1" applyBorder="1" applyAlignment="1" applyProtection="1">
      <alignment vertical="center"/>
    </xf>
    <xf numFmtId="0" fontId="55" fillId="0" borderId="26" xfId="0" applyFont="1" applyBorder="1" applyAlignment="1">
      <alignment vertical="center" shrinkToFit="1"/>
    </xf>
    <xf numFmtId="49" fontId="55" fillId="0" borderId="26" xfId="0" applyNumberFormat="1" applyFont="1" applyBorder="1" applyAlignment="1">
      <alignment horizontal="center" vertical="center"/>
    </xf>
    <xf numFmtId="38" fontId="55" fillId="0" borderId="23" xfId="75" applyFont="1" applyFill="1" applyBorder="1" applyAlignment="1" applyProtection="1">
      <alignment vertical="center"/>
    </xf>
    <xf numFmtId="38" fontId="55" fillId="0" borderId="26" xfId="75" applyFont="1" applyFill="1" applyBorder="1" applyAlignment="1" applyProtection="1">
      <alignment vertical="center"/>
    </xf>
    <xf numFmtId="40" fontId="55" fillId="0" borderId="26" xfId="75" applyNumberFormat="1" applyFont="1" applyFill="1" applyBorder="1" applyAlignment="1" applyProtection="1">
      <alignment vertical="center" shrinkToFit="1"/>
    </xf>
    <xf numFmtId="0" fontId="41" fillId="0" borderId="0" xfId="106" applyFont="1" applyAlignment="1" applyProtection="1">
      <alignment vertical="center"/>
      <protection locked="0"/>
    </xf>
    <xf numFmtId="0" fontId="39" fillId="0" borderId="0" xfId="106" applyFont="1" applyAlignment="1">
      <alignment vertical="center"/>
    </xf>
    <xf numFmtId="0" fontId="41" fillId="0" borderId="0" xfId="106" applyFont="1" applyAlignment="1">
      <alignment vertical="center"/>
    </xf>
    <xf numFmtId="0" fontId="0" fillId="0" borderId="0" xfId="106" applyFont="1" applyAlignment="1">
      <alignment vertical="center"/>
    </xf>
    <xf numFmtId="0" fontId="41" fillId="0" borderId="0" xfId="106" applyFont="1" applyAlignment="1">
      <alignment horizontal="right" vertical="center"/>
    </xf>
    <xf numFmtId="0" fontId="41" fillId="24" borderId="25" xfId="93" applyFont="1" applyFill="1" applyBorder="1" applyAlignment="1">
      <alignment horizontal="center" vertical="center"/>
    </xf>
    <xf numFmtId="0" fontId="41" fillId="24" borderId="19" xfId="93" applyFont="1" applyFill="1" applyBorder="1" applyAlignment="1">
      <alignment horizontal="center" vertical="center"/>
    </xf>
    <xf numFmtId="0" fontId="36" fillId="0" borderId="0" xfId="93" applyFont="1" applyAlignment="1">
      <alignment horizontal="distributed" vertical="center"/>
    </xf>
    <xf numFmtId="0" fontId="36" fillId="0" borderId="0" xfId="93" applyFont="1" applyAlignment="1">
      <alignment horizontal="center" vertical="center"/>
    </xf>
    <xf numFmtId="0" fontId="36" fillId="0" borderId="17" xfId="93" applyFont="1" applyBorder="1">
      <alignment vertical="center"/>
    </xf>
    <xf numFmtId="0" fontId="36" fillId="0" borderId="0" xfId="93" applyFont="1">
      <alignment vertical="center"/>
    </xf>
    <xf numFmtId="3" fontId="36" fillId="0" borderId="0" xfId="93" applyNumberFormat="1" applyFont="1">
      <alignment vertical="center"/>
    </xf>
    <xf numFmtId="0" fontId="36" fillId="0" borderId="29" xfId="93" applyFont="1" applyBorder="1">
      <alignment vertical="center"/>
    </xf>
    <xf numFmtId="0" fontId="41" fillId="0" borderId="0" xfId="93" applyFont="1" applyAlignment="1">
      <alignment vertical="center" shrinkToFit="1"/>
    </xf>
    <xf numFmtId="0" fontId="41" fillId="0" borderId="0" xfId="93" applyFont="1" applyAlignment="1">
      <alignment horizontal="center" vertical="center"/>
    </xf>
    <xf numFmtId="0" fontId="41" fillId="0" borderId="29" xfId="93" applyFont="1" applyBorder="1">
      <alignment vertical="center"/>
    </xf>
    <xf numFmtId="0" fontId="41" fillId="0" borderId="0" xfId="93" applyFont="1">
      <alignment vertical="center"/>
    </xf>
    <xf numFmtId="0" fontId="36" fillId="0" borderId="0" xfId="106" applyFont="1" applyAlignment="1" applyProtection="1">
      <alignment vertical="center"/>
      <protection locked="0"/>
    </xf>
    <xf numFmtId="0" fontId="92" fillId="0" borderId="26" xfId="93" applyFont="1" applyBorder="1" applyAlignment="1">
      <alignment horizontal="center" vertical="center"/>
    </xf>
    <xf numFmtId="0" fontId="36" fillId="0" borderId="26" xfId="93" applyFont="1" applyBorder="1" applyAlignment="1">
      <alignment horizontal="center" vertical="center"/>
    </xf>
    <xf numFmtId="0" fontId="36" fillId="0" borderId="23" xfId="93" applyFont="1" applyBorder="1">
      <alignment vertical="center"/>
    </xf>
    <xf numFmtId="0" fontId="36" fillId="0" borderId="26" xfId="93" applyFont="1" applyBorder="1">
      <alignment vertical="center"/>
    </xf>
    <xf numFmtId="0" fontId="41" fillId="0" borderId="0" xfId="106" applyFont="1" applyAlignment="1" applyProtection="1">
      <alignment horizontal="right" vertical="center"/>
      <protection locked="0"/>
    </xf>
    <xf numFmtId="0" fontId="0" fillId="0" borderId="0" xfId="0" applyAlignment="1">
      <alignment horizontal="center" vertical="center"/>
    </xf>
    <xf numFmtId="217" fontId="46" fillId="0" borderId="0" xfId="109" applyNumberFormat="1" applyFont="1" applyAlignment="1">
      <alignment horizontal="right"/>
    </xf>
    <xf numFmtId="218" fontId="46" fillId="0" borderId="0" xfId="109" applyNumberFormat="1" applyFont="1" applyAlignment="1">
      <alignment horizontal="right"/>
    </xf>
    <xf numFmtId="38" fontId="41" fillId="0" borderId="0" xfId="106" applyNumberFormat="1" applyFont="1" applyAlignment="1">
      <alignment horizontal="center" vertical="center"/>
    </xf>
    <xf numFmtId="203" fontId="41" fillId="0" borderId="0" xfId="106" applyNumberFormat="1" applyFont="1" applyAlignment="1" applyProtection="1">
      <alignment vertical="center"/>
      <protection locked="0"/>
    </xf>
    <xf numFmtId="203" fontId="46" fillId="0" borderId="0" xfId="109" applyNumberFormat="1" applyFont="1" applyAlignment="1">
      <alignment horizontal="right"/>
    </xf>
    <xf numFmtId="49" fontId="46" fillId="0" borderId="0" xfId="106" applyNumberFormat="1" applyFont="1" applyAlignment="1">
      <alignment vertical="center" shrinkToFit="1"/>
    </xf>
    <xf numFmtId="38" fontId="41" fillId="0" borderId="0" xfId="106" applyNumberFormat="1" applyFont="1" applyAlignment="1">
      <alignment vertical="center"/>
    </xf>
    <xf numFmtId="0" fontId="41" fillId="0" borderId="0" xfId="106" applyFont="1" applyAlignment="1" applyProtection="1">
      <alignment horizontal="center" vertical="center"/>
      <protection locked="0"/>
    </xf>
    <xf numFmtId="220" fontId="41" fillId="0" borderId="0" xfId="106" applyNumberFormat="1" applyFont="1" applyAlignment="1" applyProtection="1">
      <alignment vertical="center"/>
      <protection locked="0"/>
    </xf>
    <xf numFmtId="220" fontId="46" fillId="0" borderId="0" xfId="109" applyNumberFormat="1" applyFont="1" applyAlignment="1">
      <alignment horizontal="right"/>
    </xf>
    <xf numFmtId="49" fontId="41" fillId="0" borderId="0" xfId="106" applyNumberFormat="1" applyFont="1" applyAlignment="1">
      <alignment horizontal="distributed" vertical="center"/>
    </xf>
    <xf numFmtId="219" fontId="41" fillId="0" borderId="15" xfId="106" applyNumberFormat="1" applyFont="1" applyBorder="1" applyAlignment="1">
      <alignment horizontal="center" vertical="center"/>
    </xf>
    <xf numFmtId="219" fontId="0" fillId="0" borderId="15" xfId="0" applyNumberFormat="1" applyBorder="1" applyAlignment="1">
      <alignment horizontal="center" vertical="center"/>
    </xf>
    <xf numFmtId="219" fontId="41" fillId="0" borderId="0" xfId="106" applyNumberFormat="1" applyFont="1" applyAlignment="1">
      <alignment horizontal="center" vertical="center"/>
    </xf>
    <xf numFmtId="0" fontId="36" fillId="0" borderId="0" xfId="106" applyFont="1" applyAlignment="1">
      <alignment vertical="center"/>
    </xf>
    <xf numFmtId="219" fontId="0" fillId="0" borderId="0" xfId="0" applyNumberFormat="1" applyAlignment="1">
      <alignment horizontal="center" vertical="center"/>
    </xf>
    <xf numFmtId="0" fontId="41" fillId="0" borderId="0" xfId="106" applyFont="1" applyAlignment="1">
      <alignment horizontal="left" vertical="top"/>
    </xf>
    <xf numFmtId="0" fontId="41" fillId="0" borderId="0" xfId="106" applyFont="1" applyProtection="1">
      <protection locked="0"/>
    </xf>
    <xf numFmtId="0" fontId="0" fillId="0" borderId="0" xfId="106" applyFont="1"/>
    <xf numFmtId="183" fontId="41" fillId="0" borderId="0" xfId="106" applyNumberFormat="1" applyFont="1" applyAlignment="1">
      <alignment horizontal="right" vertical="center"/>
    </xf>
    <xf numFmtId="183" fontId="41" fillId="0" borderId="0" xfId="106" applyNumberFormat="1" applyFont="1" applyAlignment="1" applyProtection="1">
      <alignment horizontal="right" vertical="center"/>
      <protection locked="0"/>
    </xf>
    <xf numFmtId="183" fontId="41" fillId="0" borderId="21" xfId="106" applyNumberFormat="1" applyFont="1" applyBorder="1" applyAlignment="1">
      <alignment horizontal="right" vertical="center"/>
    </xf>
    <xf numFmtId="185" fontId="41" fillId="0" borderId="0" xfId="106" applyNumberFormat="1" applyFont="1" applyAlignment="1" applyProtection="1">
      <alignment horizontal="right" vertical="center"/>
      <protection locked="0"/>
    </xf>
    <xf numFmtId="0" fontId="0" fillId="0" borderId="0" xfId="0" applyAlignment="1">
      <alignment horizontal="right" vertical="center"/>
    </xf>
    <xf numFmtId="49" fontId="41" fillId="0" borderId="0" xfId="106" applyNumberFormat="1" applyFont="1" applyAlignment="1">
      <alignment vertical="center"/>
    </xf>
    <xf numFmtId="0" fontId="46" fillId="0" borderId="0" xfId="106" applyFont="1" applyAlignment="1">
      <alignment vertical="center"/>
    </xf>
    <xf numFmtId="183" fontId="35" fillId="0" borderId="0" xfId="0" applyNumberFormat="1" applyFont="1" applyAlignment="1">
      <alignment horizontal="right" vertical="center"/>
    </xf>
    <xf numFmtId="0" fontId="41" fillId="0" borderId="0" xfId="106" applyFont="1" applyAlignment="1">
      <alignment horizontal="distributed" vertical="center"/>
    </xf>
    <xf numFmtId="0" fontId="46" fillId="0" borderId="0" xfId="106" applyFont="1" applyAlignment="1" applyProtection="1">
      <alignment vertical="center"/>
      <protection locked="0"/>
    </xf>
    <xf numFmtId="0" fontId="41" fillId="0" borderId="0" xfId="106" applyFont="1" applyAlignment="1" applyProtection="1">
      <alignment vertical="center"/>
    </xf>
    <xf numFmtId="0" fontId="41" fillId="0" borderId="0" xfId="106" applyFont="1" applyFill="1" applyAlignment="1" applyProtection="1">
      <alignment vertical="center"/>
      <protection locked="0"/>
    </xf>
    <xf numFmtId="0" fontId="46" fillId="0" borderId="0" xfId="106" applyFont="1" applyFill="1" applyAlignment="1" applyProtection="1">
      <alignment vertical="center"/>
    </xf>
    <xf numFmtId="0" fontId="46" fillId="0" borderId="0" xfId="106" applyFont="1" applyFill="1" applyAlignment="1" applyProtection="1">
      <alignment horizontal="distributed" vertical="center"/>
    </xf>
    <xf numFmtId="0" fontId="41" fillId="0" borderId="0" xfId="106" applyFont="1" applyFill="1" applyAlignment="1" applyProtection="1">
      <alignment horizontal="distributed" vertical="center"/>
    </xf>
    <xf numFmtId="49" fontId="41" fillId="0" borderId="0" xfId="106" applyNumberFormat="1" applyFont="1" applyAlignment="1" applyProtection="1">
      <alignment vertical="center"/>
    </xf>
    <xf numFmtId="0" fontId="41" fillId="0" borderId="0" xfId="106" applyFont="1" applyBorder="1" applyAlignment="1" applyProtection="1">
      <alignment vertical="center"/>
      <protection locked="0"/>
    </xf>
    <xf numFmtId="0" fontId="46" fillId="0" borderId="0" xfId="106" applyNumberFormat="1" applyFont="1" applyFill="1" applyAlignment="1" applyProtection="1">
      <alignment vertical="center"/>
    </xf>
    <xf numFmtId="0" fontId="41" fillId="0" borderId="0" xfId="106" applyNumberFormat="1" applyFont="1" applyFill="1" applyAlignment="1" applyProtection="1">
      <alignment vertical="center"/>
    </xf>
    <xf numFmtId="0" fontId="36" fillId="0" borderId="0" xfId="106" applyFont="1" applyAlignment="1" applyProtection="1">
      <alignment vertical="center"/>
    </xf>
    <xf numFmtId="0" fontId="36" fillId="0" borderId="0" xfId="106" applyFont="1" applyFill="1" applyAlignment="1" applyProtection="1">
      <alignment vertical="center"/>
    </xf>
    <xf numFmtId="0" fontId="41" fillId="0" borderId="0" xfId="97" applyFont="1" applyAlignment="1" applyProtection="1">
      <alignment vertical="center"/>
      <protection locked="0"/>
    </xf>
    <xf numFmtId="0" fontId="39" fillId="0" borderId="0" xfId="97" applyFont="1"/>
    <xf numFmtId="0" fontId="39" fillId="0" borderId="0" xfId="0" applyFont="1"/>
    <xf numFmtId="0" fontId="36" fillId="0" borderId="0" xfId="97" applyFont="1" applyAlignment="1">
      <alignment vertical="center"/>
    </xf>
    <xf numFmtId="0" fontId="41" fillId="0" borderId="0" xfId="97" applyFont="1" applyAlignment="1">
      <alignment horizontal="right" vertical="center"/>
    </xf>
    <xf numFmtId="0" fontId="41" fillId="24" borderId="19" xfId="97" applyFont="1" applyFill="1" applyBorder="1" applyAlignment="1">
      <alignment horizontal="center" vertical="center"/>
    </xf>
    <xf numFmtId="49" fontId="36" fillId="0" borderId="15" xfId="97" applyNumberFormat="1" applyFont="1" applyBorder="1" applyAlignment="1">
      <alignment horizontal="distributed" vertical="center"/>
    </xf>
    <xf numFmtId="49" fontId="36" fillId="0" borderId="15" xfId="97" applyNumberFormat="1" applyFont="1" applyBorder="1" applyAlignment="1">
      <alignment horizontal="center" vertical="center"/>
    </xf>
    <xf numFmtId="189" fontId="36" fillId="0" borderId="17" xfId="75" applyNumberFormat="1" applyFont="1" applyFill="1" applyBorder="1" applyAlignment="1" applyProtection="1">
      <alignment vertical="center"/>
    </xf>
    <xf numFmtId="189" fontId="36" fillId="0" borderId="15" xfId="97" applyNumberFormat="1" applyFont="1" applyBorder="1" applyAlignment="1">
      <alignment vertical="center"/>
    </xf>
    <xf numFmtId="189" fontId="36" fillId="0" borderId="15" xfId="75" applyNumberFormat="1" applyFont="1" applyFill="1" applyBorder="1" applyAlignment="1" applyProtection="1">
      <alignment horizontal="right" vertical="center"/>
    </xf>
    <xf numFmtId="49" fontId="36" fillId="0" borderId="0" xfId="97" applyNumberFormat="1" applyFont="1" applyAlignment="1" applyProtection="1">
      <alignment horizontal="distributed" vertical="center" wrapText="1"/>
      <protection locked="0"/>
    </xf>
    <xf numFmtId="0" fontId="36" fillId="0" borderId="0" xfId="97" applyFont="1" applyAlignment="1" applyProtection="1">
      <alignment horizontal="center" vertical="center"/>
      <protection locked="0"/>
    </xf>
    <xf numFmtId="189" fontId="36" fillId="0" borderId="29" xfId="75" applyNumberFormat="1" applyFont="1" applyFill="1" applyBorder="1" applyAlignment="1" applyProtection="1">
      <alignment vertical="center"/>
    </xf>
    <xf numFmtId="189" fontId="36" fillId="0" borderId="0" xfId="97" applyNumberFormat="1" applyFont="1" applyAlignment="1">
      <alignment vertical="center"/>
    </xf>
    <xf numFmtId="189" fontId="36" fillId="0" borderId="0" xfId="75" applyNumberFormat="1" applyFont="1" applyFill="1" applyBorder="1" applyAlignment="1" applyProtection="1">
      <alignment horizontal="right" vertical="center"/>
    </xf>
    <xf numFmtId="49" fontId="36" fillId="0" borderId="0" xfId="97" applyNumberFormat="1" applyFont="1" applyAlignment="1">
      <alignment horizontal="distributed" vertical="center"/>
    </xf>
    <xf numFmtId="0" fontId="36" fillId="0" borderId="0" xfId="97" applyFont="1" applyAlignment="1">
      <alignment horizontal="center" vertical="center"/>
    </xf>
    <xf numFmtId="189" fontId="36" fillId="0" borderId="29" xfId="75" applyNumberFormat="1" applyFont="1" applyFill="1" applyBorder="1" applyAlignment="1" applyProtection="1">
      <alignment vertical="center"/>
      <protection locked="0"/>
    </xf>
    <xf numFmtId="189" fontId="36" fillId="0" borderId="0" xfId="75" applyNumberFormat="1" applyFont="1" applyFill="1" applyAlignment="1" applyProtection="1">
      <alignment vertical="center"/>
      <protection locked="0"/>
    </xf>
    <xf numFmtId="49" fontId="41" fillId="0" borderId="0" xfId="97" applyNumberFormat="1" applyFont="1" applyAlignment="1" applyProtection="1">
      <alignment vertical="center" shrinkToFit="1"/>
      <protection locked="0"/>
    </xf>
    <xf numFmtId="49" fontId="41" fillId="0" borderId="0" xfId="97" applyNumberFormat="1" applyFont="1" applyAlignment="1" applyProtection="1">
      <alignment horizontal="center" vertical="center"/>
      <protection locked="0"/>
    </xf>
    <xf numFmtId="49" fontId="41" fillId="0" borderId="0" xfId="97" applyNumberFormat="1" applyFont="1" applyAlignment="1" applyProtection="1">
      <alignment horizontal="distributed" vertical="center"/>
      <protection locked="0"/>
    </xf>
    <xf numFmtId="0" fontId="41" fillId="0" borderId="0" xfId="97" applyFont="1" applyAlignment="1" applyProtection="1">
      <alignment horizontal="right" vertical="center"/>
      <protection locked="0"/>
    </xf>
    <xf numFmtId="0" fontId="41" fillId="0" borderId="0" xfId="97" applyFont="1" applyAlignment="1" applyProtection="1">
      <alignment vertical="center" shrinkToFit="1"/>
      <protection locked="0"/>
    </xf>
    <xf numFmtId="0" fontId="41" fillId="0" borderId="0" xfId="97" applyFont="1" applyAlignment="1" applyProtection="1">
      <alignment horizontal="center" vertical="center"/>
      <protection locked="0"/>
    </xf>
    <xf numFmtId="0" fontId="41" fillId="0" borderId="0" xfId="97" applyFont="1" applyAlignment="1" applyProtection="1">
      <alignment horizontal="distributed" vertical="center"/>
      <protection locked="0"/>
    </xf>
    <xf numFmtId="0" fontId="36" fillId="0" borderId="26" xfId="97" applyFont="1" applyBorder="1" applyAlignment="1" applyProtection="1">
      <alignment vertical="center" shrinkToFit="1"/>
      <protection locked="0"/>
    </xf>
    <xf numFmtId="0" fontId="36" fillId="0" borderId="26" xfId="97" applyFont="1" applyBorder="1" applyAlignment="1" applyProtection="1">
      <alignment horizontal="center" vertical="center"/>
      <protection locked="0"/>
    </xf>
    <xf numFmtId="3" fontId="36" fillId="0" borderId="23" xfId="97" applyNumberFormat="1" applyFont="1" applyBorder="1" applyAlignment="1">
      <alignment horizontal="right" vertical="center"/>
    </xf>
    <xf numFmtId="3" fontId="36" fillId="0" borderId="26" xfId="97" applyNumberFormat="1" applyFont="1" applyBorder="1" applyAlignment="1">
      <alignment horizontal="right" vertical="center"/>
    </xf>
    <xf numFmtId="38" fontId="36" fillId="0" borderId="26" xfId="75" applyFont="1" applyFill="1" applyBorder="1" applyAlignment="1" applyProtection="1">
      <alignment horizontal="right" vertical="center"/>
    </xf>
    <xf numFmtId="0" fontId="41" fillId="0" borderId="0" xfId="97" applyFont="1" applyAlignment="1" applyProtection="1">
      <alignment horizontal="left" vertical="center"/>
      <protection locked="0"/>
    </xf>
    <xf numFmtId="221" fontId="41" fillId="0" borderId="0" xfId="75" applyNumberFormat="1" applyFont="1" applyFill="1" applyBorder="1" applyAlignment="1" applyProtection="1">
      <alignment vertical="center"/>
    </xf>
    <xf numFmtId="221" fontId="41" fillId="0" borderId="0" xfId="97" applyNumberFormat="1" applyFont="1" applyAlignment="1">
      <alignment vertical="center"/>
    </xf>
    <xf numFmtId="222" fontId="41" fillId="0" borderId="0" xfId="75" applyNumberFormat="1" applyFont="1" applyFill="1" applyBorder="1" applyAlignment="1" applyProtection="1">
      <alignment vertical="center"/>
    </xf>
    <xf numFmtId="221" fontId="36" fillId="0" borderId="0" xfId="75" applyNumberFormat="1" applyFont="1" applyFill="1" applyBorder="1" applyAlignment="1" applyProtection="1">
      <alignment vertical="center"/>
    </xf>
    <xf numFmtId="221" fontId="36" fillId="0" borderId="0" xfId="97" applyNumberFormat="1" applyFont="1" applyAlignment="1">
      <alignment vertical="center"/>
    </xf>
    <xf numFmtId="0" fontId="39" fillId="0" borderId="0" xfId="97" applyFont="1" applyAlignment="1">
      <alignment vertical="center"/>
    </xf>
    <xf numFmtId="3" fontId="36" fillId="0" borderId="29" xfId="97" applyNumberFormat="1" applyFont="1" applyBorder="1" applyAlignment="1">
      <alignment vertical="center"/>
    </xf>
    <xf numFmtId="3" fontId="36" fillId="0" borderId="0" xfId="97" applyNumberFormat="1" applyFont="1" applyAlignment="1">
      <alignment vertical="center"/>
    </xf>
    <xf numFmtId="0" fontId="36" fillId="0" borderId="0" xfId="97" applyFont="1" applyAlignment="1" applyProtection="1">
      <alignment vertical="center"/>
      <protection locked="0"/>
    </xf>
    <xf numFmtId="38" fontId="36" fillId="0" borderId="29" xfId="75" applyFont="1" applyFill="1" applyBorder="1" applyAlignment="1" applyProtection="1">
      <alignment vertical="center"/>
      <protection locked="0"/>
    </xf>
    <xf numFmtId="38" fontId="36" fillId="0" borderId="0" xfId="75" applyFont="1" applyFill="1" applyAlignment="1" applyProtection="1">
      <alignment vertical="center"/>
      <protection locked="0"/>
    </xf>
    <xf numFmtId="38" fontId="36" fillId="0" borderId="23" xfId="75" applyFont="1" applyFill="1" applyBorder="1" applyAlignment="1" applyProtection="1">
      <alignment horizontal="right" vertical="center"/>
    </xf>
    <xf numFmtId="221" fontId="41" fillId="0" borderId="0" xfId="0" applyNumberFormat="1" applyFont="1" applyAlignment="1">
      <alignment horizontal="right" vertical="center"/>
    </xf>
    <xf numFmtId="221" fontId="41" fillId="0" borderId="0" xfId="0" applyNumberFormat="1" applyFont="1" applyAlignment="1">
      <alignment vertical="center"/>
    </xf>
    <xf numFmtId="0" fontId="41" fillId="0" borderId="26" xfId="97" applyFont="1" applyBorder="1" applyAlignment="1" applyProtection="1">
      <alignment horizontal="centerContinuous" vertical="center"/>
      <protection locked="0"/>
    </xf>
    <xf numFmtId="0" fontId="41" fillId="0" borderId="0" xfId="97" applyFont="1" applyAlignment="1">
      <alignment vertical="center"/>
    </xf>
    <xf numFmtId="0" fontId="36" fillId="0" borderId="0" xfId="97" applyFont="1" applyAlignment="1" applyProtection="1">
      <alignment horizontal="distributed" vertical="center"/>
      <protection locked="0"/>
    </xf>
    <xf numFmtId="189" fontId="36" fillId="0" borderId="29" xfId="75" applyNumberFormat="1" applyFont="1" applyFill="1" applyBorder="1" applyAlignment="1" applyProtection="1">
      <alignment vertical="center" shrinkToFit="1"/>
    </xf>
    <xf numFmtId="189" fontId="36" fillId="0" borderId="0" xfId="75" applyNumberFormat="1" applyFont="1" applyFill="1" applyBorder="1" applyAlignment="1" applyProtection="1">
      <alignment vertical="center" shrinkToFit="1"/>
    </xf>
    <xf numFmtId="38" fontId="36" fillId="0" borderId="29" xfId="75" applyFont="1" applyFill="1" applyBorder="1" applyAlignment="1" applyProtection="1">
      <alignment vertical="center"/>
    </xf>
    <xf numFmtId="38" fontId="36" fillId="0" borderId="0" xfId="75" applyFont="1" applyFill="1" applyBorder="1" applyAlignment="1" applyProtection="1">
      <alignment vertical="center"/>
    </xf>
    <xf numFmtId="189" fontId="36" fillId="0" borderId="29" xfId="75" applyNumberFormat="1" applyFont="1" applyFill="1" applyBorder="1" applyAlignment="1" applyProtection="1">
      <alignment vertical="center" shrinkToFit="1"/>
      <protection locked="0"/>
    </xf>
    <xf numFmtId="189" fontId="41" fillId="0" borderId="29" xfId="75" applyNumberFormat="1" applyFont="1" applyFill="1" applyBorder="1" applyAlignment="1" applyProtection="1">
      <alignment horizontal="right" vertical="center" shrinkToFit="1"/>
    </xf>
    <xf numFmtId="189" fontId="41" fillId="0" borderId="0" xfId="97" applyNumberFormat="1" applyFont="1" applyAlignment="1">
      <alignment horizontal="right" vertical="center" shrinkToFit="1"/>
    </xf>
    <xf numFmtId="1" fontId="41" fillId="0" borderId="0" xfId="75" applyNumberFormat="1" applyFont="1" applyFill="1" applyBorder="1" applyAlignment="1" applyProtection="1">
      <alignment horizontal="right" vertical="center" shrinkToFit="1"/>
    </xf>
    <xf numFmtId="189" fontId="41" fillId="0" borderId="0" xfId="75" applyNumberFormat="1" applyFont="1" applyFill="1" applyBorder="1" applyAlignment="1" applyProtection="1">
      <alignment horizontal="right" vertical="center" shrinkToFit="1"/>
    </xf>
    <xf numFmtId="0" fontId="41" fillId="0" borderId="29" xfId="97" applyFont="1" applyBorder="1" applyAlignment="1">
      <alignment horizontal="right" vertical="center" shrinkToFit="1"/>
    </xf>
    <xf numFmtId="0" fontId="41" fillId="0" borderId="0" xfId="97" applyFont="1" applyAlignment="1">
      <alignment horizontal="right" vertical="center" shrinkToFit="1"/>
    </xf>
    <xf numFmtId="49" fontId="36" fillId="0" borderId="26" xfId="97" applyNumberFormat="1" applyFont="1" applyBorder="1" applyAlignment="1" applyProtection="1">
      <alignment vertical="center" shrinkToFit="1"/>
      <protection locked="0"/>
    </xf>
    <xf numFmtId="49" fontId="36" fillId="0" borderId="22" xfId="97" applyNumberFormat="1" applyFont="1" applyBorder="1" applyAlignment="1" applyProtection="1">
      <alignment horizontal="center" vertical="center"/>
      <protection locked="0"/>
    </xf>
    <xf numFmtId="38" fontId="36" fillId="0" borderId="23" xfId="75" applyFont="1" applyFill="1" applyBorder="1" applyAlignment="1" applyProtection="1">
      <alignment horizontal="right" vertical="center" shrinkToFit="1"/>
    </xf>
    <xf numFmtId="3" fontId="36" fillId="0" borderId="26" xfId="97" applyNumberFormat="1" applyFont="1" applyBorder="1" applyAlignment="1">
      <alignment horizontal="right" vertical="center" shrinkToFit="1"/>
    </xf>
    <xf numFmtId="0" fontId="36" fillId="0" borderId="23" xfId="97" applyFont="1" applyBorder="1" applyAlignment="1">
      <alignment horizontal="right" vertical="center" shrinkToFit="1"/>
    </xf>
    <xf numFmtId="0" fontId="36" fillId="0" borderId="26" xfId="97" applyFont="1" applyBorder="1" applyAlignment="1">
      <alignment horizontal="right" vertical="center" shrinkToFit="1"/>
    </xf>
    <xf numFmtId="0" fontId="36" fillId="0" borderId="23" xfId="97" applyFont="1" applyBorder="1" applyAlignment="1" applyProtection="1">
      <alignment vertical="center"/>
      <protection locked="0"/>
    </xf>
    <xf numFmtId="0" fontId="36" fillId="0" borderId="26" xfId="97" applyFont="1" applyBorder="1" applyAlignment="1" applyProtection="1">
      <alignment vertical="center"/>
      <protection locked="0"/>
    </xf>
    <xf numFmtId="3" fontId="36" fillId="0" borderId="17" xfId="105" applyNumberFormat="1" applyBorder="1"/>
    <xf numFmtId="3" fontId="36" fillId="0" borderId="15" xfId="105" applyNumberFormat="1" applyBorder="1" applyAlignment="1">
      <alignment horizontal="right"/>
    </xf>
    <xf numFmtId="3" fontId="36" fillId="0" borderId="15" xfId="105" applyNumberFormat="1" applyBorder="1"/>
    <xf numFmtId="38" fontId="36" fillId="0" borderId="17" xfId="97" applyNumberFormat="1" applyFont="1" applyBorder="1" applyAlignment="1">
      <alignment horizontal="right" vertical="center"/>
    </xf>
    <xf numFmtId="38" fontId="36" fillId="0" borderId="15" xfId="75" applyFont="1" applyFill="1" applyBorder="1" applyAlignment="1" applyProtection="1">
      <alignment horizontal="right" vertical="center" shrinkToFit="1"/>
    </xf>
    <xf numFmtId="38" fontId="36" fillId="0" borderId="15" xfId="75" applyFont="1" applyFill="1" applyBorder="1" applyAlignment="1" applyProtection="1">
      <alignment horizontal="right" vertical="center"/>
    </xf>
    <xf numFmtId="38" fontId="36" fillId="0" borderId="15" xfId="97" applyNumberFormat="1" applyFont="1" applyBorder="1" applyAlignment="1">
      <alignment horizontal="right" vertical="center"/>
    </xf>
    <xf numFmtId="223" fontId="36" fillId="0" borderId="0" xfId="105" applyNumberFormat="1"/>
    <xf numFmtId="3" fontId="41" fillId="0" borderId="29" xfId="105" applyNumberFormat="1" applyFont="1" applyBorder="1"/>
    <xf numFmtId="3" fontId="41" fillId="0" borderId="0" xfId="105" applyNumberFormat="1" applyFont="1"/>
    <xf numFmtId="3" fontId="41" fillId="0" borderId="21" xfId="105" applyNumberFormat="1" applyFont="1" applyBorder="1"/>
    <xf numFmtId="38" fontId="41" fillId="0" borderId="29" xfId="97" applyNumberFormat="1" applyFont="1" applyBorder="1" applyAlignment="1">
      <alignment horizontal="right" vertical="center"/>
    </xf>
    <xf numFmtId="38" fontId="41" fillId="0" borderId="0" xfId="96" applyNumberFormat="1" applyFont="1" applyAlignment="1">
      <alignment horizontal="right" vertical="center"/>
    </xf>
    <xf numFmtId="38" fontId="41" fillId="0" borderId="0" xfId="97" applyNumberFormat="1" applyFont="1" applyAlignment="1">
      <alignment horizontal="right" vertical="center"/>
    </xf>
    <xf numFmtId="3" fontId="41" fillId="0" borderId="0" xfId="105" applyNumberFormat="1" applyFont="1" applyAlignment="1">
      <alignment horizontal="right"/>
    </xf>
    <xf numFmtId="223" fontId="41" fillId="0" borderId="0" xfId="105" applyNumberFormat="1" applyFont="1" applyAlignment="1">
      <alignment horizontal="right"/>
    </xf>
    <xf numFmtId="3" fontId="41" fillId="0" borderId="29" xfId="105" applyNumberFormat="1" applyFont="1" applyBorder="1" applyAlignment="1">
      <alignment horizontal="right"/>
    </xf>
    <xf numFmtId="223" fontId="41" fillId="0" borderId="0" xfId="105" applyNumberFormat="1" applyFont="1"/>
    <xf numFmtId="3" fontId="41" fillId="0" borderId="21" xfId="105" applyNumberFormat="1" applyFont="1" applyBorder="1" applyAlignment="1">
      <alignment horizontal="right"/>
    </xf>
    <xf numFmtId="3" fontId="41" fillId="0" borderId="23" xfId="105" applyNumberFormat="1" applyFont="1" applyBorder="1" applyAlignment="1">
      <alignment horizontal="right"/>
    </xf>
    <xf numFmtId="3" fontId="41" fillId="0" borderId="26" xfId="105" applyNumberFormat="1" applyFont="1" applyBorder="1" applyAlignment="1">
      <alignment horizontal="right"/>
    </xf>
    <xf numFmtId="3" fontId="41" fillId="0" borderId="22" xfId="105" applyNumberFormat="1" applyFont="1" applyBorder="1" applyAlignment="1">
      <alignment horizontal="right"/>
    </xf>
    <xf numFmtId="0" fontId="41" fillId="0" borderId="26" xfId="97" applyFont="1" applyBorder="1" applyAlignment="1" applyProtection="1">
      <alignment vertical="center"/>
      <protection locked="0"/>
    </xf>
    <xf numFmtId="0" fontId="41" fillId="0" borderId="26" xfId="0" applyFont="1" applyBorder="1" applyAlignment="1" applyProtection="1">
      <alignment vertical="center"/>
      <protection locked="0"/>
    </xf>
    <xf numFmtId="0" fontId="41" fillId="0" borderId="0" xfId="0" applyFont="1" applyAlignment="1" applyProtection="1">
      <alignment horizontal="right" vertical="center"/>
      <protection locked="0"/>
    </xf>
    <xf numFmtId="0" fontId="36" fillId="0" borderId="0" xfId="97" applyFont="1" applyAlignment="1">
      <alignment horizontal="distributed" vertical="center" wrapText="1"/>
    </xf>
    <xf numFmtId="0" fontId="36" fillId="0" borderId="15" xfId="97" applyFont="1" applyBorder="1" applyAlignment="1">
      <alignment vertical="center" shrinkToFit="1"/>
    </xf>
    <xf numFmtId="0" fontId="36" fillId="0" borderId="21" xfId="97" applyFont="1" applyBorder="1" applyAlignment="1">
      <alignment vertical="center" shrinkToFit="1"/>
    </xf>
    <xf numFmtId="0" fontId="41" fillId="0" borderId="0" xfId="97" applyFont="1" applyAlignment="1">
      <alignment vertical="center" shrinkToFit="1"/>
    </xf>
    <xf numFmtId="49" fontId="41" fillId="0" borderId="0" xfId="97" applyNumberFormat="1" applyFont="1" applyAlignment="1">
      <alignment horizontal="distributed" vertical="center" shrinkToFit="1"/>
    </xf>
    <xf numFmtId="0" fontId="41" fillId="0" borderId="0" xfId="96" applyFont="1" applyAlignment="1" applyProtection="1">
      <alignment horizontal="center" vertical="center"/>
      <protection locked="0"/>
    </xf>
    <xf numFmtId="49" fontId="41" fillId="0" borderId="21" xfId="96" applyNumberFormat="1" applyFont="1" applyBorder="1" applyAlignment="1">
      <alignment horizontal="distributed" vertical="center" shrinkToFit="1"/>
    </xf>
    <xf numFmtId="38" fontId="41" fillId="0" borderId="0" xfId="75" applyFont="1" applyFill="1" applyBorder="1" applyAlignment="1" applyProtection="1">
      <alignment vertical="center"/>
      <protection locked="0"/>
    </xf>
    <xf numFmtId="49" fontId="41" fillId="0" borderId="0" xfId="97" applyNumberFormat="1" applyFont="1" applyAlignment="1">
      <alignment vertical="center" shrinkToFit="1"/>
    </xf>
    <xf numFmtId="38" fontId="41" fillId="0" borderId="0" xfId="75" applyFont="1" applyFill="1" applyBorder="1" applyAlignment="1" applyProtection="1">
      <alignment horizontal="right" vertical="center"/>
      <protection locked="0"/>
    </xf>
    <xf numFmtId="49" fontId="36" fillId="0" borderId="26" xfId="97" applyNumberFormat="1" applyFont="1" applyBorder="1" applyAlignment="1">
      <alignment vertical="center" shrinkToFit="1"/>
    </xf>
    <xf numFmtId="0" fontId="36" fillId="0" borderId="26" xfId="96" applyFont="1" applyBorder="1" applyAlignment="1" applyProtection="1">
      <alignment horizontal="center" vertical="center"/>
      <protection locked="0"/>
    </xf>
    <xf numFmtId="0" fontId="36" fillId="0" borderId="26" xfId="96" applyFont="1" applyBorder="1" applyAlignment="1" applyProtection="1">
      <alignment horizontal="center" vertical="center" shrinkToFit="1"/>
      <protection locked="0"/>
    </xf>
    <xf numFmtId="38" fontId="36" fillId="0" borderId="23" xfId="75" applyFont="1" applyFill="1" applyBorder="1" applyAlignment="1" applyProtection="1">
      <alignment vertical="center"/>
      <protection locked="0"/>
    </xf>
    <xf numFmtId="38" fontId="36" fillId="0" borderId="26" xfId="75" applyFont="1" applyFill="1" applyBorder="1" applyAlignment="1" applyProtection="1">
      <alignment vertical="center"/>
    </xf>
    <xf numFmtId="38" fontId="36" fillId="0" borderId="26" xfId="75" applyFont="1" applyFill="1" applyBorder="1" applyAlignment="1" applyProtection="1">
      <alignment vertical="center"/>
      <protection locked="0"/>
    </xf>
    <xf numFmtId="0" fontId="36" fillId="0" borderId="0" xfId="96" applyFont="1" applyAlignment="1" applyProtection="1">
      <alignment horizontal="right" vertical="center" indent="1"/>
      <protection locked="0"/>
    </xf>
    <xf numFmtId="0" fontId="36" fillId="0" borderId="0" xfId="96" applyFont="1" applyAlignment="1" applyProtection="1">
      <alignment horizontal="center" vertical="center"/>
      <protection locked="0"/>
    </xf>
    <xf numFmtId="38" fontId="36" fillId="0" borderId="0" xfId="75" applyFont="1" applyFill="1" applyBorder="1" applyAlignment="1" applyProtection="1">
      <alignment vertical="center"/>
      <protection locked="0"/>
    </xf>
    <xf numFmtId="3" fontId="41" fillId="0" borderId="0" xfId="0" applyNumberFormat="1" applyFont="1" applyAlignment="1" applyProtection="1">
      <alignment vertical="center"/>
      <protection locked="0"/>
    </xf>
    <xf numFmtId="38" fontId="41" fillId="0" borderId="0" xfId="0" applyNumberFormat="1" applyFont="1" applyAlignment="1" applyProtection="1">
      <alignment vertical="center"/>
      <protection locked="0"/>
    </xf>
    <xf numFmtId="0" fontId="36" fillId="0" borderId="26" xfId="97" applyFont="1" applyBorder="1" applyAlignment="1">
      <alignment horizontal="centerContinuous" vertical="center"/>
    </xf>
    <xf numFmtId="0" fontId="41" fillId="0" borderId="0" xfId="0" applyFont="1" applyAlignment="1">
      <alignment vertical="center" shrinkToFit="1"/>
    </xf>
    <xf numFmtId="0" fontId="41" fillId="24" borderId="25" xfId="97" applyFont="1" applyFill="1" applyBorder="1" applyAlignment="1">
      <alignment horizontal="center" vertical="center"/>
    </xf>
    <xf numFmtId="0" fontId="36" fillId="0" borderId="15" xfId="97" applyFont="1" applyBorder="1" applyAlignment="1">
      <alignment horizontal="distributed" vertical="center"/>
    </xf>
    <xf numFmtId="49" fontId="36" fillId="0" borderId="15" xfId="97" applyNumberFormat="1" applyFont="1" applyBorder="1" applyAlignment="1">
      <alignment vertical="center" shrinkToFit="1"/>
    </xf>
    <xf numFmtId="224" fontId="36" fillId="0" borderId="17" xfId="75" applyNumberFormat="1" applyFont="1" applyFill="1" applyBorder="1" applyAlignment="1" applyProtection="1">
      <alignment vertical="center" shrinkToFit="1"/>
    </xf>
    <xf numFmtId="224" fontId="36" fillId="0" borderId="15" xfId="75" applyNumberFormat="1" applyFont="1" applyFill="1" applyBorder="1" applyAlignment="1" applyProtection="1">
      <alignment vertical="center" shrinkToFit="1"/>
    </xf>
    <xf numFmtId="49" fontId="41" fillId="0" borderId="0" xfId="97" applyNumberFormat="1" applyFont="1" applyAlignment="1">
      <alignment horizontal="center" vertical="center" shrinkToFit="1"/>
    </xf>
    <xf numFmtId="224" fontId="41" fillId="0" borderId="29" xfId="96" applyNumberFormat="1" applyFont="1" applyBorder="1" applyAlignment="1">
      <alignment vertical="center" shrinkToFit="1"/>
    </xf>
    <xf numFmtId="224" fontId="41" fillId="0" borderId="0" xfId="96" applyNumberFormat="1" applyFont="1" applyAlignment="1">
      <alignment vertical="center" shrinkToFit="1"/>
    </xf>
    <xf numFmtId="224" fontId="41" fillId="0" borderId="29" xfId="75" applyNumberFormat="1" applyFont="1" applyFill="1" applyBorder="1" applyAlignment="1" applyProtection="1">
      <alignment horizontal="right" vertical="center" shrinkToFit="1"/>
    </xf>
    <xf numFmtId="224" fontId="41" fillId="0" borderId="0" xfId="75" applyNumberFormat="1" applyFont="1" applyFill="1" applyBorder="1" applyAlignment="1" applyProtection="1">
      <alignment horizontal="right" vertical="center" shrinkToFit="1"/>
    </xf>
    <xf numFmtId="224" fontId="41" fillId="0" borderId="29" xfId="75" applyNumberFormat="1" applyFont="1" applyFill="1" applyBorder="1" applyAlignment="1" applyProtection="1">
      <alignment vertical="center" shrinkToFit="1"/>
    </xf>
    <xf numFmtId="224" fontId="41" fillId="0" borderId="0" xfId="75" applyNumberFormat="1" applyFont="1" applyFill="1" applyBorder="1" applyAlignment="1" applyProtection="1">
      <alignment vertical="center" shrinkToFit="1"/>
    </xf>
    <xf numFmtId="224" fontId="41" fillId="0" borderId="0" xfId="0" applyNumberFormat="1" applyFont="1" applyAlignment="1" applyProtection="1">
      <alignment vertical="center"/>
      <protection locked="0"/>
    </xf>
    <xf numFmtId="0" fontId="36" fillId="0" borderId="26" xfId="97" applyFont="1" applyBorder="1" applyAlignment="1">
      <alignment horizontal="center" vertical="center"/>
    </xf>
    <xf numFmtId="0" fontId="36" fillId="0" borderId="26" xfId="97" applyFont="1" applyBorder="1" applyAlignment="1">
      <alignment horizontal="center" vertical="center" shrinkToFit="1"/>
    </xf>
    <xf numFmtId="224" fontId="36" fillId="0" borderId="23" xfId="96" applyNumberFormat="1" applyFont="1" applyBorder="1" applyAlignment="1">
      <alignment vertical="center" shrinkToFit="1"/>
    </xf>
    <xf numFmtId="224" fontId="36" fillId="0" borderId="26" xfId="96" applyNumberFormat="1" applyFont="1" applyBorder="1" applyAlignment="1">
      <alignment vertical="center" shrinkToFit="1"/>
    </xf>
    <xf numFmtId="224" fontId="36" fillId="0" borderId="29" xfId="75" applyNumberFormat="1" applyFont="1" applyFill="1" applyBorder="1" applyAlignment="1" applyProtection="1">
      <alignment horizontal="right" vertical="center" shrinkToFit="1"/>
    </xf>
    <xf numFmtId="224" fontId="36" fillId="0" borderId="26" xfId="75" applyNumberFormat="1" applyFont="1" applyFill="1" applyBorder="1" applyAlignment="1" applyProtection="1">
      <alignment horizontal="right" vertical="center" shrinkToFit="1"/>
    </xf>
    <xf numFmtId="224" fontId="36" fillId="0" borderId="23" xfId="75" applyNumberFormat="1" applyFont="1" applyFill="1" applyBorder="1" applyAlignment="1" applyProtection="1">
      <alignment vertical="center" shrinkToFit="1"/>
    </xf>
    <xf numFmtId="224" fontId="36" fillId="0" borderId="26" xfId="75" applyNumberFormat="1" applyFont="1" applyFill="1" applyBorder="1" applyAlignment="1" applyProtection="1">
      <alignment vertical="center" shrinkToFit="1"/>
    </xf>
    <xf numFmtId="224" fontId="41" fillId="0" borderId="29" xfId="96" applyNumberFormat="1" applyFont="1" applyBorder="1" applyAlignment="1">
      <alignment horizontal="right" vertical="center" shrinkToFit="1"/>
    </xf>
    <xf numFmtId="224" fontId="41" fillId="0" borderId="0" xfId="96" applyNumberFormat="1" applyFont="1" applyAlignment="1">
      <alignment horizontal="right" vertical="center" shrinkToFit="1"/>
    </xf>
    <xf numFmtId="224" fontId="36" fillId="0" borderId="23" xfId="75" applyNumberFormat="1" applyFont="1" applyFill="1" applyBorder="1" applyAlignment="1" applyProtection="1">
      <alignment horizontal="right" vertical="center" shrinkToFit="1"/>
    </xf>
    <xf numFmtId="224" fontId="36" fillId="0" borderId="17" xfId="75" applyNumberFormat="1" applyFont="1" applyFill="1" applyBorder="1" applyAlignment="1" applyProtection="1">
      <alignment horizontal="right" vertical="center" shrinkToFit="1"/>
    </xf>
    <xf numFmtId="224" fontId="36" fillId="0" borderId="15" xfId="75" applyNumberFormat="1" applyFont="1" applyFill="1" applyBorder="1" applyAlignment="1" applyProtection="1">
      <alignment horizontal="right" vertical="center" shrinkToFit="1"/>
    </xf>
    <xf numFmtId="224" fontId="36" fillId="0" borderId="23" xfId="96" applyNumberFormat="1" applyFont="1" applyBorder="1" applyAlignment="1">
      <alignment horizontal="right" vertical="center" shrinkToFit="1"/>
    </xf>
    <xf numFmtId="224" fontId="36" fillId="0" borderId="26" xfId="96" applyNumberFormat="1" applyFont="1" applyBorder="1" applyAlignment="1">
      <alignment horizontal="right" vertical="center" shrinkToFit="1"/>
    </xf>
    <xf numFmtId="0" fontId="41" fillId="0" borderId="15" xfId="97" applyFont="1" applyBorder="1" applyAlignment="1">
      <alignment vertical="center"/>
    </xf>
    <xf numFmtId="224" fontId="36" fillId="0" borderId="0" xfId="75" applyNumberFormat="1" applyFont="1" applyFill="1" applyBorder="1" applyAlignment="1" applyProtection="1">
      <alignment vertical="center" shrinkToFit="1"/>
    </xf>
    <xf numFmtId="224" fontId="41" fillId="0" borderId="0" xfId="0" applyNumberFormat="1" applyFont="1" applyAlignment="1">
      <alignment vertical="center" shrinkToFit="1"/>
    </xf>
    <xf numFmtId="0" fontId="41" fillId="0" borderId="0" xfId="103" applyFont="1" applyProtection="1">
      <alignment vertical="center"/>
      <protection locked="0"/>
    </xf>
    <xf numFmtId="0" fontId="39" fillId="0" borderId="0" xfId="103" applyFont="1" applyAlignment="1">
      <alignment horizontal="left" vertical="center"/>
    </xf>
    <xf numFmtId="0" fontId="41" fillId="0" borderId="0" xfId="103" applyFont="1" applyAlignment="1"/>
    <xf numFmtId="0" fontId="53" fillId="0" borderId="0" xfId="103" applyFont="1">
      <alignment vertical="center"/>
    </xf>
    <xf numFmtId="0" fontId="41" fillId="0" borderId="0" xfId="103" applyFont="1" applyAlignment="1">
      <alignment horizontal="right" vertical="center"/>
    </xf>
    <xf numFmtId="0" fontId="36" fillId="24" borderId="19" xfId="95" applyFont="1" applyFill="1" applyBorder="1" applyAlignment="1">
      <alignment horizontal="center" vertical="center"/>
    </xf>
    <xf numFmtId="0" fontId="41" fillId="0" borderId="0" xfId="95" applyFont="1" applyAlignment="1">
      <alignment horizontal="center" vertical="center"/>
    </xf>
    <xf numFmtId="0" fontId="41" fillId="0" borderId="0" xfId="95" applyFont="1" applyAlignment="1">
      <alignment horizontal="distributed" vertical="center"/>
    </xf>
    <xf numFmtId="3" fontId="41" fillId="0" borderId="17" xfId="95" applyNumberFormat="1" applyFont="1" applyBorder="1">
      <alignment vertical="center"/>
    </xf>
    <xf numFmtId="3" fontId="36" fillId="0" borderId="29" xfId="95" applyNumberFormat="1" applyFont="1" applyBorder="1">
      <alignment vertical="center"/>
    </xf>
    <xf numFmtId="209" fontId="36" fillId="0" borderId="18" xfId="95" applyNumberFormat="1" applyFont="1" applyBorder="1" applyAlignment="1">
      <alignment horizontal="right" vertical="center"/>
    </xf>
    <xf numFmtId="185" fontId="36" fillId="0" borderId="18" xfId="95" applyNumberFormat="1" applyFont="1" applyBorder="1">
      <alignment vertical="center"/>
    </xf>
    <xf numFmtId="3" fontId="41" fillId="0" borderId="29" xfId="95" applyNumberFormat="1" applyFont="1" applyBorder="1">
      <alignment vertical="center"/>
    </xf>
    <xf numFmtId="3" fontId="41" fillId="0" borderId="28" xfId="95" applyNumberFormat="1" applyFont="1" applyBorder="1">
      <alignment vertical="center"/>
    </xf>
    <xf numFmtId="209" fontId="41" fillId="0" borderId="28" xfId="95" applyNumberFormat="1" applyFont="1" applyBorder="1" applyAlignment="1">
      <alignment horizontal="right" vertical="center"/>
    </xf>
    <xf numFmtId="185" fontId="41" fillId="0" borderId="28" xfId="95" applyNumberFormat="1" applyFont="1" applyBorder="1">
      <alignment vertical="center"/>
    </xf>
    <xf numFmtId="0" fontId="41" fillId="0" borderId="0" xfId="103" applyFont="1" applyAlignment="1" applyProtection="1">
      <alignment horizontal="center" vertical="center"/>
      <protection locked="0"/>
    </xf>
    <xf numFmtId="0" fontId="41" fillId="0" borderId="24" xfId="103" applyFont="1" applyBorder="1" applyAlignment="1" applyProtection="1">
      <alignment horizontal="distributed" vertical="center"/>
      <protection locked="0"/>
    </xf>
    <xf numFmtId="0" fontId="41" fillId="0" borderId="25" xfId="95" applyFont="1" applyBorder="1" applyAlignment="1">
      <alignment horizontal="distributed" vertical="center"/>
    </xf>
    <xf numFmtId="3" fontId="41" fillId="0" borderId="21" xfId="95" applyNumberFormat="1" applyFont="1" applyBorder="1">
      <alignment vertical="center"/>
    </xf>
    <xf numFmtId="3" fontId="36" fillId="0" borderId="24" xfId="95" applyNumberFormat="1" applyFont="1" applyBorder="1">
      <alignment vertical="center"/>
    </xf>
    <xf numFmtId="209" fontId="36" fillId="0" borderId="24" xfId="95" applyNumberFormat="1" applyFont="1" applyBorder="1" applyAlignment="1">
      <alignment horizontal="right" vertical="center"/>
    </xf>
    <xf numFmtId="185" fontId="36" fillId="0" borderId="24" xfId="95" applyNumberFormat="1" applyFont="1" applyBorder="1">
      <alignment vertical="center"/>
    </xf>
    <xf numFmtId="0" fontId="36" fillId="0" borderId="23" xfId="95" applyFont="1" applyBorder="1" applyAlignment="1">
      <alignment horizontal="center" vertical="center"/>
    </xf>
    <xf numFmtId="0" fontId="36" fillId="0" borderId="26" xfId="95" applyFont="1" applyBorder="1" applyAlignment="1">
      <alignment horizontal="center" vertical="center"/>
    </xf>
    <xf numFmtId="3" fontId="36" fillId="0" borderId="23" xfId="95" applyNumberFormat="1" applyFont="1" applyBorder="1">
      <alignment vertical="center"/>
    </xf>
    <xf numFmtId="0" fontId="41" fillId="0" borderId="0" xfId="103" applyFont="1">
      <alignment vertical="center"/>
    </xf>
    <xf numFmtId="0" fontId="36" fillId="0" borderId="0" xfId="103" applyFont="1" applyProtection="1">
      <alignment vertical="center"/>
      <protection locked="0"/>
    </xf>
    <xf numFmtId="225" fontId="41" fillId="0" borderId="0" xfId="103" applyNumberFormat="1" applyFont="1" applyProtection="1">
      <alignment vertical="center"/>
      <protection locked="0"/>
    </xf>
    <xf numFmtId="0" fontId="41" fillId="24" borderId="18" xfId="103" applyFont="1" applyFill="1" applyBorder="1">
      <alignment vertical="center"/>
    </xf>
    <xf numFmtId="0" fontId="41" fillId="24" borderId="28" xfId="103" applyFont="1" applyFill="1" applyBorder="1" applyAlignment="1">
      <alignment horizontal="center" vertical="center"/>
    </xf>
    <xf numFmtId="0" fontId="41" fillId="24" borderId="24" xfId="103" applyFont="1" applyFill="1" applyBorder="1">
      <alignment vertical="center"/>
    </xf>
    <xf numFmtId="0" fontId="36" fillId="0" borderId="15" xfId="103" applyFont="1" applyBorder="1" applyAlignment="1">
      <alignment horizontal="distributed" vertical="center"/>
    </xf>
    <xf numFmtId="38" fontId="36" fillId="0" borderId="17" xfId="96" applyNumberFormat="1" applyFont="1" applyBorder="1" applyAlignment="1">
      <alignment horizontal="right"/>
    </xf>
    <xf numFmtId="226" fontId="36" fillId="0" borderId="15" xfId="75" applyNumberFormat="1" applyFont="1" applyFill="1" applyBorder="1" applyAlignment="1" applyProtection="1">
      <alignment vertical="center"/>
    </xf>
    <xf numFmtId="226" fontId="36" fillId="0" borderId="15" xfId="96" applyNumberFormat="1" applyFont="1" applyBorder="1" applyAlignment="1">
      <alignment horizontal="right"/>
    </xf>
    <xf numFmtId="226" fontId="36" fillId="0" borderId="0" xfId="75" applyNumberFormat="1" applyFont="1" applyFill="1" applyAlignment="1">
      <alignment horizontal="right"/>
    </xf>
    <xf numFmtId="226" fontId="36" fillId="0" borderId="15" xfId="75" applyNumberFormat="1" applyFont="1" applyFill="1" applyBorder="1" applyAlignment="1"/>
    <xf numFmtId="0" fontId="36" fillId="0" borderId="0" xfId="103" applyFont="1" applyAlignment="1">
      <alignment horizontal="distributed" vertical="center"/>
    </xf>
    <xf numFmtId="38" fontId="36" fillId="0" borderId="29" xfId="96" applyNumberFormat="1" applyFont="1" applyBorder="1" applyAlignment="1">
      <alignment horizontal="right"/>
    </xf>
    <xf numFmtId="226" fontId="36" fillId="0" borderId="0" xfId="75" applyNumberFormat="1" applyFont="1" applyFill="1" applyBorder="1" applyAlignment="1" applyProtection="1">
      <alignment vertical="center"/>
    </xf>
    <xf numFmtId="226" fontId="36" fillId="0" borderId="0" xfId="96" applyNumberFormat="1" applyFont="1" applyAlignment="1">
      <alignment horizontal="right"/>
    </xf>
    <xf numFmtId="226" fontId="36" fillId="0" borderId="0" xfId="75" applyNumberFormat="1" applyFont="1" applyFill="1" applyAlignment="1"/>
    <xf numFmtId="226" fontId="36" fillId="0" borderId="0" xfId="75" applyNumberFormat="1" applyFont="1" applyFill="1" applyAlignment="1" applyProtection="1">
      <alignment horizontal="right" vertical="center"/>
    </xf>
    <xf numFmtId="0" fontId="41" fillId="0" borderId="0" xfId="103" applyFont="1" applyAlignment="1">
      <alignment horizontal="distributed" vertical="center"/>
    </xf>
    <xf numFmtId="226" fontId="41" fillId="0" borderId="29" xfId="75" applyNumberFormat="1" applyFont="1" applyFill="1" applyBorder="1" applyAlignment="1" applyProtection="1">
      <alignment horizontal="right" vertical="center"/>
    </xf>
    <xf numFmtId="226" fontId="41" fillId="0" borderId="0" xfId="75" applyNumberFormat="1" applyFont="1" applyFill="1" applyBorder="1" applyAlignment="1" applyProtection="1">
      <alignment horizontal="right" vertical="center"/>
    </xf>
    <xf numFmtId="226" fontId="41" fillId="0" borderId="0" xfId="75" applyNumberFormat="1" applyFont="1" applyFill="1" applyAlignment="1" applyProtection="1">
      <alignment horizontal="right" vertical="center"/>
    </xf>
    <xf numFmtId="226" fontId="36" fillId="0" borderId="0" xfId="75" applyNumberFormat="1" applyFont="1" applyFill="1" applyAlignment="1" applyProtection="1">
      <alignment vertical="center"/>
    </xf>
    <xf numFmtId="226" fontId="41" fillId="0" borderId="0" xfId="96" applyNumberFormat="1" applyFont="1" applyAlignment="1">
      <alignment horizontal="right"/>
    </xf>
    <xf numFmtId="0" fontId="41" fillId="0" borderId="0" xfId="103" applyFont="1" applyAlignment="1">
      <alignment vertical="center" shrinkToFit="1"/>
    </xf>
    <xf numFmtId="0" fontId="41" fillId="0" borderId="26" xfId="103" applyFont="1" applyBorder="1" applyAlignment="1">
      <alignment horizontal="distributed" vertical="center"/>
    </xf>
    <xf numFmtId="226" fontId="41" fillId="0" borderId="23" xfId="75" applyNumberFormat="1" applyFont="1" applyFill="1" applyBorder="1" applyAlignment="1" applyProtection="1">
      <alignment horizontal="right" vertical="center"/>
    </xf>
    <xf numFmtId="226" fontId="41" fillId="0" borderId="26" xfId="75" applyNumberFormat="1" applyFont="1" applyFill="1" applyBorder="1" applyAlignment="1" applyProtection="1">
      <alignment horizontal="right" vertical="center"/>
    </xf>
    <xf numFmtId="226" fontId="41" fillId="0" borderId="26" xfId="96" applyNumberFormat="1" applyFont="1" applyBorder="1" applyAlignment="1">
      <alignment horizontal="right"/>
    </xf>
    <xf numFmtId="0" fontId="94" fillId="0" borderId="0" xfId="103" applyFont="1" applyProtection="1">
      <alignment vertical="center"/>
      <protection locked="0"/>
    </xf>
    <xf numFmtId="226" fontId="94" fillId="0" borderId="0" xfId="103" applyNumberFormat="1" applyFont="1" applyProtection="1">
      <alignment vertical="center"/>
      <protection locked="0"/>
    </xf>
    <xf numFmtId="0" fontId="36" fillId="0" borderId="0" xfId="103" applyFont="1" applyAlignment="1" applyProtection="1">
      <alignment horizontal="centerContinuous" vertical="center"/>
      <protection locked="0"/>
    </xf>
    <xf numFmtId="227" fontId="36" fillId="0" borderId="17" xfId="75" applyNumberFormat="1" applyFont="1" applyFill="1" applyBorder="1" applyAlignment="1" applyProtection="1">
      <alignment horizontal="right" vertical="center"/>
      <protection locked="0"/>
    </xf>
    <xf numFmtId="227" fontId="40" fillId="0" borderId="17" xfId="75" applyNumberFormat="1" applyFont="1" applyFill="1" applyBorder="1" applyAlignment="1" applyProtection="1">
      <alignment horizontal="right" vertical="center"/>
      <protection locked="0"/>
    </xf>
    <xf numFmtId="227" fontId="36" fillId="0" borderId="17" xfId="96" applyNumberFormat="1" applyFont="1" applyBorder="1" applyAlignment="1" applyProtection="1">
      <alignment horizontal="right" vertical="center"/>
      <protection locked="0"/>
    </xf>
    <xf numFmtId="227" fontId="36" fillId="0" borderId="28" xfId="96" applyNumberFormat="1" applyFont="1" applyBorder="1" applyAlignment="1" applyProtection="1">
      <alignment horizontal="right" vertical="center"/>
      <protection locked="0"/>
    </xf>
    <xf numFmtId="0" fontId="41" fillId="0" borderId="29" xfId="97" applyFont="1" applyBorder="1" applyAlignment="1" applyProtection="1">
      <alignment horizontal="right" vertical="center"/>
      <protection locked="0"/>
    </xf>
    <xf numFmtId="0" fontId="0" fillId="0" borderId="29" xfId="96" applyFont="1" applyBorder="1" applyAlignment="1" applyProtection="1">
      <alignment horizontal="right" vertical="center"/>
      <protection locked="0"/>
    </xf>
    <xf numFmtId="0" fontId="41" fillId="0" borderId="29" xfId="96" applyFont="1" applyBorder="1" applyAlignment="1" applyProtection="1">
      <alignment horizontal="right" vertical="center"/>
      <protection locked="0"/>
    </xf>
    <xf numFmtId="0" fontId="41" fillId="0" borderId="28" xfId="96" applyFont="1" applyBorder="1" applyAlignment="1" applyProtection="1">
      <alignment horizontal="right" vertical="center"/>
      <protection locked="0"/>
    </xf>
    <xf numFmtId="49" fontId="41" fillId="0" borderId="0" xfId="103" applyNumberFormat="1" applyFont="1" applyAlignment="1" applyProtection="1">
      <alignment horizontal="right" vertical="center"/>
      <protection locked="0"/>
    </xf>
    <xf numFmtId="1" fontId="41" fillId="0" borderId="29" xfId="75" applyNumberFormat="1" applyFont="1" applyFill="1" applyBorder="1" applyAlignment="1" applyProtection="1">
      <alignment horizontal="right" vertical="center"/>
      <protection locked="0"/>
    </xf>
    <xf numFmtId="196" fontId="41" fillId="0" borderId="29" xfId="75" applyNumberFormat="1" applyFont="1" applyFill="1" applyBorder="1" applyAlignment="1" applyProtection="1">
      <alignment horizontal="right" vertical="center"/>
      <protection locked="0"/>
    </xf>
    <xf numFmtId="189" fontId="41" fillId="0" borderId="29" xfId="96" applyNumberFormat="1" applyFont="1" applyBorder="1" applyAlignment="1" applyProtection="1">
      <alignment horizontal="right" vertical="center"/>
      <protection locked="0"/>
    </xf>
    <xf numFmtId="189" fontId="41" fillId="0" borderId="29" xfId="75" applyNumberFormat="1" applyFont="1" applyFill="1" applyBorder="1" applyAlignment="1" applyProtection="1">
      <alignment horizontal="right" vertical="center"/>
      <protection locked="0"/>
    </xf>
    <xf numFmtId="227" fontId="41" fillId="0" borderId="0" xfId="0" applyNumberFormat="1" applyFont="1" applyAlignment="1" applyProtection="1">
      <alignment vertical="center"/>
      <protection locked="0"/>
    </xf>
    <xf numFmtId="49" fontId="41" fillId="0" borderId="0" xfId="103" applyNumberFormat="1" applyFont="1" applyAlignment="1" applyProtection="1">
      <alignment horizontal="left" vertical="center" shrinkToFit="1"/>
      <protection locked="0"/>
    </xf>
    <xf numFmtId="196" fontId="41" fillId="0" borderId="29" xfId="96" applyNumberFormat="1" applyFont="1" applyBorder="1" applyAlignment="1" applyProtection="1">
      <alignment horizontal="right" vertical="center"/>
      <protection locked="0"/>
    </xf>
    <xf numFmtId="227" fontId="36" fillId="0" borderId="0" xfId="0" applyNumberFormat="1" applyFont="1" applyAlignment="1" applyProtection="1">
      <alignment vertical="center"/>
      <protection locked="0"/>
    </xf>
    <xf numFmtId="49" fontId="36" fillId="0" borderId="26" xfId="103" applyNumberFormat="1" applyFont="1" applyBorder="1" applyAlignment="1" applyProtection="1">
      <alignment horizontal="left" vertical="center" shrinkToFit="1"/>
      <protection locked="0"/>
    </xf>
    <xf numFmtId="49" fontId="36" fillId="0" borderId="22" xfId="103" applyNumberFormat="1" applyFont="1" applyBorder="1" applyAlignment="1" applyProtection="1">
      <alignment horizontal="right" vertical="center"/>
      <protection locked="0"/>
    </xf>
    <xf numFmtId="222" fontId="36" fillId="0" borderId="24" xfId="75" applyNumberFormat="1" applyFont="1" applyFill="1" applyBorder="1" applyAlignment="1" applyProtection="1">
      <alignment horizontal="right" vertical="center"/>
      <protection locked="0"/>
    </xf>
    <xf numFmtId="197" fontId="36" fillId="0" borderId="23" xfId="75" applyNumberFormat="1" applyFont="1" applyFill="1" applyBorder="1" applyAlignment="1" applyProtection="1">
      <alignment horizontal="right" vertical="center"/>
      <protection locked="0"/>
    </xf>
    <xf numFmtId="200" fontId="36" fillId="0" borderId="23" xfId="96" applyNumberFormat="1" applyFont="1" applyBorder="1" applyAlignment="1" applyProtection="1">
      <alignment horizontal="right" vertical="center"/>
      <protection locked="0"/>
    </xf>
    <xf numFmtId="222" fontId="36" fillId="0" borderId="23" xfId="96" applyNumberFormat="1" applyFont="1" applyBorder="1" applyAlignment="1" applyProtection="1">
      <alignment horizontal="right" vertical="center"/>
      <protection locked="0"/>
    </xf>
    <xf numFmtId="0" fontId="39" fillId="0" borderId="0" xfId="103" applyFont="1">
      <alignment vertical="center"/>
    </xf>
    <xf numFmtId="0" fontId="63" fillId="0" borderId="0" xfId="103" applyFont="1">
      <alignment vertical="center"/>
    </xf>
    <xf numFmtId="0" fontId="41" fillId="0" borderId="0" xfId="103" applyFont="1" applyAlignment="1">
      <alignment horizontal="left" vertical="center"/>
    </xf>
    <xf numFmtId="0" fontId="53" fillId="0" borderId="26" xfId="103" applyFont="1" applyBorder="1">
      <alignment vertical="center"/>
    </xf>
    <xf numFmtId="0" fontId="41" fillId="0" borderId="21" xfId="103" applyFont="1" applyBorder="1" applyAlignment="1">
      <alignment horizontal="right" vertical="center"/>
    </xf>
    <xf numFmtId="224" fontId="41" fillId="0" borderId="0" xfId="103" applyNumberFormat="1" applyFont="1" applyAlignment="1">
      <alignment horizontal="right" vertical="center"/>
    </xf>
    <xf numFmtId="0" fontId="41" fillId="0" borderId="0" xfId="103" applyFont="1" applyAlignment="1" applyProtection="1">
      <alignment horizontal="right" vertical="center"/>
      <protection locked="0"/>
    </xf>
    <xf numFmtId="0" fontId="41" fillId="0" borderId="0" xfId="103" applyFont="1" applyAlignment="1">
      <alignment horizontal="center" vertical="center"/>
    </xf>
    <xf numFmtId="0" fontId="41" fillId="0" borderId="29" xfId="103" applyFont="1" applyBorder="1" applyAlignment="1">
      <alignment horizontal="distributed" vertical="center"/>
    </xf>
    <xf numFmtId="0" fontId="41" fillId="0" borderId="23" xfId="103" applyFont="1" applyBorder="1" applyAlignment="1">
      <alignment horizontal="distributed" vertical="center"/>
    </xf>
    <xf numFmtId="224" fontId="41" fillId="0" borderId="26" xfId="103" applyNumberFormat="1" applyFont="1" applyBorder="1" applyAlignment="1">
      <alignment horizontal="right" vertical="center"/>
    </xf>
    <xf numFmtId="0" fontId="36" fillId="0" borderId="19" xfId="103" applyFont="1" applyBorder="1" applyAlignment="1">
      <alignment horizontal="center" vertical="center"/>
    </xf>
    <xf numFmtId="224" fontId="36" fillId="0" borderId="27" xfId="103" applyNumberFormat="1" applyFont="1" applyBorder="1" applyAlignment="1">
      <alignment horizontal="right" vertical="center"/>
    </xf>
    <xf numFmtId="0" fontId="36" fillId="0" borderId="0" xfId="103" applyFont="1">
      <alignment vertical="center"/>
    </xf>
    <xf numFmtId="0" fontId="41" fillId="0" borderId="21" xfId="103" applyFont="1" applyBorder="1" applyAlignment="1">
      <alignment horizontal="left" vertical="center"/>
    </xf>
    <xf numFmtId="228" fontId="41" fillId="0" borderId="29" xfId="75" applyNumberFormat="1" applyFont="1" applyFill="1" applyBorder="1" applyAlignment="1" applyProtection="1">
      <alignment horizontal="right" vertical="center"/>
    </xf>
    <xf numFmtId="199" fontId="41" fillId="0" borderId="0" xfId="92" applyNumberFormat="1" applyFont="1" applyAlignment="1">
      <alignment horizontal="right"/>
    </xf>
    <xf numFmtId="191" fontId="41" fillId="0" borderId="0" xfId="92" applyNumberFormat="1" applyFont="1" applyAlignment="1">
      <alignment horizontal="right"/>
    </xf>
    <xf numFmtId="199" fontId="41" fillId="0" borderId="0" xfId="75" applyNumberFormat="1" applyFont="1" applyFill="1" applyBorder="1" applyAlignment="1" applyProtection="1">
      <alignment horizontal="right" vertical="center"/>
    </xf>
    <xf numFmtId="192" fontId="41" fillId="0" borderId="0" xfId="92" applyNumberFormat="1" applyFont="1" applyAlignment="1">
      <alignment horizontal="right"/>
    </xf>
    <xf numFmtId="0" fontId="41" fillId="0" borderId="0" xfId="103" applyFont="1" applyAlignment="1" applyProtection="1">
      <alignment horizontal="distributed" vertical="center"/>
      <protection locked="0"/>
    </xf>
    <xf numFmtId="0" fontId="36" fillId="0" borderId="29" xfId="103" applyFont="1" applyBorder="1" applyAlignment="1" applyProtection="1">
      <alignment horizontal="right" vertical="center"/>
      <protection locked="0"/>
    </xf>
    <xf numFmtId="199" fontId="41" fillId="0" borderId="0" xfId="103" applyNumberFormat="1" applyFont="1" applyAlignment="1" applyProtection="1">
      <alignment horizontal="right" vertical="center"/>
      <protection locked="0"/>
    </xf>
    <xf numFmtId="0" fontId="36" fillId="0" borderId="0" xfId="103" applyFont="1" applyAlignment="1" applyProtection="1">
      <alignment horizontal="center" vertical="center"/>
      <protection locked="0"/>
    </xf>
    <xf numFmtId="0" fontId="36" fillId="0" borderId="26" xfId="103" applyFont="1" applyBorder="1" applyAlignment="1">
      <alignment horizontal="left" vertical="center"/>
    </xf>
    <xf numFmtId="0" fontId="36" fillId="0" borderId="23" xfId="103" applyFont="1" applyBorder="1" applyAlignment="1" applyProtection="1">
      <alignment horizontal="right" vertical="center"/>
      <protection locked="0"/>
    </xf>
    <xf numFmtId="191" fontId="36" fillId="0" borderId="26" xfId="92" applyNumberFormat="1" applyFont="1" applyBorder="1"/>
    <xf numFmtId="0" fontId="36" fillId="0" borderId="26" xfId="103" applyFont="1" applyBorder="1" applyProtection="1">
      <alignment vertical="center"/>
      <protection locked="0"/>
    </xf>
    <xf numFmtId="0" fontId="36" fillId="0" borderId="26" xfId="103" applyFont="1" applyBorder="1" applyAlignment="1" applyProtection="1">
      <alignment horizontal="right" vertical="center"/>
      <protection locked="0"/>
    </xf>
    <xf numFmtId="0" fontId="0" fillId="0" borderId="0" xfId="0" applyFill="1"/>
    <xf numFmtId="0" fontId="41" fillId="0" borderId="0" xfId="103" applyFont="1" applyFill="1" applyAlignment="1" applyProtection="1">
      <alignment vertical="center"/>
      <protection locked="0"/>
    </xf>
    <xf numFmtId="0" fontId="36" fillId="0" borderId="0" xfId="103" applyFont="1" applyFill="1" applyAlignment="1" applyProtection="1">
      <alignment vertical="center"/>
    </xf>
    <xf numFmtId="0" fontId="41" fillId="0" borderId="0" xfId="103" applyFont="1" applyFill="1" applyAlignment="1" applyProtection="1">
      <alignment vertical="center"/>
    </xf>
    <xf numFmtId="0" fontId="41" fillId="0" borderId="0" xfId="103" applyFont="1" applyFill="1" applyBorder="1" applyAlignment="1" applyProtection="1">
      <alignment vertical="center"/>
    </xf>
    <xf numFmtId="0" fontId="41" fillId="0" borderId="0" xfId="103" applyFont="1" applyAlignment="1" applyProtection="1">
      <alignment vertical="center"/>
      <protection locked="0"/>
    </xf>
    <xf numFmtId="1" fontId="36" fillId="0" borderId="26" xfId="0" applyNumberFormat="1" applyFont="1" applyBorder="1" applyAlignment="1">
      <alignment horizontal="right" vertical="center"/>
    </xf>
    <xf numFmtId="0" fontId="36" fillId="0" borderId="26" xfId="0" applyFont="1" applyBorder="1" applyAlignment="1">
      <alignment horizontal="right" vertical="center"/>
    </xf>
    <xf numFmtId="0" fontId="39" fillId="0" borderId="0" xfId="0" applyFont="1" applyAlignment="1" applyProtection="1">
      <alignment vertical="center"/>
    </xf>
    <xf numFmtId="0" fontId="41" fillId="24" borderId="19" xfId="97" applyFont="1" applyFill="1" applyBorder="1" applyAlignment="1" applyProtection="1">
      <alignment horizontal="center" vertical="center"/>
    </xf>
    <xf numFmtId="224" fontId="36" fillId="0" borderId="0" xfId="75" applyNumberFormat="1" applyFont="1" applyAlignment="1" applyProtection="1">
      <alignment horizontal="right" vertical="center"/>
      <protection locked="0"/>
    </xf>
    <xf numFmtId="0" fontId="36" fillId="0" borderId="0" xfId="104" applyNumberFormat="1" applyFont="1" applyBorder="1" applyAlignment="1" applyProtection="1">
      <alignment horizontal="center" vertical="center" shrinkToFit="1"/>
    </xf>
    <xf numFmtId="183" fontId="36" fillId="0" borderId="0" xfId="104" applyNumberFormat="1" applyFont="1" applyBorder="1" applyAlignment="1" applyProtection="1">
      <alignment horizontal="center" vertical="center" shrinkToFit="1"/>
    </xf>
    <xf numFmtId="0" fontId="41" fillId="0" borderId="0" xfId="104" applyNumberFormat="1" applyFont="1" applyBorder="1" applyAlignment="1" applyProtection="1">
      <alignment horizontal="center" vertical="center" shrinkToFit="1"/>
    </xf>
    <xf numFmtId="183" fontId="36" fillId="0" borderId="26" xfId="104" applyNumberFormat="1" applyFont="1" applyBorder="1" applyAlignment="1" applyProtection="1">
      <alignment horizontal="center" vertical="center" shrinkToFit="1"/>
    </xf>
    <xf numFmtId="201" fontId="36" fillId="0" borderId="29" xfId="104" applyNumberFormat="1" applyFont="1" applyBorder="1" applyAlignment="1" applyProtection="1">
      <alignment horizontal="distributed" vertical="center"/>
    </xf>
    <xf numFmtId="183" fontId="36" fillId="0" borderId="29" xfId="104" applyNumberFormat="1" applyFont="1" applyBorder="1" applyAlignment="1" applyProtection="1">
      <alignment horizontal="distributed" vertical="center"/>
    </xf>
    <xf numFmtId="201" fontId="41" fillId="0" borderId="29" xfId="104" applyNumberFormat="1" applyFont="1" applyBorder="1" applyAlignment="1" applyProtection="1">
      <alignment horizontal="distributed" vertical="center"/>
    </xf>
    <xf numFmtId="183" fontId="41" fillId="0" borderId="29" xfId="104" applyNumberFormat="1" applyFont="1" applyBorder="1" applyAlignment="1" applyProtection="1">
      <alignment vertical="center"/>
    </xf>
    <xf numFmtId="201" fontId="36" fillId="0" borderId="23" xfId="104" applyNumberFormat="1" applyFont="1" applyBorder="1" applyAlignment="1" applyProtection="1">
      <alignment horizontal="distributed" vertical="center"/>
    </xf>
    <xf numFmtId="0" fontId="44" fillId="0" borderId="0" xfId="0" applyFont="1" applyFill="1" applyAlignment="1" applyProtection="1">
      <alignment vertical="center"/>
    </xf>
    <xf numFmtId="0" fontId="44" fillId="0" borderId="0" xfId="0" applyFont="1" applyFill="1" applyAlignment="1" applyProtection="1">
      <alignment vertical="top" wrapText="1"/>
    </xf>
    <xf numFmtId="0" fontId="62" fillId="0" borderId="0" xfId="0" applyFont="1" applyAlignment="1">
      <alignment horizontal="centerContinuous" vertical="center"/>
    </xf>
    <xf numFmtId="0" fontId="62" fillId="0" borderId="0" xfId="0" applyFont="1" applyAlignment="1">
      <alignment horizontal="center" vertical="center"/>
    </xf>
    <xf numFmtId="49" fontId="41" fillId="0" borderId="0" xfId="0" applyNumberFormat="1" applyFont="1" applyFill="1" applyBorder="1" applyAlignment="1" applyProtection="1">
      <alignment vertical="center"/>
    </xf>
    <xf numFmtId="0" fontId="41" fillId="0" borderId="0" xfId="0" applyFont="1" applyFill="1" applyBorder="1" applyAlignment="1">
      <alignment vertical="center"/>
    </xf>
    <xf numFmtId="0" fontId="0" fillId="0" borderId="0" xfId="0" applyFont="1" applyFill="1" applyBorder="1" applyAlignment="1">
      <alignment vertical="center"/>
    </xf>
    <xf numFmtId="49" fontId="41" fillId="0" borderId="0"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xf>
    <xf numFmtId="49" fontId="41" fillId="0" borderId="0" xfId="0" applyNumberFormat="1" applyFont="1" applyFill="1" applyBorder="1" applyAlignment="1" applyProtection="1">
      <alignment horizontal="distributed" vertical="center"/>
      <protection locked="0"/>
    </xf>
    <xf numFmtId="0" fontId="0" fillId="0" borderId="0" xfId="0" applyFont="1" applyFill="1" applyBorder="1" applyAlignment="1">
      <alignment horizontal="distributed" vertical="center"/>
    </xf>
    <xf numFmtId="49" fontId="0" fillId="0" borderId="0" xfId="0" applyNumberFormat="1" applyFont="1" applyFill="1" applyBorder="1" applyAlignment="1" applyProtection="1">
      <alignment vertical="center"/>
    </xf>
    <xf numFmtId="0" fontId="36" fillId="0" borderId="0" xfId="0" applyFont="1" applyFill="1" applyBorder="1" applyAlignment="1">
      <alignment vertical="center"/>
    </xf>
    <xf numFmtId="49" fontId="0" fillId="0" borderId="0"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distributed" shrinkToFit="1"/>
    </xf>
    <xf numFmtId="49" fontId="50" fillId="0" borderId="0" xfId="0" applyNumberFormat="1" applyFont="1" applyFill="1" applyBorder="1" applyAlignment="1" applyProtection="1">
      <alignment horizontal="distributed" vertical="center" shrinkToFit="1"/>
      <protection locked="0"/>
    </xf>
    <xf numFmtId="49" fontId="0" fillId="0" borderId="0" xfId="0" applyNumberFormat="1" applyFont="1" applyFill="1" applyBorder="1" applyAlignment="1" applyProtection="1">
      <alignment horizontal="distributed" vertical="center"/>
    </xf>
    <xf numFmtId="49" fontId="41" fillId="0" borderId="0" xfId="0" applyNumberFormat="1" applyFont="1" applyFill="1" applyBorder="1" applyAlignment="1" applyProtection="1">
      <alignment horizontal="distributed" vertical="center"/>
    </xf>
    <xf numFmtId="49" fontId="41" fillId="0" borderId="0" xfId="0" applyNumberFormat="1" applyFont="1" applyFill="1" applyBorder="1" applyAlignment="1" applyProtection="1">
      <alignment horizontal="left" vertical="center" shrinkToFit="1"/>
      <protection locked="0"/>
    </xf>
    <xf numFmtId="49" fontId="41" fillId="0" borderId="0" xfId="0" applyNumberFormat="1" applyFont="1" applyFill="1" applyBorder="1" applyAlignment="1" applyProtection="1">
      <alignment vertical="center" shrinkToFit="1"/>
      <protection locked="0"/>
    </xf>
    <xf numFmtId="49" fontId="41" fillId="0" borderId="0" xfId="0" applyNumberFormat="1" applyFont="1" applyFill="1" applyBorder="1" applyAlignment="1" applyProtection="1">
      <alignment horizontal="left" vertical="center"/>
    </xf>
    <xf numFmtId="49" fontId="0" fillId="0" borderId="0" xfId="0" applyNumberFormat="1" applyFont="1" applyFill="1" applyBorder="1" applyAlignment="1" applyProtection="1">
      <alignment horizontal="distributed" vertical="center" shrinkToFit="1"/>
    </xf>
    <xf numFmtId="0" fontId="41" fillId="0" borderId="0" xfId="0" applyFont="1" applyFill="1" applyBorder="1" applyAlignment="1" applyProtection="1">
      <alignment horizontal="distributed" vertical="center"/>
      <protection locked="0"/>
    </xf>
    <xf numFmtId="49" fontId="0" fillId="0" borderId="0" xfId="0" applyNumberFormat="1" applyFont="1" applyFill="1" applyBorder="1" applyAlignment="1" applyProtection="1">
      <alignment horizontal="left" vertical="center" shrinkToFit="1"/>
      <protection locked="0"/>
    </xf>
    <xf numFmtId="49" fontId="41" fillId="0" borderId="0" xfId="0" applyNumberFormat="1" applyFont="1" applyFill="1" applyBorder="1" applyAlignment="1" applyProtection="1">
      <alignment horizontal="center" vertical="center"/>
    </xf>
    <xf numFmtId="0" fontId="41" fillId="0" borderId="0" xfId="0" applyNumberFormat="1" applyFont="1" applyFill="1" applyAlignment="1">
      <alignment vertical="center" shrinkToFit="1"/>
    </xf>
    <xf numFmtId="0" fontId="56" fillId="0" borderId="0" xfId="0" applyFont="1" applyFill="1" applyAlignment="1">
      <alignment vertical="center"/>
    </xf>
    <xf numFmtId="0" fontId="35" fillId="0" borderId="0" xfId="0" applyFont="1" applyFill="1" applyAlignment="1">
      <alignment vertical="center"/>
    </xf>
    <xf numFmtId="0" fontId="41" fillId="0" borderId="0" xfId="0" applyFont="1" applyFill="1" applyAlignment="1">
      <alignment vertical="center" shrinkToFit="1"/>
    </xf>
    <xf numFmtId="0" fontId="57" fillId="0" borderId="0" xfId="0" applyNumberFormat="1" applyFont="1" applyFill="1" applyAlignment="1">
      <alignment vertical="center"/>
    </xf>
    <xf numFmtId="0" fontId="53" fillId="0" borderId="0" xfId="0" applyFont="1" applyFill="1" applyAlignment="1">
      <alignment horizontal="center" vertical="center"/>
    </xf>
    <xf numFmtId="0" fontId="0" fillId="0" borderId="0" xfId="0" applyFont="1" applyFill="1" applyAlignment="1">
      <alignment horizontal="center" vertical="center"/>
    </xf>
    <xf numFmtId="0" fontId="41" fillId="0" borderId="0" xfId="0" applyFont="1" applyFill="1" applyAlignment="1">
      <alignment vertical="center"/>
    </xf>
    <xf numFmtId="49" fontId="46" fillId="0" borderId="0" xfId="104" applyNumberFormat="1" applyFont="1" applyFill="1" applyBorder="1" applyAlignment="1" applyProtection="1">
      <alignment horizontal="left" vertical="center" wrapText="1"/>
    </xf>
    <xf numFmtId="183" fontId="46" fillId="0" borderId="0" xfId="75" applyNumberFormat="1" applyFont="1" applyFill="1" applyBorder="1" applyAlignment="1" applyProtection="1">
      <alignment horizontal="left" vertical="center"/>
    </xf>
    <xf numFmtId="0" fontId="41" fillId="0" borderId="0" xfId="0" applyFont="1" applyFill="1" applyBorder="1" applyAlignment="1">
      <alignment horizontal="center" vertical="center"/>
    </xf>
    <xf numFmtId="0" fontId="35" fillId="0" borderId="0" xfId="0" applyFont="1" applyAlignment="1">
      <alignment horizontal="center" vertical="top"/>
    </xf>
    <xf numFmtId="182" fontId="53" fillId="0" borderId="0" xfId="0" applyNumberFormat="1" applyFont="1" applyFill="1" applyAlignment="1">
      <alignment horizontal="center" vertical="center"/>
    </xf>
    <xf numFmtId="49" fontId="55" fillId="0" borderId="0" xfId="0" applyNumberFormat="1" applyFont="1" applyFill="1" applyBorder="1" applyAlignment="1">
      <alignment horizontal="center" vertical="center"/>
    </xf>
    <xf numFmtId="0" fontId="41" fillId="0" borderId="0" xfId="0" applyFont="1" applyFill="1" applyAlignment="1">
      <alignment horizontal="left" vertical="distributed"/>
    </xf>
    <xf numFmtId="0" fontId="52" fillId="0" borderId="0" xfId="0" applyFont="1" applyFill="1" applyAlignment="1">
      <alignment horizontal="center" vertical="center"/>
    </xf>
    <xf numFmtId="181" fontId="53" fillId="0" borderId="0" xfId="0" applyNumberFormat="1" applyFont="1" applyFill="1" applyAlignment="1">
      <alignment horizontal="center" vertical="center"/>
    </xf>
    <xf numFmtId="0" fontId="35"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1" fillId="0" borderId="0" xfId="0" applyFont="1" applyFill="1" applyAlignment="1">
      <alignment horizontal="distributed" vertical="center" shrinkToFit="1"/>
    </xf>
    <xf numFmtId="0" fontId="60" fillId="0" borderId="27" xfId="0" applyFont="1" applyFill="1" applyBorder="1" applyAlignment="1" applyProtection="1">
      <alignment horizontal="center" vertical="center"/>
    </xf>
    <xf numFmtId="0" fontId="60" fillId="0" borderId="20" xfId="0" applyFont="1" applyFill="1" applyBorder="1" applyAlignment="1" applyProtection="1">
      <alignment horizontal="center" vertical="center"/>
    </xf>
    <xf numFmtId="0" fontId="60" fillId="0" borderId="19" xfId="0" applyFont="1" applyFill="1" applyBorder="1" applyAlignment="1" applyProtection="1">
      <alignment horizontal="center" vertical="center"/>
    </xf>
    <xf numFmtId="0" fontId="35" fillId="0" borderId="20" xfId="0" applyFont="1" applyFill="1" applyBorder="1" applyAlignment="1">
      <alignment horizontal="center" vertical="center"/>
    </xf>
    <xf numFmtId="0" fontId="60" fillId="24" borderId="18" xfId="0" applyFont="1" applyFill="1" applyBorder="1" applyAlignment="1" applyProtection="1">
      <alignment horizontal="center" vertical="center" wrapText="1"/>
    </xf>
    <xf numFmtId="0" fontId="35" fillId="24" borderId="28" xfId="0" applyFont="1" applyFill="1" applyBorder="1" applyAlignment="1">
      <alignment horizontal="center" vertical="center"/>
    </xf>
    <xf numFmtId="0" fontId="35" fillId="24" borderId="24" xfId="0" applyFont="1" applyFill="1" applyBorder="1" applyAlignment="1">
      <alignment horizontal="center" vertical="center"/>
    </xf>
    <xf numFmtId="0" fontId="60" fillId="24" borderId="17" xfId="0" applyFont="1" applyFill="1" applyBorder="1" applyAlignment="1" applyProtection="1">
      <alignment horizontal="center" vertical="center" wrapText="1"/>
    </xf>
    <xf numFmtId="0" fontId="35" fillId="24" borderId="29" xfId="0" applyFont="1" applyFill="1" applyBorder="1" applyAlignment="1"/>
    <xf numFmtId="0" fontId="35" fillId="24" borderId="23" xfId="0" applyFont="1" applyFill="1" applyBorder="1" applyAlignment="1"/>
    <xf numFmtId="0" fontId="60" fillId="24" borderId="24" xfId="0" applyFont="1" applyFill="1" applyBorder="1" applyAlignment="1" applyProtection="1">
      <alignment horizontal="center" vertical="center" wrapText="1"/>
    </xf>
    <xf numFmtId="0" fontId="60" fillId="24" borderId="18" xfId="0" applyFont="1" applyFill="1" applyBorder="1" applyAlignment="1" applyProtection="1">
      <alignment horizontal="center" vertical="center"/>
    </xf>
    <xf numFmtId="0" fontId="60" fillId="24" borderId="24" xfId="0" applyFont="1" applyFill="1" applyBorder="1" applyAlignment="1" applyProtection="1">
      <alignment horizontal="center" vertical="center"/>
    </xf>
    <xf numFmtId="0" fontId="60" fillId="24" borderId="18" xfId="0" applyFont="1" applyFill="1" applyBorder="1" applyAlignment="1" applyProtection="1">
      <alignment horizontal="center" vertical="center" shrinkToFit="1"/>
    </xf>
    <xf numFmtId="0" fontId="60" fillId="24" borderId="28" xfId="0" applyFont="1" applyFill="1" applyBorder="1" applyAlignment="1" applyProtection="1">
      <alignment horizontal="center" vertical="center" shrinkToFit="1"/>
    </xf>
    <xf numFmtId="0" fontId="60" fillId="24" borderId="24" xfId="0" applyFont="1" applyFill="1" applyBorder="1" applyAlignment="1" applyProtection="1">
      <alignment horizontal="center" vertical="center" shrinkToFit="1"/>
    </xf>
    <xf numFmtId="0" fontId="60" fillId="24" borderId="17" xfId="0" applyFont="1" applyFill="1" applyBorder="1" applyAlignment="1" applyProtection="1">
      <alignment horizontal="center" vertical="center"/>
    </xf>
    <xf numFmtId="0" fontId="35" fillId="24" borderId="15" xfId="0" applyFont="1" applyFill="1" applyBorder="1" applyAlignment="1">
      <alignment horizontal="center" vertical="center"/>
    </xf>
    <xf numFmtId="0" fontId="35" fillId="24" borderId="29"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23" xfId="0" applyFont="1" applyFill="1" applyBorder="1" applyAlignment="1">
      <alignment horizontal="center" vertical="center"/>
    </xf>
    <xf numFmtId="0" fontId="35" fillId="24" borderId="26" xfId="0" applyFont="1" applyFill="1" applyBorder="1" applyAlignment="1">
      <alignment horizontal="center" vertical="center"/>
    </xf>
    <xf numFmtId="0" fontId="60" fillId="24" borderId="18" xfId="0" applyFont="1" applyFill="1" applyBorder="1" applyAlignment="1">
      <alignment horizontal="center" vertical="center"/>
    </xf>
    <xf numFmtId="0" fontId="60" fillId="24" borderId="24" xfId="0" applyFont="1" applyFill="1" applyBorder="1" applyAlignment="1">
      <alignment horizontal="center" vertical="center"/>
    </xf>
    <xf numFmtId="0" fontId="60" fillId="24" borderId="19" xfId="0" applyFont="1" applyFill="1" applyBorder="1" applyAlignment="1" applyProtection="1">
      <alignment horizontal="center" vertical="center"/>
    </xf>
    <xf numFmtId="0" fontId="60" fillId="24" borderId="20" xfId="0" applyFont="1" applyFill="1" applyBorder="1" applyAlignment="1" applyProtection="1">
      <alignment horizontal="center" vertical="center"/>
    </xf>
    <xf numFmtId="0" fontId="60" fillId="24" borderId="27" xfId="0" applyFont="1" applyFill="1" applyBorder="1" applyAlignment="1" applyProtection="1">
      <alignment horizontal="center" vertical="center"/>
    </xf>
    <xf numFmtId="0" fontId="35" fillId="24" borderId="20" xfId="0" applyFont="1" applyFill="1" applyBorder="1" applyAlignment="1">
      <alignment horizontal="center" vertical="center"/>
    </xf>
    <xf numFmtId="0" fontId="46" fillId="0" borderId="19" xfId="0" applyFont="1" applyFill="1" applyBorder="1" applyAlignment="1" applyProtection="1">
      <alignment horizontal="center" vertical="center" wrapText="1"/>
    </xf>
    <xf numFmtId="0" fontId="35" fillId="0" borderId="20" xfId="0" applyFont="1" applyFill="1" applyBorder="1" applyAlignment="1">
      <alignment horizontal="center" vertical="center" wrapText="1"/>
    </xf>
    <xf numFmtId="0" fontId="60" fillId="24" borderId="15" xfId="0" applyFont="1" applyFill="1" applyBorder="1" applyAlignment="1" applyProtection="1">
      <alignment horizontal="center" vertical="center"/>
    </xf>
    <xf numFmtId="0" fontId="60" fillId="24" borderId="0" xfId="0" applyFont="1" applyFill="1" applyBorder="1" applyAlignment="1" applyProtection="1">
      <alignment horizontal="center" vertical="center"/>
    </xf>
    <xf numFmtId="0" fontId="60" fillId="24" borderId="26" xfId="0" applyFont="1" applyFill="1" applyBorder="1" applyAlignment="1" applyProtection="1">
      <alignment horizontal="center" vertical="center"/>
    </xf>
    <xf numFmtId="0" fontId="60" fillId="24" borderId="28" xfId="0" applyFont="1" applyFill="1" applyBorder="1" applyAlignment="1" applyProtection="1">
      <alignment horizontal="center" vertical="center" wrapText="1"/>
    </xf>
    <xf numFmtId="0" fontId="60" fillId="24" borderId="15" xfId="0" applyFont="1" applyFill="1" applyBorder="1" applyAlignment="1" applyProtection="1">
      <alignment horizontal="center" vertical="center" wrapText="1"/>
    </xf>
    <xf numFmtId="0" fontId="35" fillId="24" borderId="0" xfId="0" applyFont="1" applyFill="1" applyAlignment="1">
      <alignment horizontal="center" vertical="center"/>
    </xf>
    <xf numFmtId="0" fontId="35" fillId="24" borderId="16" xfId="0" applyFont="1" applyFill="1" applyBorder="1" applyAlignment="1">
      <alignment horizontal="center" vertical="center" wrapText="1"/>
    </xf>
    <xf numFmtId="0" fontId="35" fillId="0" borderId="20" xfId="0" applyFont="1" applyFill="1" applyBorder="1" applyAlignment="1">
      <alignment vertical="center"/>
    </xf>
    <xf numFmtId="0" fontId="35" fillId="0" borderId="27" xfId="0" applyFont="1" applyFill="1" applyBorder="1" applyAlignment="1">
      <alignment horizontal="center" vertical="center"/>
    </xf>
    <xf numFmtId="0" fontId="60" fillId="0" borderId="19" xfId="0" applyFont="1" applyFill="1" applyBorder="1" applyAlignment="1" applyProtection="1">
      <alignment horizontal="center" vertical="center" shrinkToFit="1"/>
    </xf>
    <xf numFmtId="0" fontId="60" fillId="0" borderId="27" xfId="0" applyFont="1" applyFill="1" applyBorder="1" applyAlignment="1" applyProtection="1">
      <alignment horizontal="center" vertical="center" shrinkToFit="1"/>
    </xf>
    <xf numFmtId="0" fontId="60" fillId="24" borderId="18" xfId="0" applyFont="1" applyFill="1" applyBorder="1" applyAlignment="1" applyProtection="1">
      <alignment horizontal="distributed" vertical="center" wrapText="1"/>
    </xf>
    <xf numFmtId="0" fontId="60" fillId="24" borderId="24" xfId="0" applyFont="1" applyFill="1" applyBorder="1" applyAlignment="1" applyProtection="1">
      <alignment horizontal="distributed" vertical="center"/>
    </xf>
    <xf numFmtId="0" fontId="60" fillId="24" borderId="23" xfId="0" applyFont="1" applyFill="1" applyBorder="1" applyAlignment="1" applyProtection="1">
      <alignment horizontal="center" vertical="center"/>
    </xf>
    <xf numFmtId="0" fontId="46" fillId="24" borderId="18" xfId="0" applyFont="1" applyFill="1" applyBorder="1" applyAlignment="1" applyProtection="1">
      <alignment horizontal="distributed" vertical="center" wrapText="1"/>
    </xf>
    <xf numFmtId="0" fontId="46" fillId="24" borderId="24" xfId="0" applyFont="1" applyFill="1" applyBorder="1" applyAlignment="1" applyProtection="1">
      <alignment horizontal="distributed" vertical="center" wrapText="1"/>
    </xf>
    <xf numFmtId="0" fontId="60" fillId="24" borderId="24" xfId="0" applyFont="1" applyFill="1" applyBorder="1" applyAlignment="1" applyProtection="1">
      <alignment horizontal="distributed" vertical="center" wrapText="1"/>
    </xf>
    <xf numFmtId="0" fontId="60" fillId="24" borderId="17" xfId="0" applyFont="1" applyFill="1" applyBorder="1" applyAlignment="1" applyProtection="1">
      <alignment horizontal="distributed" vertical="center" wrapText="1"/>
    </xf>
    <xf numFmtId="0" fontId="60" fillId="24" borderId="23" xfId="0" applyFont="1" applyFill="1" applyBorder="1" applyAlignment="1" applyProtection="1">
      <alignment horizontal="distributed" vertical="center" wrapText="1"/>
    </xf>
    <xf numFmtId="0" fontId="60" fillId="24" borderId="16" xfId="0" applyFont="1" applyFill="1" applyBorder="1" applyAlignment="1" applyProtection="1">
      <alignment horizontal="distributed" vertical="center" wrapText="1"/>
    </xf>
    <xf numFmtId="0" fontId="60" fillId="24" borderId="22" xfId="0" applyFont="1" applyFill="1" applyBorder="1" applyAlignment="1" applyProtection="1">
      <alignment horizontal="distributed" vertical="center" wrapText="1"/>
    </xf>
    <xf numFmtId="0" fontId="50" fillId="24" borderId="17" xfId="0" applyFont="1" applyFill="1" applyBorder="1" applyAlignment="1" applyProtection="1">
      <alignment horizontal="center" vertical="center"/>
    </xf>
    <xf numFmtId="0" fontId="50" fillId="24" borderId="23" xfId="0" applyFont="1" applyFill="1" applyBorder="1" applyAlignment="1" applyProtection="1">
      <alignment horizontal="center" vertical="center"/>
    </xf>
    <xf numFmtId="0" fontId="60" fillId="24" borderId="16" xfId="0" applyFont="1" applyFill="1" applyBorder="1" applyAlignment="1" applyProtection="1">
      <alignment horizontal="center" vertical="center"/>
    </xf>
    <xf numFmtId="0" fontId="60" fillId="24" borderId="22" xfId="0" applyFont="1" applyFill="1" applyBorder="1" applyAlignment="1" applyProtection="1">
      <alignment horizontal="center" vertical="center"/>
    </xf>
    <xf numFmtId="0" fontId="35" fillId="24" borderId="16" xfId="0" applyFont="1" applyFill="1" applyBorder="1" applyAlignment="1">
      <alignment horizontal="center" vertical="center"/>
    </xf>
    <xf numFmtId="0" fontId="35" fillId="24" borderId="22" xfId="0" applyFont="1" applyFill="1" applyBorder="1" applyAlignment="1">
      <alignment horizontal="center" vertical="center"/>
    </xf>
    <xf numFmtId="0" fontId="46" fillId="24" borderId="17" xfId="0" applyFont="1" applyFill="1" applyBorder="1" applyAlignment="1" applyProtection="1">
      <alignment horizontal="distributed" vertical="center" wrapText="1"/>
    </xf>
    <xf numFmtId="0" fontId="46" fillId="24" borderId="23" xfId="0" applyFont="1" applyFill="1" applyBorder="1" applyAlignment="1" applyProtection="1">
      <alignment horizontal="distributed" vertical="center" wrapText="1"/>
    </xf>
    <xf numFmtId="0" fontId="60" fillId="24" borderId="16" xfId="0" applyFont="1" applyFill="1" applyBorder="1" applyAlignment="1" applyProtection="1">
      <alignment horizontal="center" vertical="center" wrapText="1"/>
    </xf>
    <xf numFmtId="0" fontId="60" fillId="24" borderId="19" xfId="0" applyFont="1" applyFill="1" applyBorder="1" applyAlignment="1" applyProtection="1">
      <alignment horizontal="center" vertical="center" wrapText="1"/>
    </xf>
    <xf numFmtId="0" fontId="35" fillId="24" borderId="20" xfId="0" applyFont="1" applyFill="1" applyBorder="1" applyAlignment="1">
      <alignment horizontal="center" vertical="center" wrapText="1"/>
    </xf>
    <xf numFmtId="0" fontId="46" fillId="24" borderId="18" xfId="0" applyFont="1" applyFill="1" applyBorder="1" applyAlignment="1" applyProtection="1">
      <alignment horizontal="center" vertical="center" wrapText="1"/>
    </xf>
    <xf numFmtId="0" fontId="46" fillId="24" borderId="24" xfId="0" applyFont="1" applyFill="1" applyBorder="1" applyAlignment="1" applyProtection="1">
      <alignment horizontal="center" vertical="center" wrapText="1"/>
    </xf>
    <xf numFmtId="0" fontId="60" fillId="24" borderId="21" xfId="0" applyFont="1" applyFill="1" applyBorder="1" applyAlignment="1" applyProtection="1">
      <alignment horizontal="center" vertical="center"/>
    </xf>
    <xf numFmtId="0" fontId="35" fillId="24" borderId="24" xfId="0" applyFont="1" applyFill="1" applyBorder="1"/>
    <xf numFmtId="203" fontId="46" fillId="0" borderId="0" xfId="0" applyNumberFormat="1" applyFont="1" applyFill="1" applyBorder="1" applyAlignment="1" applyProtection="1">
      <alignment horizontal="left" vertical="center" wrapText="1"/>
    </xf>
    <xf numFmtId="0" fontId="46" fillId="0" borderId="0" xfId="0" applyFont="1" applyBorder="1" applyAlignment="1">
      <alignment horizontal="left" vertical="top" wrapText="1"/>
    </xf>
    <xf numFmtId="0" fontId="55" fillId="0" borderId="0" xfId="0" applyFont="1" applyBorder="1" applyAlignment="1">
      <alignment horizontal="left" vertical="top" wrapText="1"/>
    </xf>
    <xf numFmtId="183" fontId="36" fillId="0" borderId="0" xfId="104" applyNumberFormat="1" applyFont="1" applyBorder="1" applyAlignment="1" applyProtection="1">
      <alignment horizontal="distributed" vertical="center"/>
    </xf>
    <xf numFmtId="183" fontId="36" fillId="0" borderId="21" xfId="104" applyNumberFormat="1" applyFont="1" applyBorder="1" applyAlignment="1" applyProtection="1">
      <alignment horizontal="distributed" vertical="center"/>
    </xf>
    <xf numFmtId="183" fontId="36" fillId="0" borderId="0" xfId="104" applyNumberFormat="1" applyFont="1" applyFill="1" applyBorder="1" applyAlignment="1" applyProtection="1">
      <alignment horizontal="distributed" vertical="center"/>
    </xf>
    <xf numFmtId="0" fontId="0" fillId="0" borderId="0" xfId="0" applyFont="1" applyBorder="1" applyAlignment="1">
      <alignment horizontal="distributed" vertical="center"/>
    </xf>
    <xf numFmtId="0" fontId="0" fillId="0" borderId="21" xfId="0" applyFont="1" applyBorder="1" applyAlignment="1">
      <alignment horizontal="distributed" vertical="center"/>
    </xf>
    <xf numFmtId="183" fontId="41" fillId="24" borderId="23" xfId="104" applyNumberFormat="1" applyFont="1" applyFill="1" applyBorder="1" applyAlignment="1" applyProtection="1">
      <alignment horizontal="center" vertical="center"/>
    </xf>
    <xf numFmtId="183" fontId="41" fillId="24" borderId="26" xfId="104" applyNumberFormat="1" applyFont="1" applyFill="1" applyBorder="1" applyAlignment="1" applyProtection="1">
      <alignment horizontal="center" vertical="center"/>
    </xf>
    <xf numFmtId="183" fontId="41" fillId="24" borderId="22" xfId="104" applyNumberFormat="1" applyFont="1" applyFill="1" applyBorder="1" applyAlignment="1" applyProtection="1">
      <alignment horizontal="center" vertical="center"/>
    </xf>
    <xf numFmtId="177" fontId="41" fillId="24" borderId="19" xfId="108" applyFont="1" applyFill="1" applyBorder="1" applyAlignment="1" applyProtection="1">
      <alignment horizontal="center" vertical="center"/>
    </xf>
    <xf numFmtId="177" fontId="41" fillId="24" borderId="27" xfId="108" applyFont="1" applyFill="1" applyBorder="1" applyAlignment="1" applyProtection="1">
      <alignment horizontal="center" vertical="center"/>
    </xf>
    <xf numFmtId="183" fontId="41" fillId="24" borderId="19" xfId="104" applyNumberFormat="1" applyFont="1" applyFill="1" applyBorder="1" applyAlignment="1" applyProtection="1">
      <alignment horizontal="center" vertical="center"/>
    </xf>
    <xf numFmtId="183" fontId="41" fillId="24" borderId="27" xfId="104" applyNumberFormat="1" applyFont="1" applyFill="1" applyBorder="1" applyAlignment="1" applyProtection="1">
      <alignment horizontal="center" vertical="center"/>
    </xf>
    <xf numFmtId="183" fontId="41" fillId="24" borderId="20" xfId="104" applyNumberFormat="1" applyFont="1" applyFill="1" applyBorder="1" applyAlignment="1" applyProtection="1">
      <alignment horizontal="center" vertical="center"/>
    </xf>
    <xf numFmtId="183" fontId="41" fillId="24" borderId="18" xfId="104" applyNumberFormat="1" applyFont="1" applyFill="1" applyBorder="1" applyAlignment="1" applyProtection="1">
      <alignment horizontal="center" vertical="center"/>
    </xf>
    <xf numFmtId="183" fontId="41" fillId="24" borderId="24" xfId="104" applyNumberFormat="1" applyFont="1" applyFill="1" applyBorder="1" applyAlignment="1" applyProtection="1">
      <alignment horizontal="center" vertical="center"/>
    </xf>
    <xf numFmtId="183" fontId="41" fillId="24" borderId="15" xfId="104" applyNumberFormat="1" applyFont="1" applyFill="1" applyBorder="1" applyAlignment="1" applyProtection="1">
      <alignment horizontal="center" vertical="center"/>
    </xf>
    <xf numFmtId="183" fontId="41" fillId="24" borderId="16" xfId="104" applyNumberFormat="1" applyFont="1" applyFill="1" applyBorder="1" applyAlignment="1" applyProtection="1">
      <alignment horizontal="center" vertical="center"/>
    </xf>
    <xf numFmtId="183" fontId="41" fillId="24" borderId="0" xfId="104" applyNumberFormat="1" applyFont="1" applyFill="1" applyBorder="1" applyAlignment="1" applyProtection="1">
      <alignment horizontal="center" vertical="center"/>
    </xf>
    <xf numFmtId="183" fontId="41" fillId="24" borderId="21" xfId="104" applyNumberFormat="1" applyFont="1" applyFill="1" applyBorder="1" applyAlignment="1" applyProtection="1">
      <alignment horizontal="center" vertical="center"/>
    </xf>
    <xf numFmtId="183" fontId="41" fillId="0" borderId="26" xfId="104" applyNumberFormat="1" applyFont="1" applyBorder="1" applyAlignment="1" applyProtection="1">
      <alignment horizontal="right" vertical="center"/>
    </xf>
    <xf numFmtId="183" fontId="41" fillId="25" borderId="17" xfId="104" applyNumberFormat="1" applyFont="1" applyFill="1" applyBorder="1" applyAlignment="1" applyProtection="1">
      <alignment horizontal="center" vertical="center"/>
    </xf>
    <xf numFmtId="183" fontId="41" fillId="25" borderId="15" xfId="104" applyNumberFormat="1" applyFont="1" applyFill="1" applyBorder="1" applyAlignment="1" applyProtection="1">
      <alignment horizontal="center" vertical="center"/>
    </xf>
    <xf numFmtId="183" fontId="41" fillId="25" borderId="16" xfId="104" applyNumberFormat="1" applyFont="1" applyFill="1" applyBorder="1" applyAlignment="1" applyProtection="1">
      <alignment horizontal="center" vertical="center"/>
    </xf>
    <xf numFmtId="183" fontId="41" fillId="25" borderId="23" xfId="104" applyNumberFormat="1" applyFont="1" applyFill="1" applyBorder="1" applyAlignment="1" applyProtection="1">
      <alignment horizontal="center" vertical="center"/>
    </xf>
    <xf numFmtId="183" fontId="41" fillId="25" borderId="26" xfId="104" applyNumberFormat="1" applyFont="1" applyFill="1" applyBorder="1" applyAlignment="1" applyProtection="1">
      <alignment horizontal="center" vertical="center"/>
    </xf>
    <xf numFmtId="183" fontId="41" fillId="25" borderId="22" xfId="104" applyNumberFormat="1" applyFont="1" applyFill="1" applyBorder="1" applyAlignment="1" applyProtection="1">
      <alignment horizontal="center" vertical="center"/>
    </xf>
    <xf numFmtId="183" fontId="41" fillId="25" borderId="19" xfId="104" applyNumberFormat="1" applyFont="1" applyFill="1" applyBorder="1" applyAlignment="1" applyProtection="1">
      <alignment horizontal="center" vertical="center"/>
    </xf>
    <xf numFmtId="183" fontId="41" fillId="25" borderId="27" xfId="104" applyNumberFormat="1" applyFont="1" applyFill="1" applyBorder="1" applyAlignment="1" applyProtection="1">
      <alignment horizontal="center" vertical="center"/>
    </xf>
    <xf numFmtId="183" fontId="41" fillId="25" borderId="20" xfId="104" applyNumberFormat="1" applyFont="1" applyFill="1" applyBorder="1" applyAlignment="1" applyProtection="1">
      <alignment horizontal="center" vertical="center"/>
    </xf>
    <xf numFmtId="183" fontId="41" fillId="25" borderId="18" xfId="104" applyNumberFormat="1" applyFont="1" applyFill="1" applyBorder="1" applyAlignment="1" applyProtection="1">
      <alignment horizontal="center" vertical="center"/>
    </xf>
    <xf numFmtId="183" fontId="41" fillId="25" borderId="24" xfId="104" applyNumberFormat="1" applyFont="1" applyFill="1" applyBorder="1" applyAlignment="1" applyProtection="1">
      <alignment horizontal="center" vertical="center"/>
    </xf>
    <xf numFmtId="0" fontId="62" fillId="0" borderId="0" xfId="0" applyFont="1" applyAlignment="1">
      <alignment horizontal="distributed" vertical="center"/>
    </xf>
    <xf numFmtId="0" fontId="62" fillId="0" borderId="21" xfId="0" applyFont="1" applyBorder="1" applyAlignment="1">
      <alignment horizontal="distributed" vertical="center"/>
    </xf>
    <xf numFmtId="0" fontId="60" fillId="24" borderId="15" xfId="0" applyFont="1" applyFill="1" applyBorder="1" applyAlignment="1">
      <alignment horizontal="center" vertical="center"/>
    </xf>
    <xf numFmtId="0" fontId="60" fillId="24" borderId="16" xfId="0" applyFont="1" applyFill="1" applyBorder="1" applyAlignment="1">
      <alignment horizontal="center" vertical="center"/>
    </xf>
    <xf numFmtId="0" fontId="60" fillId="24" borderId="0" xfId="0" applyFont="1" applyFill="1" applyAlignment="1">
      <alignment horizontal="center" vertical="center"/>
    </xf>
    <xf numFmtId="0" fontId="60" fillId="24" borderId="21" xfId="0" applyFont="1" applyFill="1" applyBorder="1" applyAlignment="1">
      <alignment horizontal="center" vertical="center"/>
    </xf>
    <xf numFmtId="0" fontId="60" fillId="24" borderId="26" xfId="0" applyFont="1" applyFill="1" applyBorder="1" applyAlignment="1">
      <alignment horizontal="center" vertical="center"/>
    </xf>
    <xf numFmtId="0" fontId="60" fillId="24" borderId="22" xfId="0" applyFont="1" applyFill="1" applyBorder="1" applyAlignment="1">
      <alignment horizontal="center" vertical="center"/>
    </xf>
    <xf numFmtId="0" fontId="60" fillId="24" borderId="19" xfId="0" applyFont="1" applyFill="1" applyBorder="1" applyAlignment="1">
      <alignment horizontal="center" vertical="center"/>
    </xf>
    <xf numFmtId="0" fontId="60" fillId="24" borderId="27" xfId="0" applyFont="1" applyFill="1" applyBorder="1" applyAlignment="1">
      <alignment horizontal="center" vertical="center"/>
    </xf>
    <xf numFmtId="0" fontId="60" fillId="24" borderId="54" xfId="0" applyFont="1" applyFill="1" applyBorder="1" applyAlignment="1">
      <alignment horizontal="center" vertical="center"/>
    </xf>
    <xf numFmtId="0" fontId="60" fillId="24" borderId="55" xfId="0" applyFont="1" applyFill="1" applyBorder="1" applyAlignment="1">
      <alignment horizontal="center" vertical="center"/>
    </xf>
    <xf numFmtId="0" fontId="60" fillId="24" borderId="17" xfId="0" applyFont="1" applyFill="1" applyBorder="1" applyAlignment="1">
      <alignment horizontal="center" vertical="center"/>
    </xf>
    <xf numFmtId="0" fontId="60" fillId="24" borderId="23" xfId="0" applyFont="1" applyFill="1" applyBorder="1" applyAlignment="1">
      <alignment horizontal="center" vertical="center"/>
    </xf>
    <xf numFmtId="0" fontId="60" fillId="24" borderId="56" xfId="0" applyFont="1" applyFill="1" applyBorder="1" applyAlignment="1">
      <alignment horizontal="center" vertical="center"/>
    </xf>
    <xf numFmtId="0" fontId="60" fillId="24" borderId="57" xfId="0" applyFont="1" applyFill="1" applyBorder="1" applyAlignment="1">
      <alignment horizontal="center" vertical="center"/>
    </xf>
    <xf numFmtId="0" fontId="44" fillId="0" borderId="0" xfId="0" applyFont="1" applyFill="1" applyAlignment="1" applyProtection="1">
      <alignment horizontal="left" vertical="top" wrapText="1"/>
    </xf>
    <xf numFmtId="0" fontId="60" fillId="24" borderId="20" xfId="0" applyFont="1" applyFill="1" applyBorder="1" applyAlignment="1">
      <alignment horizontal="center" vertical="center"/>
    </xf>
    <xf numFmtId="0" fontId="41" fillId="0" borderId="0" xfId="0" applyFont="1" applyAlignment="1" applyProtection="1">
      <alignment horizontal="left" vertical="center"/>
    </xf>
    <xf numFmtId="0" fontId="69" fillId="0" borderId="0" xfId="0" applyFont="1" applyFill="1" applyBorder="1" applyAlignment="1">
      <alignment vertical="center" shrinkToFit="1"/>
    </xf>
    <xf numFmtId="0" fontId="55" fillId="0" borderId="0" xfId="0" applyFont="1" applyFill="1" applyAlignment="1">
      <alignment vertical="center" shrinkToFit="1"/>
    </xf>
    <xf numFmtId="0" fontId="55" fillId="0" borderId="21" xfId="0" applyFont="1" applyFill="1" applyBorder="1" applyAlignment="1">
      <alignment vertical="center" shrinkToFit="1"/>
    </xf>
    <xf numFmtId="0" fontId="69" fillId="0" borderId="29" xfId="0" applyFont="1" applyFill="1" applyBorder="1" applyAlignment="1">
      <alignment horizontal="distributed" vertical="center" shrinkToFit="1"/>
    </xf>
    <xf numFmtId="0" fontId="69" fillId="0" borderId="0" xfId="0" applyFont="1" applyFill="1" applyBorder="1" applyAlignment="1">
      <alignment horizontal="distributed" vertical="center" shrinkToFit="1"/>
    </xf>
    <xf numFmtId="207" fontId="69" fillId="0" borderId="0" xfId="0" applyNumberFormat="1" applyFont="1" applyFill="1" applyBorder="1" applyAlignment="1">
      <alignment horizontal="center" vertical="center"/>
    </xf>
    <xf numFmtId="207" fontId="69" fillId="0" borderId="41" xfId="0" applyNumberFormat="1" applyFont="1" applyFill="1" applyBorder="1" applyAlignment="1">
      <alignment horizontal="center" vertical="center"/>
    </xf>
    <xf numFmtId="0" fontId="69" fillId="0" borderId="21" xfId="0" applyFont="1" applyFill="1" applyBorder="1" applyAlignment="1">
      <alignment vertical="center" shrinkToFit="1"/>
    </xf>
    <xf numFmtId="0" fontId="70" fillId="0" borderId="29" xfId="0" applyFont="1" applyFill="1" applyBorder="1" applyAlignment="1">
      <alignment horizontal="distributed" vertical="center" shrinkToFit="1"/>
    </xf>
    <xf numFmtId="0" fontId="71" fillId="0" borderId="0" xfId="0" applyFont="1" applyBorder="1" applyAlignment="1">
      <alignment shrinkToFit="1"/>
    </xf>
    <xf numFmtId="206" fontId="69" fillId="0" borderId="26" xfId="0" applyNumberFormat="1" applyFont="1" applyFill="1" applyBorder="1" applyAlignment="1">
      <alignment horizontal="center" vertical="center" shrinkToFit="1"/>
    </xf>
    <xf numFmtId="206" fontId="69" fillId="0" borderId="38" xfId="0" applyNumberFormat="1" applyFont="1" applyFill="1" applyBorder="1" applyAlignment="1">
      <alignment horizontal="center" vertical="center" shrinkToFit="1"/>
    </xf>
    <xf numFmtId="0" fontId="69" fillId="0" borderId="26" xfId="0" applyFont="1" applyFill="1" applyBorder="1" applyAlignment="1">
      <alignment vertical="center" shrinkToFit="1"/>
    </xf>
    <xf numFmtId="0" fontId="69" fillId="0" borderId="22" xfId="0" applyFont="1" applyFill="1" applyBorder="1" applyAlignment="1">
      <alignment vertical="center" shrinkToFit="1"/>
    </xf>
    <xf numFmtId="207" fontId="69" fillId="0" borderId="26" xfId="0" applyNumberFormat="1" applyFont="1" applyFill="1" applyBorder="1" applyAlignment="1">
      <alignment horizontal="center" vertical="center" shrinkToFit="1"/>
    </xf>
    <xf numFmtId="207" fontId="69" fillId="0" borderId="38" xfId="0" applyNumberFormat="1" applyFont="1" applyFill="1" applyBorder="1" applyAlignment="1">
      <alignment horizontal="center" vertical="center" shrinkToFit="1"/>
    </xf>
    <xf numFmtId="0" fontId="70" fillId="0" borderId="26" xfId="0" applyFont="1" applyFill="1" applyBorder="1" applyAlignment="1">
      <alignment vertical="center" shrinkToFit="1"/>
    </xf>
    <xf numFmtId="0" fontId="70" fillId="0" borderId="22" xfId="0" applyFont="1" applyFill="1" applyBorder="1" applyAlignment="1">
      <alignment vertical="center" shrinkToFit="1"/>
    </xf>
    <xf numFmtId="0" fontId="41" fillId="0" borderId="17" xfId="0" applyFont="1" applyBorder="1" applyAlignment="1" applyProtection="1">
      <alignment vertical="center" textRotation="255"/>
    </xf>
    <xf numFmtId="0" fontId="41" fillId="0" borderId="15" xfId="0" applyFont="1" applyBorder="1" applyAlignment="1" applyProtection="1">
      <alignment vertical="center" textRotation="255"/>
    </xf>
    <xf numFmtId="0" fontId="41" fillId="0" borderId="29" xfId="0" applyFont="1" applyBorder="1" applyAlignment="1" applyProtection="1">
      <alignment vertical="center" textRotation="255"/>
    </xf>
    <xf numFmtId="0" fontId="41" fillId="0" borderId="21" xfId="0" applyFont="1" applyBorder="1" applyAlignment="1" applyProtection="1">
      <alignment vertical="center" textRotation="255"/>
    </xf>
    <xf numFmtId="0" fontId="41" fillId="0" borderId="23" xfId="0" applyFont="1" applyBorder="1" applyAlignment="1" applyProtection="1">
      <alignment vertical="center" textRotation="255"/>
    </xf>
    <xf numFmtId="0" fontId="41" fillId="0" borderId="22" xfId="0" applyFont="1" applyBorder="1" applyAlignment="1" applyProtection="1">
      <alignment vertical="center" textRotation="255"/>
    </xf>
    <xf numFmtId="206" fontId="69" fillId="0" borderId="0" xfId="0" applyNumberFormat="1" applyFont="1" applyFill="1" applyBorder="1" applyAlignment="1">
      <alignment horizontal="center" vertical="center" shrinkToFit="1"/>
    </xf>
    <xf numFmtId="206" fontId="69" fillId="0" borderId="41" xfId="0" applyNumberFormat="1" applyFont="1" applyFill="1" applyBorder="1" applyAlignment="1">
      <alignment horizontal="center" vertical="center" shrinkToFit="1"/>
    </xf>
    <xf numFmtId="0" fontId="69" fillId="0" borderId="43" xfId="0" applyFont="1" applyFill="1" applyBorder="1" applyAlignment="1">
      <alignment vertical="center" shrinkToFit="1"/>
    </xf>
    <xf numFmtId="0" fontId="69" fillId="0" borderId="15" xfId="0" applyFont="1" applyFill="1" applyBorder="1" applyAlignment="1">
      <alignment vertical="center" shrinkToFit="1"/>
    </xf>
    <xf numFmtId="0" fontId="69" fillId="0" borderId="16" xfId="0" applyFont="1" applyFill="1" applyBorder="1" applyAlignment="1">
      <alignment vertical="center" shrinkToFit="1"/>
    </xf>
    <xf numFmtId="0" fontId="69" fillId="0" borderId="17" xfId="0" applyFont="1" applyFill="1" applyBorder="1" applyAlignment="1">
      <alignment horizontal="distributed" vertical="center" shrinkToFit="1"/>
    </xf>
    <xf numFmtId="0" fontId="69" fillId="0" borderId="15" xfId="0" applyFont="1" applyFill="1" applyBorder="1" applyAlignment="1">
      <alignment horizontal="distributed" vertical="center" shrinkToFit="1"/>
    </xf>
    <xf numFmtId="207" fontId="69" fillId="0" borderId="15" xfId="0" applyNumberFormat="1" applyFont="1" applyFill="1" applyBorder="1" applyAlignment="1">
      <alignment horizontal="center" vertical="center" shrinkToFit="1"/>
    </xf>
    <xf numFmtId="207" fontId="69" fillId="0" borderId="39" xfId="0" applyNumberFormat="1" applyFont="1" applyFill="1" applyBorder="1" applyAlignment="1">
      <alignment horizontal="center" vertical="center" shrinkToFit="1"/>
    </xf>
    <xf numFmtId="0" fontId="55" fillId="0" borderId="15" xfId="0" applyFont="1" applyFill="1" applyBorder="1" applyAlignment="1">
      <alignment vertical="center" shrinkToFit="1"/>
    </xf>
    <xf numFmtId="0" fontId="55" fillId="0" borderId="16" xfId="0" applyFont="1" applyFill="1" applyBorder="1" applyAlignment="1">
      <alignment vertical="center" shrinkToFit="1"/>
    </xf>
    <xf numFmtId="0" fontId="67" fillId="0" borderId="29" xfId="0" applyFont="1" applyFill="1" applyBorder="1" applyAlignment="1">
      <alignment horizontal="distributed" vertical="center" shrinkToFit="1"/>
    </xf>
    <xf numFmtId="0" fontId="67" fillId="0" borderId="0" xfId="0" applyFont="1" applyFill="1" applyBorder="1" applyAlignment="1">
      <alignment horizontal="distributed" vertical="center" shrinkToFit="1"/>
    </xf>
    <xf numFmtId="0" fontId="41" fillId="0" borderId="0" xfId="0" applyFont="1" applyBorder="1" applyAlignment="1" applyProtection="1">
      <alignment vertical="center" textRotation="255"/>
    </xf>
    <xf numFmtId="0" fontId="41" fillId="0" borderId="26" xfId="0" applyFont="1" applyBorder="1" applyAlignment="1" applyProtection="1">
      <alignment vertical="center" textRotation="255"/>
    </xf>
    <xf numFmtId="0" fontId="46" fillId="0" borderId="40" xfId="0" applyFont="1" applyBorder="1" applyAlignment="1" applyProtection="1">
      <alignment horizontal="left" vertical="center" shrinkToFit="1"/>
    </xf>
    <xf numFmtId="0" fontId="46" fillId="0" borderId="0" xfId="0" applyFont="1" applyAlignment="1" applyProtection="1">
      <alignment horizontal="left" vertical="center" shrinkToFit="1"/>
    </xf>
    <xf numFmtId="0" fontId="46" fillId="0" borderId="21" xfId="0" applyFont="1" applyBorder="1" applyAlignment="1" applyProtection="1">
      <alignment horizontal="left" vertical="center" shrinkToFit="1"/>
    </xf>
    <xf numFmtId="0" fontId="67" fillId="0" borderId="15" xfId="0" applyFont="1" applyFill="1" applyBorder="1" applyAlignment="1">
      <alignment vertical="center" shrinkToFit="1"/>
    </xf>
    <xf numFmtId="0" fontId="40" fillId="0" borderId="15" xfId="0" applyFont="1" applyFill="1" applyBorder="1" applyAlignment="1">
      <alignment vertical="center" shrinkToFit="1"/>
    </xf>
    <xf numFmtId="0" fontId="40" fillId="0" borderId="16" xfId="0" applyFont="1" applyFill="1" applyBorder="1" applyAlignment="1">
      <alignment vertical="center" shrinkToFit="1"/>
    </xf>
    <xf numFmtId="0" fontId="69" fillId="0" borderId="40" xfId="0" applyFont="1" applyFill="1" applyBorder="1" applyAlignment="1">
      <alignment vertical="center" shrinkToFit="1"/>
    </xf>
    <xf numFmtId="207" fontId="69" fillId="0" borderId="0" xfId="0" applyNumberFormat="1" applyFont="1" applyFill="1" applyBorder="1" applyAlignment="1">
      <alignment horizontal="center" vertical="center" shrinkToFit="1"/>
    </xf>
    <xf numFmtId="207" fontId="69" fillId="0" borderId="41" xfId="0" applyNumberFormat="1" applyFont="1" applyFill="1" applyBorder="1" applyAlignment="1">
      <alignment horizontal="center" vertical="center" shrinkToFit="1"/>
    </xf>
    <xf numFmtId="0" fontId="55" fillId="0" borderId="0" xfId="0" applyFont="1" applyFill="1" applyBorder="1" applyAlignment="1">
      <alignment vertical="center" shrinkToFit="1"/>
    </xf>
    <xf numFmtId="0" fontId="69" fillId="0" borderId="23" xfId="0" applyFont="1" applyFill="1" applyBorder="1" applyAlignment="1">
      <alignment horizontal="distributed" vertical="center" shrinkToFit="1"/>
    </xf>
    <xf numFmtId="0" fontId="69" fillId="0" borderId="26" xfId="0" applyFont="1" applyFill="1" applyBorder="1" applyAlignment="1">
      <alignment horizontal="distributed" vertical="center" shrinkToFit="1"/>
    </xf>
    <xf numFmtId="0" fontId="55" fillId="0" borderId="26" xfId="0" applyFont="1" applyFill="1" applyBorder="1" applyAlignment="1">
      <alignment vertical="center" shrinkToFit="1"/>
    </xf>
    <xf numFmtId="0" fontId="55" fillId="0" borderId="22" xfId="0" applyFont="1" applyFill="1" applyBorder="1" applyAlignment="1">
      <alignment vertical="center" shrinkToFit="1"/>
    </xf>
    <xf numFmtId="0" fontId="67" fillId="0" borderId="23" xfId="0" applyFont="1" applyFill="1" applyBorder="1" applyAlignment="1">
      <alignment horizontal="distributed" vertical="center" shrinkToFit="1"/>
    </xf>
    <xf numFmtId="0" fontId="67" fillId="0" borderId="26" xfId="0" applyFont="1" applyFill="1" applyBorder="1" applyAlignment="1">
      <alignment horizontal="distributed" vertical="center" shrinkToFit="1"/>
    </xf>
    <xf numFmtId="0" fontId="41" fillId="0" borderId="16" xfId="0" applyFont="1" applyBorder="1" applyAlignment="1" applyProtection="1">
      <alignment vertical="center" textRotation="255"/>
    </xf>
    <xf numFmtId="0" fontId="55" fillId="0" borderId="15" xfId="0" applyFont="1" applyBorder="1" applyAlignment="1">
      <alignment shrinkToFit="1"/>
    </xf>
    <xf numFmtId="206" fontId="69" fillId="0" borderId="15" xfId="0" applyNumberFormat="1" applyFont="1" applyFill="1" applyBorder="1" applyAlignment="1">
      <alignment horizontal="center" vertical="center" shrinkToFit="1"/>
    </xf>
    <xf numFmtId="206" fontId="69" fillId="0" borderId="39" xfId="0" applyNumberFormat="1" applyFont="1" applyFill="1" applyBorder="1" applyAlignment="1">
      <alignment horizontal="center" vertical="center" shrinkToFit="1"/>
    </xf>
    <xf numFmtId="0" fontId="69" fillId="0" borderId="42" xfId="0" applyFont="1" applyFill="1" applyBorder="1" applyAlignment="1">
      <alignment vertical="center" shrinkToFit="1"/>
    </xf>
    <xf numFmtId="0" fontId="70" fillId="0" borderId="0" xfId="0" applyFont="1" applyFill="1" applyBorder="1" applyAlignment="1">
      <alignment vertical="center" shrinkToFit="1"/>
    </xf>
    <xf numFmtId="0" fontId="71" fillId="0" borderId="0" xfId="0" applyFont="1" applyFill="1" applyBorder="1" applyAlignment="1">
      <alignment vertical="center" shrinkToFit="1"/>
    </xf>
    <xf numFmtId="0" fontId="71" fillId="0" borderId="21" xfId="0" applyFont="1" applyFill="1" applyBorder="1" applyAlignment="1">
      <alignment vertical="center" shrinkToFit="1"/>
    </xf>
    <xf numFmtId="49" fontId="36" fillId="0" borderId="26" xfId="0" applyNumberFormat="1" applyFont="1" applyBorder="1" applyAlignment="1" applyProtection="1">
      <alignment vertical="center"/>
    </xf>
    <xf numFmtId="0" fontId="41" fillId="24" borderId="17" xfId="0" applyFont="1" applyFill="1" applyBorder="1" applyAlignment="1" applyProtection="1">
      <alignment vertical="center" textRotation="255"/>
    </xf>
    <xf numFmtId="0" fontId="41" fillId="24" borderId="16" xfId="0" applyFont="1" applyFill="1" applyBorder="1" applyAlignment="1" applyProtection="1">
      <alignment vertical="center" textRotation="255"/>
    </xf>
    <xf numFmtId="0" fontId="41" fillId="24" borderId="23" xfId="0" applyFont="1" applyFill="1" applyBorder="1" applyAlignment="1" applyProtection="1">
      <alignment vertical="center" textRotation="255"/>
    </xf>
    <xf numFmtId="0" fontId="41" fillId="24" borderId="22" xfId="0" applyFont="1" applyFill="1" applyBorder="1" applyAlignment="1" applyProtection="1">
      <alignment vertical="center" textRotation="255"/>
    </xf>
    <xf numFmtId="0" fontId="41" fillId="24" borderId="19" xfId="0" applyFont="1" applyFill="1" applyBorder="1" applyAlignment="1" applyProtection="1">
      <alignment horizontal="center" vertical="center"/>
    </xf>
    <xf numFmtId="0" fontId="41" fillId="24" borderId="27" xfId="0" applyFont="1" applyFill="1" applyBorder="1" applyAlignment="1" applyProtection="1">
      <alignment horizontal="center" vertical="center"/>
    </xf>
    <xf numFmtId="0" fontId="41" fillId="24" borderId="20" xfId="0" applyFont="1" applyFill="1" applyBorder="1" applyAlignment="1" applyProtection="1">
      <alignment horizontal="center" vertical="center"/>
    </xf>
    <xf numFmtId="0" fontId="41" fillId="24" borderId="30" xfId="0" applyFont="1" applyFill="1" applyBorder="1" applyAlignment="1" applyProtection="1">
      <alignment horizontal="center" vertical="center"/>
    </xf>
    <xf numFmtId="0" fontId="41" fillId="24" borderId="25" xfId="0" applyFont="1" applyFill="1" applyBorder="1" applyAlignment="1" applyProtection="1">
      <alignment horizontal="center" vertical="center"/>
    </xf>
    <xf numFmtId="0" fontId="41" fillId="24" borderId="17" xfId="0" applyFont="1" applyFill="1" applyBorder="1" applyAlignment="1" applyProtection="1">
      <alignment horizontal="center" vertical="center"/>
    </xf>
    <xf numFmtId="0" fontId="41" fillId="24" borderId="15" xfId="0" applyFont="1" applyFill="1" applyBorder="1" applyAlignment="1" applyProtection="1">
      <alignment horizontal="center" vertical="center"/>
    </xf>
    <xf numFmtId="0" fontId="41" fillId="24" borderId="39" xfId="0" applyFont="1" applyFill="1" applyBorder="1" applyAlignment="1" applyProtection="1">
      <alignment horizontal="center" vertical="center"/>
    </xf>
    <xf numFmtId="0" fontId="41" fillId="24" borderId="16" xfId="0" applyFont="1" applyFill="1" applyBorder="1" applyAlignment="1" applyProtection="1">
      <alignment horizontal="center" vertical="center"/>
    </xf>
    <xf numFmtId="186" fontId="41" fillId="0" borderId="35" xfId="0" applyNumberFormat="1" applyFont="1" applyFill="1" applyBorder="1" applyAlignment="1">
      <alignment horizontal="center" vertical="center"/>
    </xf>
    <xf numFmtId="186" fontId="41" fillId="0" borderId="36" xfId="0" applyNumberFormat="1" applyFont="1" applyFill="1" applyBorder="1" applyAlignment="1">
      <alignment horizontal="center" vertical="center"/>
    </xf>
    <xf numFmtId="186" fontId="41" fillId="0" borderId="37" xfId="0" applyNumberFormat="1" applyFont="1" applyFill="1" applyBorder="1" applyAlignment="1">
      <alignment horizontal="center" vertical="center"/>
    </xf>
    <xf numFmtId="205" fontId="41" fillId="0" borderId="26" xfId="0" applyNumberFormat="1" applyFont="1" applyFill="1" applyBorder="1" applyAlignment="1" applyProtection="1">
      <alignment horizontal="right" vertical="center"/>
    </xf>
    <xf numFmtId="186" fontId="41" fillId="0" borderId="23" xfId="0" applyNumberFormat="1" applyFont="1" applyFill="1" applyBorder="1" applyAlignment="1">
      <alignment horizontal="center" vertical="center"/>
    </xf>
    <xf numFmtId="186" fontId="41" fillId="0" borderId="26" xfId="0" applyNumberFormat="1" applyFont="1" applyFill="1" applyBorder="1" applyAlignment="1">
      <alignment horizontal="center" vertical="center"/>
    </xf>
    <xf numFmtId="186" fontId="41" fillId="0" borderId="38" xfId="0" applyNumberFormat="1" applyFont="1" applyFill="1" applyBorder="1" applyAlignment="1">
      <alignment horizontal="center" vertical="center"/>
    </xf>
    <xf numFmtId="205" fontId="41" fillId="0" borderId="26" xfId="0" applyNumberFormat="1" applyFont="1" applyFill="1" applyBorder="1" applyAlignment="1" applyProtection="1">
      <alignment vertical="center"/>
    </xf>
    <xf numFmtId="0" fontId="41" fillId="0" borderId="31" xfId="0" applyFont="1" applyBorder="1" applyAlignment="1" applyProtection="1">
      <alignment horizontal="center" vertical="center"/>
    </xf>
    <xf numFmtId="0" fontId="41" fillId="0" borderId="32" xfId="0" applyFont="1" applyBorder="1" applyAlignment="1" applyProtection="1">
      <alignment horizontal="center" vertical="center"/>
    </xf>
    <xf numFmtId="0" fontId="41" fillId="0" borderId="33" xfId="0" applyFont="1" applyBorder="1" applyAlignment="1" applyProtection="1">
      <alignment horizontal="center" vertical="center"/>
    </xf>
    <xf numFmtId="186" fontId="41" fillId="0" borderId="31" xfId="0" applyNumberFormat="1" applyFont="1" applyFill="1" applyBorder="1" applyAlignment="1">
      <alignment horizontal="center" vertical="center"/>
    </xf>
    <xf numFmtId="186" fontId="41" fillId="0" borderId="32" xfId="0" applyNumberFormat="1" applyFont="1" applyFill="1" applyBorder="1" applyAlignment="1">
      <alignment horizontal="center" vertical="center"/>
    </xf>
    <xf numFmtId="186" fontId="41" fillId="0" borderId="34" xfId="0" applyNumberFormat="1" applyFont="1" applyFill="1" applyBorder="1" applyAlignment="1">
      <alignment horizontal="center" vertical="center"/>
    </xf>
    <xf numFmtId="205" fontId="41" fillId="0" borderId="32" xfId="0" applyNumberFormat="1" applyFont="1" applyFill="1" applyBorder="1" applyAlignment="1" applyProtection="1">
      <alignment horizontal="right" vertical="center"/>
    </xf>
    <xf numFmtId="205" fontId="41" fillId="0" borderId="32" xfId="0" applyNumberFormat="1" applyFont="1" applyFill="1" applyBorder="1" applyAlignment="1" applyProtection="1">
      <alignment vertical="center"/>
    </xf>
    <xf numFmtId="0" fontId="41" fillId="0" borderId="23" xfId="0" applyFont="1" applyBorder="1" applyAlignment="1" applyProtection="1">
      <alignment horizontal="center" vertical="center"/>
    </xf>
    <xf numFmtId="0" fontId="41" fillId="0" borderId="26" xfId="0" applyFont="1" applyBorder="1" applyAlignment="1" applyProtection="1">
      <alignment horizontal="center" vertical="center"/>
    </xf>
    <xf numFmtId="0" fontId="41" fillId="0" borderId="22" xfId="0" applyFont="1" applyBorder="1" applyAlignment="1" applyProtection="1">
      <alignment horizontal="center" vertical="center"/>
    </xf>
    <xf numFmtId="0" fontId="41" fillId="0" borderId="17" xfId="0" applyFont="1" applyBorder="1" applyAlignment="1" applyProtection="1">
      <alignment horizontal="center" vertical="center" textRotation="255"/>
    </xf>
    <xf numFmtId="0" fontId="41" fillId="0" borderId="16" xfId="0" applyFont="1" applyBorder="1" applyAlignment="1" applyProtection="1">
      <alignment horizontal="center" vertical="center" textRotation="255"/>
    </xf>
    <xf numFmtId="0" fontId="41" fillId="0" borderId="23" xfId="0" applyFont="1" applyBorder="1" applyAlignment="1" applyProtection="1">
      <alignment horizontal="center" vertical="center" textRotation="255"/>
    </xf>
    <xf numFmtId="0" fontId="41" fillId="0" borderId="22" xfId="0" applyFont="1" applyBorder="1" applyAlignment="1" applyProtection="1">
      <alignment horizontal="center" vertical="center" textRotation="255"/>
    </xf>
    <xf numFmtId="0" fontId="0" fillId="0" borderId="32" xfId="0" applyBorder="1"/>
    <xf numFmtId="0" fontId="0" fillId="0" borderId="34" xfId="0" applyBorder="1"/>
    <xf numFmtId="0" fontId="41" fillId="0" borderId="0" xfId="0" applyFont="1" applyFill="1" applyAlignment="1" applyProtection="1">
      <alignment horizontal="left" vertical="center"/>
    </xf>
    <xf numFmtId="0" fontId="36" fillId="0" borderId="0" xfId="0" applyFont="1" applyFill="1" applyAlignment="1" applyProtection="1">
      <alignment vertical="center"/>
    </xf>
    <xf numFmtId="0" fontId="0" fillId="0" borderId="0" xfId="0" applyFont="1" applyAlignment="1">
      <alignment vertical="center"/>
    </xf>
    <xf numFmtId="0" fontId="41" fillId="24" borderId="23" xfId="0" applyFont="1" applyFill="1" applyBorder="1" applyAlignment="1" applyProtection="1">
      <alignment horizontal="center" vertical="center"/>
    </xf>
    <xf numFmtId="0" fontId="41" fillId="24" borderId="26" xfId="0" applyFont="1" applyFill="1" applyBorder="1" applyAlignment="1" applyProtection="1">
      <alignment horizontal="center" vertical="center"/>
    </xf>
    <xf numFmtId="0" fontId="41" fillId="24" borderId="22" xfId="0" applyFont="1" applyFill="1" applyBorder="1" applyAlignment="1" applyProtection="1">
      <alignment horizontal="center" vertical="center"/>
    </xf>
    <xf numFmtId="0" fontId="41" fillId="24" borderId="27" xfId="0" applyFont="1" applyFill="1" applyBorder="1" applyAlignment="1" applyProtection="1">
      <alignment horizontal="center" vertical="center" shrinkToFit="1"/>
    </xf>
    <xf numFmtId="0" fontId="41" fillId="24" borderId="20" xfId="0" applyFont="1" applyFill="1" applyBorder="1" applyAlignment="1" applyProtection="1">
      <alignment horizontal="center" vertical="center" shrinkToFit="1"/>
    </xf>
    <xf numFmtId="205" fontId="36" fillId="0" borderId="15" xfId="99" applyNumberFormat="1" applyFont="1" applyFill="1" applyBorder="1" applyAlignment="1">
      <alignment horizontal="right" vertical="center"/>
    </xf>
    <xf numFmtId="0" fontId="41" fillId="0" borderId="15" xfId="0" applyFont="1" applyFill="1" applyBorder="1" applyAlignment="1" applyProtection="1">
      <alignment horizontal="left" vertical="center"/>
    </xf>
    <xf numFmtId="0" fontId="0" fillId="0" borderId="15" xfId="0" applyFill="1" applyBorder="1" applyAlignment="1">
      <alignment vertical="center"/>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55" fillId="0" borderId="29" xfId="0" applyFont="1" applyFill="1" applyBorder="1" applyAlignment="1" applyProtection="1">
      <alignment horizontal="center" vertical="center" shrinkToFit="1"/>
    </xf>
    <xf numFmtId="0" fontId="55" fillId="0" borderId="0" xfId="0" applyFont="1" applyFill="1" applyBorder="1" applyAlignment="1" applyProtection="1">
      <alignment horizontal="center" vertical="center" shrinkToFit="1"/>
    </xf>
    <xf numFmtId="0" fontId="73" fillId="0" borderId="45" xfId="0" applyFont="1" applyFill="1" applyBorder="1" applyAlignment="1" applyProtection="1">
      <alignment horizontal="center" vertical="center" shrinkToFit="1"/>
    </xf>
    <xf numFmtId="0" fontId="73" fillId="0" borderId="46" xfId="0" applyFont="1" applyFill="1" applyBorder="1" applyAlignment="1" applyProtection="1">
      <alignment horizontal="center" vertical="center" shrinkToFit="1"/>
    </xf>
    <xf numFmtId="0" fontId="73" fillId="0" borderId="47" xfId="0" applyFont="1" applyFill="1" applyBorder="1" applyAlignment="1" applyProtection="1">
      <alignment horizontal="center" vertical="center" shrinkToFit="1"/>
    </xf>
    <xf numFmtId="0" fontId="36" fillId="0" borderId="16" xfId="0" applyFont="1" applyFill="1" applyBorder="1" applyAlignment="1" applyProtection="1">
      <alignment vertical="center" textRotation="255" shrinkToFit="1"/>
    </xf>
    <xf numFmtId="0" fontId="36" fillId="0" borderId="21" xfId="0" applyFont="1" applyFill="1" applyBorder="1" applyAlignment="1" applyProtection="1">
      <alignment vertical="center" textRotation="255" shrinkToFit="1"/>
    </xf>
    <xf numFmtId="0" fontId="36" fillId="0" borderId="0" xfId="0" applyFont="1" applyFill="1" applyBorder="1" applyAlignment="1" applyProtection="1">
      <alignment vertical="center" textRotation="255" shrinkToFit="1"/>
    </xf>
    <xf numFmtId="0" fontId="36" fillId="0" borderId="22" xfId="0" applyFont="1" applyFill="1" applyBorder="1" applyAlignment="1" applyProtection="1">
      <alignment vertical="center" textRotation="255" shrinkToFit="1"/>
    </xf>
    <xf numFmtId="0" fontId="36" fillId="0" borderId="17" xfId="0" applyFont="1" applyFill="1" applyBorder="1" applyAlignment="1" applyProtection="1">
      <alignment horizontal="distributed" vertical="center"/>
    </xf>
    <xf numFmtId="0" fontId="36" fillId="0" borderId="15" xfId="0" applyFont="1" applyFill="1" applyBorder="1" applyAlignment="1" applyProtection="1">
      <alignment horizontal="distributed" vertical="center"/>
    </xf>
    <xf numFmtId="0" fontId="36" fillId="0" borderId="16" xfId="0" applyFont="1" applyFill="1" applyBorder="1" applyAlignment="1" applyProtection="1">
      <alignment horizontal="distributed" vertical="center"/>
    </xf>
    <xf numFmtId="205" fontId="36" fillId="0" borderId="0" xfId="99" applyNumberFormat="1" applyFont="1" applyFill="1" applyBorder="1" applyAlignment="1">
      <alignment horizontal="right" vertical="center"/>
    </xf>
    <xf numFmtId="205" fontId="36" fillId="0" borderId="17" xfId="99" applyNumberFormat="1" applyFont="1" applyFill="1" applyBorder="1" applyAlignment="1">
      <alignment horizontal="right" vertical="center"/>
    </xf>
    <xf numFmtId="205" fontId="36" fillId="0" borderId="0" xfId="100" applyNumberFormat="1" applyFont="1" applyFill="1" applyBorder="1" applyAlignment="1">
      <alignment horizontal="right" vertical="center"/>
    </xf>
    <xf numFmtId="0" fontId="0" fillId="0" borderId="21" xfId="0" applyFont="1" applyFill="1" applyBorder="1" applyAlignment="1" applyProtection="1">
      <alignment vertical="center" textRotation="255" shrinkToFit="1"/>
    </xf>
    <xf numFmtId="0" fontId="0" fillId="0" borderId="0" xfId="0" applyFont="1" applyFill="1" applyBorder="1" applyAlignment="1" applyProtection="1">
      <alignment vertical="center" textRotation="255" shrinkToFit="1"/>
    </xf>
    <xf numFmtId="0" fontId="0" fillId="0" borderId="22" xfId="0" applyFont="1" applyFill="1" applyBorder="1" applyAlignment="1" applyProtection="1">
      <alignment vertical="center" textRotation="255" shrinkToFit="1"/>
    </xf>
    <xf numFmtId="0" fontId="36" fillId="0" borderId="15" xfId="0" applyFont="1" applyBorder="1" applyAlignment="1" applyProtection="1">
      <alignment vertical="center" textRotation="255" shrinkToFit="1"/>
    </xf>
    <xf numFmtId="0" fontId="0" fillId="0" borderId="0" xfId="0" applyFont="1" applyBorder="1" applyAlignment="1" applyProtection="1">
      <alignment vertical="center" textRotation="255" shrinkToFit="1"/>
    </xf>
    <xf numFmtId="0" fontId="0" fillId="0" borderId="26" xfId="0" applyFont="1" applyBorder="1" applyAlignment="1" applyProtection="1">
      <alignment vertical="center" textRotation="255" shrinkToFit="1"/>
    </xf>
    <xf numFmtId="205" fontId="36" fillId="0" borderId="15" xfId="101" applyNumberFormat="1" applyFont="1" applyBorder="1" applyAlignment="1">
      <alignment horizontal="right" vertical="center"/>
    </xf>
    <xf numFmtId="0" fontId="50" fillId="24" borderId="17" xfId="0" applyFont="1" applyFill="1" applyBorder="1" applyAlignment="1" applyProtection="1">
      <alignment horizontal="center" vertical="center" wrapText="1"/>
    </xf>
    <xf numFmtId="0" fontId="36" fillId="24" borderId="16" xfId="0" applyFont="1" applyFill="1" applyBorder="1" applyAlignment="1">
      <alignment horizontal="center" vertical="center"/>
    </xf>
    <xf numFmtId="0" fontId="36" fillId="24" borderId="23" xfId="0" applyFont="1" applyFill="1" applyBorder="1" applyAlignment="1">
      <alignment horizontal="center" vertical="center"/>
    </xf>
    <xf numFmtId="0" fontId="36" fillId="24" borderId="22" xfId="0" applyFont="1" applyFill="1" applyBorder="1" applyAlignment="1">
      <alignment horizontal="center" vertical="center"/>
    </xf>
    <xf numFmtId="0" fontId="46" fillId="24" borderId="17" xfId="0" applyFont="1" applyFill="1" applyBorder="1" applyAlignment="1" applyProtection="1">
      <alignment horizontal="center" vertical="center" wrapText="1"/>
    </xf>
    <xf numFmtId="0" fontId="0" fillId="24" borderId="16"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21" xfId="0" applyFont="1" applyFill="1" applyBorder="1" applyAlignment="1">
      <alignment horizontal="center" vertical="center"/>
    </xf>
    <xf numFmtId="205" fontId="36" fillId="0" borderId="17" xfId="101" applyNumberFormat="1" applyFont="1" applyBorder="1" applyAlignment="1">
      <alignment horizontal="right" vertical="center"/>
    </xf>
    <xf numFmtId="0" fontId="39" fillId="0" borderId="0" xfId="0" applyFont="1" applyFill="1" applyAlignment="1" applyProtection="1">
      <alignment horizontal="distributed" vertical="center"/>
    </xf>
    <xf numFmtId="0" fontId="39" fillId="0" borderId="0" xfId="0" applyFont="1" applyAlignment="1" applyProtection="1">
      <alignment horizontal="distributed" vertical="center"/>
    </xf>
    <xf numFmtId="0" fontId="41" fillId="24" borderId="29" xfId="0" applyFont="1" applyFill="1" applyBorder="1" applyAlignment="1" applyProtection="1">
      <alignment horizontal="center" vertical="center"/>
    </xf>
    <xf numFmtId="0" fontId="41" fillId="24" borderId="0" xfId="0" applyFont="1" applyFill="1" applyBorder="1" applyAlignment="1" applyProtection="1">
      <alignment horizontal="center" vertical="center"/>
    </xf>
    <xf numFmtId="0" fontId="41" fillId="24" borderId="21" xfId="0" applyFont="1" applyFill="1" applyBorder="1" applyAlignment="1" applyProtection="1">
      <alignment horizontal="center" vertical="center"/>
    </xf>
    <xf numFmtId="0" fontId="0" fillId="24" borderId="16" xfId="0" applyFont="1" applyFill="1" applyBorder="1" applyAlignment="1">
      <alignment horizontal="center"/>
    </xf>
    <xf numFmtId="0" fontId="0" fillId="24" borderId="29" xfId="0" applyFont="1" applyFill="1" applyBorder="1" applyAlignment="1">
      <alignment horizontal="center"/>
    </xf>
    <xf numFmtId="0" fontId="0" fillId="24" borderId="21" xfId="0" applyFont="1" applyFill="1" applyBorder="1" applyAlignment="1">
      <alignment horizontal="center"/>
    </xf>
    <xf numFmtId="0" fontId="41" fillId="24" borderId="17" xfId="0" applyFont="1" applyFill="1" applyBorder="1" applyAlignment="1" applyProtection="1">
      <alignment horizontal="center" vertical="center" wrapText="1"/>
    </xf>
    <xf numFmtId="0" fontId="72" fillId="24" borderId="17" xfId="0" applyFont="1" applyFill="1" applyBorder="1" applyAlignment="1" applyProtection="1">
      <alignment horizontal="center" vertical="center" wrapText="1"/>
    </xf>
    <xf numFmtId="0" fontId="65" fillId="24" borderId="16" xfId="0" applyFont="1" applyFill="1" applyBorder="1" applyAlignment="1">
      <alignment horizontal="center"/>
    </xf>
    <xf numFmtId="0" fontId="65" fillId="24" borderId="29" xfId="0" applyFont="1" applyFill="1" applyBorder="1" applyAlignment="1">
      <alignment horizontal="center"/>
    </xf>
    <xf numFmtId="0" fontId="65" fillId="24" borderId="21" xfId="0" applyFont="1" applyFill="1" applyBorder="1" applyAlignment="1">
      <alignment horizontal="center"/>
    </xf>
    <xf numFmtId="0" fontId="0" fillId="24" borderId="16"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1" fillId="24" borderId="18" xfId="0" applyFont="1" applyFill="1" applyBorder="1" applyAlignment="1" applyProtection="1">
      <alignment horizontal="center" vertical="center" wrapText="1"/>
    </xf>
    <xf numFmtId="0" fontId="0" fillId="24" borderId="17"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55" fillId="24" borderId="16" xfId="0" applyFont="1" applyFill="1" applyBorder="1" applyAlignment="1">
      <alignment horizontal="center" vertical="center"/>
    </xf>
    <xf numFmtId="0" fontId="55" fillId="24" borderId="29" xfId="0" applyFont="1" applyFill="1" applyBorder="1" applyAlignment="1">
      <alignment horizontal="center" vertical="center"/>
    </xf>
    <xf numFmtId="0" fontId="55" fillId="24" borderId="21" xfId="0" applyFont="1" applyFill="1" applyBorder="1" applyAlignment="1">
      <alignment horizontal="center" vertical="center"/>
    </xf>
    <xf numFmtId="0" fontId="0" fillId="0" borderId="15"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41" fillId="24" borderId="0" xfId="0" applyFont="1" applyFill="1" applyBorder="1" applyAlignment="1" applyProtection="1">
      <alignment wrapText="1"/>
    </xf>
    <xf numFmtId="0" fontId="41" fillId="24" borderId="21" xfId="0" applyFont="1" applyFill="1" applyBorder="1" applyAlignment="1" applyProtection="1">
      <alignment wrapText="1"/>
    </xf>
    <xf numFmtId="0" fontId="41" fillId="24" borderId="15" xfId="0" applyFont="1" applyFill="1" applyBorder="1" applyAlignment="1" applyProtection="1">
      <alignment horizontal="center" vertical="center" wrapText="1"/>
    </xf>
    <xf numFmtId="0" fontId="41" fillId="24" borderId="16" xfId="0" applyFont="1" applyFill="1" applyBorder="1" applyAlignment="1" applyProtection="1">
      <alignment horizontal="center" vertical="center" wrapText="1"/>
    </xf>
    <xf numFmtId="0" fontId="46" fillId="24" borderId="15" xfId="0" applyFont="1" applyFill="1" applyBorder="1" applyAlignment="1" applyProtection="1">
      <alignment horizontal="center" vertical="center" wrapText="1"/>
    </xf>
    <xf numFmtId="0" fontId="46" fillId="24" borderId="19" xfId="0" applyFont="1" applyFill="1" applyBorder="1" applyAlignment="1">
      <alignment horizontal="center" vertical="center" wrapText="1"/>
    </xf>
    <xf numFmtId="0" fontId="46" fillId="0" borderId="27" xfId="0" applyFont="1" applyBorder="1" applyAlignment="1">
      <alignment horizontal="center" vertical="center"/>
    </xf>
    <xf numFmtId="0" fontId="55" fillId="24" borderId="16" xfId="0" applyFont="1" applyFill="1" applyBorder="1" applyAlignment="1">
      <alignment horizontal="center"/>
    </xf>
    <xf numFmtId="0" fontId="55" fillId="24" borderId="29" xfId="0" applyFont="1" applyFill="1" applyBorder="1" applyAlignment="1">
      <alignment horizontal="center"/>
    </xf>
    <xf numFmtId="0" fontId="55" fillId="24" borderId="21" xfId="0" applyFont="1" applyFill="1" applyBorder="1" applyAlignment="1">
      <alignment horizontal="center"/>
    </xf>
    <xf numFmtId="0" fontId="55" fillId="24" borderId="15" xfId="0" applyFont="1" applyFill="1" applyBorder="1" applyAlignment="1">
      <alignment horizontal="center" vertical="center" wrapText="1"/>
    </xf>
    <xf numFmtId="0" fontId="55" fillId="24" borderId="29"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50" fillId="0" borderId="0" xfId="0" applyFont="1" applyFill="1" applyAlignment="1">
      <alignment horizontal="left" vertical="top" wrapText="1"/>
    </xf>
    <xf numFmtId="0" fontId="41" fillId="24" borderId="17" xfId="0" applyFont="1" applyFill="1" applyBorder="1" applyAlignment="1">
      <alignment horizontal="center" vertical="center" shrinkToFit="1"/>
    </xf>
    <xf numFmtId="0" fontId="41" fillId="24" borderId="15" xfId="0" applyFont="1" applyFill="1" applyBorder="1" applyAlignment="1">
      <alignment horizontal="center" vertical="center" shrinkToFit="1"/>
    </xf>
    <xf numFmtId="0" fontId="41" fillId="24" borderId="16" xfId="0" applyFont="1" applyFill="1" applyBorder="1" applyAlignment="1">
      <alignment horizontal="center" vertical="center" shrinkToFit="1"/>
    </xf>
    <xf numFmtId="0" fontId="41" fillId="24" borderId="23" xfId="0" applyFont="1" applyFill="1" applyBorder="1" applyAlignment="1">
      <alignment horizontal="center" vertical="center" shrinkToFit="1"/>
    </xf>
    <xf numFmtId="0" fontId="41" fillId="24" borderId="26" xfId="0" applyFont="1" applyFill="1" applyBorder="1" applyAlignment="1">
      <alignment horizontal="center" vertical="center" shrinkToFit="1"/>
    </xf>
    <xf numFmtId="0" fontId="41" fillId="24" borderId="22" xfId="0" applyFont="1" applyFill="1" applyBorder="1" applyAlignment="1">
      <alignment horizontal="center" vertical="center" shrinkToFit="1"/>
    </xf>
    <xf numFmtId="186" fontId="46" fillId="24" borderId="18" xfId="0" applyNumberFormat="1" applyFont="1" applyFill="1" applyBorder="1" applyAlignment="1">
      <alignment horizontal="center" vertical="center"/>
    </xf>
    <xf numFmtId="186" fontId="46" fillId="24" borderId="24" xfId="0" applyNumberFormat="1" applyFont="1" applyFill="1" applyBorder="1" applyAlignment="1">
      <alignment horizontal="center" vertical="center"/>
    </xf>
    <xf numFmtId="186" fontId="46" fillId="24" borderId="17" xfId="0" applyNumberFormat="1" applyFont="1" applyFill="1" applyBorder="1" applyAlignment="1">
      <alignment horizontal="center" vertical="center"/>
    </xf>
    <xf numFmtId="186" fontId="46" fillId="24" borderId="23" xfId="0" applyNumberFormat="1" applyFont="1" applyFill="1" applyBorder="1" applyAlignment="1">
      <alignment horizontal="center" vertical="center"/>
    </xf>
    <xf numFmtId="0" fontId="41" fillId="24" borderId="17" xfId="0" applyFont="1" applyFill="1" applyBorder="1" applyAlignment="1">
      <alignment horizontal="center" vertical="center"/>
    </xf>
    <xf numFmtId="0" fontId="41" fillId="24" borderId="15" xfId="0" applyFont="1" applyFill="1" applyBorder="1" applyAlignment="1">
      <alignment horizontal="center" vertical="center"/>
    </xf>
    <xf numFmtId="0" fontId="41" fillId="24" borderId="16" xfId="0" applyFont="1" applyFill="1" applyBorder="1" applyAlignment="1">
      <alignment horizontal="center" vertical="center"/>
    </xf>
    <xf numFmtId="0" fontId="41" fillId="24" borderId="29" xfId="0" applyFont="1" applyFill="1" applyBorder="1" applyAlignment="1">
      <alignment horizontal="center" vertical="center"/>
    </xf>
    <xf numFmtId="0" fontId="41" fillId="24" borderId="0" xfId="0" applyFont="1" applyFill="1" applyBorder="1" applyAlignment="1">
      <alignment horizontal="center" vertical="center"/>
    </xf>
    <xf numFmtId="0" fontId="41" fillId="24" borderId="21" xfId="0" applyFont="1" applyFill="1" applyBorder="1" applyAlignment="1">
      <alignment horizontal="center" vertical="center"/>
    </xf>
    <xf numFmtId="0" fontId="41" fillId="24" borderId="23" xfId="0" applyFont="1" applyFill="1" applyBorder="1" applyAlignment="1">
      <alignment horizontal="center" vertical="center"/>
    </xf>
    <xf numFmtId="0" fontId="41" fillId="24" borderId="26" xfId="0" applyFont="1" applyFill="1" applyBorder="1" applyAlignment="1">
      <alignment horizontal="center" vertical="center"/>
    </xf>
    <xf numFmtId="0" fontId="41" fillId="24" borderId="22" xfId="0" applyFont="1" applyFill="1" applyBorder="1" applyAlignment="1">
      <alignment horizontal="center" vertical="center"/>
    </xf>
    <xf numFmtId="193" fontId="41" fillId="24" borderId="17" xfId="0" applyNumberFormat="1" applyFont="1" applyFill="1" applyBorder="1" applyAlignment="1">
      <alignment horizontal="center" vertical="center"/>
    </xf>
    <xf numFmtId="193" fontId="41" fillId="24" borderId="15" xfId="0" applyNumberFormat="1" applyFont="1" applyFill="1" applyBorder="1" applyAlignment="1">
      <alignment horizontal="center" vertical="center"/>
    </xf>
    <xf numFmtId="193" fontId="41" fillId="24" borderId="16" xfId="0" applyNumberFormat="1" applyFont="1" applyFill="1" applyBorder="1" applyAlignment="1">
      <alignment horizontal="center" vertical="center"/>
    </xf>
    <xf numFmtId="193" fontId="41" fillId="24" borderId="29" xfId="0" applyNumberFormat="1" applyFont="1" applyFill="1" applyBorder="1" applyAlignment="1">
      <alignment horizontal="center" vertical="center"/>
    </xf>
    <xf numFmtId="193" fontId="41" fillId="24" borderId="0" xfId="0" applyNumberFormat="1" applyFont="1" applyFill="1" applyBorder="1" applyAlignment="1">
      <alignment horizontal="center" vertical="center"/>
    </xf>
    <xf numFmtId="193" fontId="41" fillId="24" borderId="21" xfId="0" applyNumberFormat="1" applyFont="1" applyFill="1" applyBorder="1" applyAlignment="1">
      <alignment horizontal="center" vertical="center"/>
    </xf>
    <xf numFmtId="193" fontId="41" fillId="24" borderId="23" xfId="0" applyNumberFormat="1" applyFont="1" applyFill="1" applyBorder="1" applyAlignment="1">
      <alignment horizontal="center" vertical="center"/>
    </xf>
    <xf numFmtId="193" fontId="41" fillId="24" borderId="26" xfId="0" applyNumberFormat="1" applyFont="1" applyFill="1" applyBorder="1" applyAlignment="1">
      <alignment horizontal="center" vertical="center"/>
    </xf>
    <xf numFmtId="193" fontId="41" fillId="24" borderId="22" xfId="0" applyNumberFormat="1" applyFont="1" applyFill="1" applyBorder="1" applyAlignment="1">
      <alignment horizontal="center" vertical="center"/>
    </xf>
    <xf numFmtId="193" fontId="41" fillId="24" borderId="17" xfId="0" applyNumberFormat="1" applyFont="1" applyFill="1" applyBorder="1" applyAlignment="1">
      <alignment horizontal="center" vertical="center" shrinkToFit="1"/>
    </xf>
    <xf numFmtId="193" fontId="41" fillId="24" borderId="15" xfId="0" applyNumberFormat="1" applyFont="1" applyFill="1" applyBorder="1" applyAlignment="1">
      <alignment horizontal="center" vertical="center" shrinkToFit="1"/>
    </xf>
    <xf numFmtId="193" fontId="41" fillId="24" borderId="16" xfId="0" applyNumberFormat="1" applyFont="1" applyFill="1" applyBorder="1" applyAlignment="1">
      <alignment horizontal="center" vertical="center" shrinkToFit="1"/>
    </xf>
    <xf numFmtId="193" fontId="41" fillId="24" borderId="29" xfId="0" applyNumberFormat="1" applyFont="1" applyFill="1" applyBorder="1" applyAlignment="1">
      <alignment horizontal="center" vertical="center" shrinkToFit="1"/>
    </xf>
    <xf numFmtId="193" fontId="41" fillId="24" borderId="0" xfId="0" applyNumberFormat="1" applyFont="1" applyFill="1" applyBorder="1" applyAlignment="1">
      <alignment horizontal="center" vertical="center" shrinkToFit="1"/>
    </xf>
    <xf numFmtId="193" fontId="41" fillId="24" borderId="21" xfId="0" applyNumberFormat="1" applyFont="1" applyFill="1" applyBorder="1" applyAlignment="1">
      <alignment horizontal="center" vertical="center" shrinkToFit="1"/>
    </xf>
    <xf numFmtId="193" fontId="41" fillId="24" borderId="23" xfId="0" applyNumberFormat="1" applyFont="1" applyFill="1" applyBorder="1" applyAlignment="1">
      <alignment horizontal="center" vertical="center" shrinkToFit="1"/>
    </xf>
    <xf numFmtId="193" fontId="41" fillId="24" borderId="26" xfId="0" applyNumberFormat="1" applyFont="1" applyFill="1" applyBorder="1" applyAlignment="1">
      <alignment horizontal="center" vertical="center" shrinkToFit="1"/>
    </xf>
    <xf numFmtId="193" fontId="41" fillId="24" borderId="22" xfId="0" applyNumberFormat="1" applyFont="1" applyFill="1" applyBorder="1" applyAlignment="1">
      <alignment horizontal="center" vertical="center" shrinkToFit="1"/>
    </xf>
    <xf numFmtId="0" fontId="41" fillId="24" borderId="25" xfId="0" applyFont="1" applyFill="1" applyBorder="1" applyAlignment="1">
      <alignment horizontal="center" vertical="center"/>
    </xf>
    <xf numFmtId="193" fontId="41" fillId="24" borderId="27" xfId="0" applyNumberFormat="1" applyFont="1" applyFill="1" applyBorder="1" applyAlignment="1">
      <alignment horizontal="center" vertical="center"/>
    </xf>
    <xf numFmtId="0" fontId="41" fillId="24" borderId="27" xfId="0" applyFont="1" applyFill="1" applyBorder="1" applyAlignment="1">
      <alignment horizontal="center" vertical="center"/>
    </xf>
    <xf numFmtId="0" fontId="41" fillId="24" borderId="20" xfId="0" applyFont="1" applyFill="1" applyBorder="1" applyAlignment="1">
      <alignment horizontal="center" vertical="center"/>
    </xf>
    <xf numFmtId="193" fontId="41" fillId="0" borderId="0" xfId="0" applyNumberFormat="1" applyFont="1" applyFill="1" applyBorder="1" applyAlignment="1">
      <alignment horizontal="right"/>
    </xf>
    <xf numFmtId="193" fontId="41" fillId="0" borderId="26" xfId="0" applyNumberFormat="1" applyFont="1" applyFill="1" applyBorder="1" applyAlignment="1">
      <alignment horizontal="right"/>
    </xf>
    <xf numFmtId="193" fontId="43" fillId="24" borderId="27" xfId="0" applyNumberFormat="1" applyFont="1" applyFill="1" applyBorder="1" applyAlignment="1">
      <alignment horizontal="center" vertical="center"/>
    </xf>
    <xf numFmtId="193" fontId="43" fillId="24" borderId="20" xfId="0" applyNumberFormat="1" applyFont="1" applyFill="1" applyBorder="1" applyAlignment="1">
      <alignment horizontal="center" vertical="center"/>
    </xf>
    <xf numFmtId="193" fontId="42" fillId="0" borderId="0" xfId="0" applyNumberFormat="1" applyFont="1" applyFill="1" applyBorder="1" applyAlignment="1">
      <alignment horizontal="center" vertical="center"/>
    </xf>
    <xf numFmtId="193" fontId="41" fillId="24" borderId="17" xfId="0" applyNumberFormat="1" applyFont="1" applyFill="1" applyBorder="1" applyAlignment="1">
      <alignment horizontal="center" vertical="center" wrapText="1"/>
    </xf>
    <xf numFmtId="193" fontId="41" fillId="24" borderId="15" xfId="0" applyNumberFormat="1" applyFont="1" applyFill="1" applyBorder="1" applyAlignment="1">
      <alignment horizontal="center" vertical="center" wrapText="1"/>
    </xf>
    <xf numFmtId="193" fontId="41" fillId="24" borderId="16" xfId="0" applyNumberFormat="1" applyFont="1" applyFill="1" applyBorder="1" applyAlignment="1">
      <alignment horizontal="center" vertical="center" wrapText="1"/>
    </xf>
    <xf numFmtId="193" fontId="41" fillId="24" borderId="23" xfId="0" applyNumberFormat="1" applyFont="1" applyFill="1" applyBorder="1" applyAlignment="1">
      <alignment horizontal="center" vertical="center" wrapText="1"/>
    </xf>
    <xf numFmtId="193" fontId="41" fillId="24" borderId="26" xfId="0" applyNumberFormat="1" applyFont="1" applyFill="1" applyBorder="1" applyAlignment="1">
      <alignment horizontal="center" vertical="center" wrapText="1"/>
    </xf>
    <xf numFmtId="193" fontId="41" fillId="24" borderId="22" xfId="0" applyNumberFormat="1" applyFont="1" applyFill="1" applyBorder="1" applyAlignment="1">
      <alignment horizontal="center" vertical="center" wrapText="1"/>
    </xf>
    <xf numFmtId="193" fontId="39" fillId="0" borderId="0" xfId="0" applyNumberFormat="1" applyFont="1" applyFill="1" applyAlignment="1">
      <alignment horizontal="right" vertical="center"/>
    </xf>
    <xf numFmtId="0" fontId="41" fillId="0" borderId="0" xfId="0" applyFont="1" applyFill="1" applyBorder="1" applyAlignment="1" applyProtection="1">
      <alignment horizontal="center" shrinkToFit="1"/>
    </xf>
    <xf numFmtId="0" fontId="41" fillId="0" borderId="26" xfId="0" applyFont="1" applyFill="1" applyBorder="1" applyAlignment="1" applyProtection="1">
      <alignment horizontal="center" shrinkToFit="1"/>
    </xf>
    <xf numFmtId="193" fontId="41" fillId="0" borderId="0" xfId="0" applyNumberFormat="1" applyFont="1" applyFill="1" applyAlignment="1">
      <alignment horizontal="right"/>
    </xf>
    <xf numFmtId="193" fontId="76" fillId="0" borderId="0" xfId="0" applyNumberFormat="1" applyFont="1" applyFill="1" applyAlignment="1">
      <alignment horizontal="right"/>
    </xf>
    <xf numFmtId="193" fontId="76" fillId="0" borderId="26" xfId="0" applyNumberFormat="1" applyFont="1" applyFill="1" applyBorder="1" applyAlignment="1">
      <alignment horizontal="right"/>
    </xf>
    <xf numFmtId="49" fontId="61" fillId="0" borderId="26" xfId="0" applyNumberFormat="1" applyFont="1" applyFill="1" applyBorder="1" applyAlignment="1" applyProtection="1">
      <alignment horizontal="distributed" vertical="center" shrinkToFit="1"/>
    </xf>
    <xf numFmtId="0" fontId="40" fillId="0" borderId="26" xfId="0" applyFont="1" applyFill="1" applyBorder="1"/>
    <xf numFmtId="0" fontId="46" fillId="0" borderId="0" xfId="0" applyFont="1" applyFill="1" applyAlignment="1" applyProtection="1">
      <alignment horizontal="left" vertical="center"/>
    </xf>
    <xf numFmtId="49" fontId="61" fillId="0" borderId="0" xfId="0" applyNumberFormat="1" applyFont="1" applyFill="1" applyBorder="1" applyAlignment="1" applyProtection="1">
      <alignment horizontal="distributed" vertical="center" shrinkToFit="1"/>
    </xf>
    <xf numFmtId="0" fontId="40" fillId="0" borderId="0" xfId="0" applyFont="1" applyFill="1" applyBorder="1" applyAlignment="1">
      <alignment horizontal="distributed" vertical="center"/>
    </xf>
    <xf numFmtId="49" fontId="46" fillId="0" borderId="0" xfId="0" applyNumberFormat="1" applyFont="1" applyFill="1" applyBorder="1" applyAlignment="1" applyProtection="1">
      <alignment horizontal="distributed" vertical="center" shrinkToFit="1"/>
    </xf>
    <xf numFmtId="0" fontId="55" fillId="0" borderId="0" xfId="0" applyFont="1" applyFill="1" applyBorder="1"/>
    <xf numFmtId="0" fontId="40" fillId="0" borderId="0" xfId="0" applyFont="1" applyFill="1" applyBorder="1"/>
    <xf numFmtId="49" fontId="41" fillId="0" borderId="0" xfId="0" applyNumberFormat="1" applyFont="1" applyFill="1" applyBorder="1" applyAlignment="1" applyProtection="1">
      <alignment horizontal="distributed" vertical="center" shrinkToFit="1"/>
    </xf>
    <xf numFmtId="0" fontId="0" fillId="0" borderId="0" xfId="0" applyFont="1" applyFill="1" applyBorder="1"/>
    <xf numFmtId="0" fontId="41" fillId="0" borderId="26" xfId="0" applyFont="1" applyFill="1" applyBorder="1" applyAlignment="1" applyProtection="1">
      <alignment horizontal="right" vertical="center"/>
    </xf>
    <xf numFmtId="0" fontId="42" fillId="0" borderId="0" xfId="0" applyFont="1" applyFill="1" applyAlignment="1" applyProtection="1">
      <alignment horizontal="center" vertical="center"/>
    </xf>
    <xf numFmtId="0" fontId="42" fillId="0" borderId="0" xfId="0" applyFont="1" applyFill="1" applyAlignment="1">
      <alignment horizontal="center" vertical="center"/>
    </xf>
    <xf numFmtId="0" fontId="36" fillId="0" borderId="0" xfId="0" applyFont="1" applyFill="1" applyAlignment="1" applyProtection="1">
      <alignment horizontal="center" shrinkToFit="1"/>
    </xf>
    <xf numFmtId="0" fontId="0" fillId="0" borderId="0" xfId="0" applyFont="1" applyFill="1" applyAlignment="1" applyProtection="1">
      <alignment horizontal="left" vertical="center"/>
    </xf>
    <xf numFmtId="0" fontId="41" fillId="0" borderId="0" xfId="0" applyFont="1" applyFill="1" applyBorder="1" applyAlignment="1" applyProtection="1">
      <alignment horizontal="center" vertical="center" shrinkToFit="1"/>
    </xf>
    <xf numFmtId="0" fontId="0" fillId="24" borderId="15"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27" xfId="0" applyFont="1" applyFill="1" applyBorder="1" applyAlignment="1">
      <alignment horizontal="center" vertical="center"/>
    </xf>
    <xf numFmtId="0" fontId="41" fillId="0" borderId="15" xfId="0" applyFont="1" applyFill="1" applyBorder="1" applyAlignment="1" applyProtection="1">
      <alignment horizontal="center" vertical="center"/>
    </xf>
    <xf numFmtId="0" fontId="41" fillId="0" borderId="16"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49" fontId="41" fillId="0" borderId="0" xfId="0" applyNumberFormat="1" applyFont="1" applyAlignment="1">
      <alignment horizontal="distributed" vertical="center"/>
    </xf>
    <xf numFmtId="49" fontId="61" fillId="0" borderId="26" xfId="0" applyNumberFormat="1" applyFont="1" applyBorder="1" applyAlignment="1">
      <alignment horizontal="distributed" vertical="center" wrapText="1"/>
    </xf>
    <xf numFmtId="49" fontId="46" fillId="0" borderId="0" xfId="0" applyNumberFormat="1" applyFont="1" applyAlignment="1">
      <alignment horizontal="distributed" vertical="center" shrinkToFit="1"/>
    </xf>
    <xf numFmtId="49" fontId="61" fillId="0" borderId="0" xfId="0" applyNumberFormat="1" applyFont="1" applyAlignment="1">
      <alignment horizontal="distributed" vertical="center" shrinkToFit="1"/>
    </xf>
    <xf numFmtId="49" fontId="50" fillId="0" borderId="0" xfId="0" applyNumberFormat="1" applyFont="1" applyAlignment="1">
      <alignment horizontal="distributed" vertical="center" shrinkToFit="1"/>
    </xf>
    <xf numFmtId="0" fontId="41" fillId="24" borderId="19" xfId="0" applyFont="1" applyFill="1" applyBorder="1" applyAlignment="1">
      <alignment horizontal="center" vertical="center"/>
    </xf>
    <xf numFmtId="0" fontId="41" fillId="0" borderId="26" xfId="0" applyFont="1" applyBorder="1" applyAlignment="1">
      <alignment horizontal="left" vertical="center"/>
    </xf>
    <xf numFmtId="49" fontId="50" fillId="0" borderId="0" xfId="0" applyNumberFormat="1" applyFont="1" applyAlignment="1">
      <alignment horizontal="distributed" vertical="center"/>
    </xf>
    <xf numFmtId="0" fontId="46" fillId="0" borderId="0" xfId="0" applyFont="1" applyAlignment="1">
      <alignment horizontal="distributed" vertical="distributed"/>
    </xf>
    <xf numFmtId="0" fontId="35" fillId="0" borderId="0" xfId="0" applyFont="1"/>
    <xf numFmtId="0" fontId="35" fillId="0" borderId="21" xfId="0" applyFont="1" applyBorder="1"/>
    <xf numFmtId="0" fontId="41" fillId="0" borderId="0" xfId="0" applyFont="1" applyAlignment="1">
      <alignment horizontal="distributed" vertical="distributed"/>
    </xf>
    <xf numFmtId="0" fontId="61" fillId="0" borderId="26" xfId="0" applyFont="1" applyBorder="1" applyAlignment="1">
      <alignment horizontal="distributed" vertical="distributed" shrinkToFit="1"/>
    </xf>
    <xf numFmtId="0" fontId="35" fillId="0" borderId="26" xfId="0" applyFont="1" applyBorder="1" applyAlignment="1">
      <alignment shrinkToFit="1"/>
    </xf>
    <xf numFmtId="0" fontId="35" fillId="0" borderId="22" xfId="0" applyFont="1" applyBorder="1" applyAlignment="1">
      <alignment shrinkToFit="1"/>
    </xf>
    <xf numFmtId="0" fontId="46" fillId="0" borderId="0" xfId="0" applyFont="1" applyAlignment="1">
      <alignment horizontal="distributed" vertical="center" shrinkToFit="1"/>
    </xf>
    <xf numFmtId="0" fontId="46" fillId="0" borderId="0" xfId="0" applyFont="1" applyAlignment="1">
      <alignment horizontal="distributed"/>
    </xf>
    <xf numFmtId="0" fontId="46" fillId="0" borderId="21" xfId="0" applyFont="1" applyBorder="1" applyAlignment="1">
      <alignment horizontal="distributed"/>
    </xf>
    <xf numFmtId="0" fontId="61" fillId="0" borderId="0" xfId="0" applyFont="1" applyAlignment="1">
      <alignment horizontal="distributed" vertical="center" shrinkToFit="1"/>
    </xf>
    <xf numFmtId="0" fontId="61" fillId="0" borderId="0" xfId="0" applyFont="1" applyAlignment="1">
      <alignment horizontal="distributed"/>
    </xf>
    <xf numFmtId="0" fontId="61" fillId="0" borderId="21" xfId="0" applyFont="1" applyBorder="1" applyAlignment="1">
      <alignment horizontal="distributed"/>
    </xf>
    <xf numFmtId="0" fontId="61" fillId="0" borderId="21" xfId="0" applyFont="1" applyBorder="1" applyAlignment="1">
      <alignment horizontal="distributed" vertical="center" shrinkToFit="1"/>
    </xf>
    <xf numFmtId="0" fontId="41" fillId="24" borderId="0" xfId="0" applyFont="1" applyFill="1" applyAlignment="1">
      <alignment horizontal="center" vertical="center"/>
    </xf>
    <xf numFmtId="0" fontId="41" fillId="24" borderId="17" xfId="0" applyFont="1" applyFill="1" applyBorder="1" applyAlignment="1">
      <alignment horizontal="center" vertical="center" wrapText="1"/>
    </xf>
    <xf numFmtId="0" fontId="41" fillId="24" borderId="29" xfId="0" applyFont="1" applyFill="1" applyBorder="1" applyAlignment="1">
      <alignment horizontal="center" vertical="center" wrapText="1"/>
    </xf>
    <xf numFmtId="0" fontId="41" fillId="24" borderId="28" xfId="0" applyFont="1" applyFill="1" applyBorder="1" applyAlignment="1">
      <alignment horizontal="center" vertical="center" wrapText="1"/>
    </xf>
    <xf numFmtId="0" fontId="41" fillId="24" borderId="24" xfId="0" applyFont="1" applyFill="1" applyBorder="1" applyAlignment="1">
      <alignment horizontal="center" vertical="center" wrapText="1"/>
    </xf>
    <xf numFmtId="0" fontId="41" fillId="24" borderId="18" xfId="0" applyFont="1" applyFill="1" applyBorder="1" applyAlignment="1">
      <alignment horizontal="center" vertical="center" shrinkToFit="1"/>
    </xf>
    <xf numFmtId="0" fontId="41" fillId="24" borderId="24" xfId="0" applyFont="1" applyFill="1" applyBorder="1" applyAlignment="1">
      <alignment horizontal="center" vertical="center" shrinkToFit="1"/>
    </xf>
    <xf numFmtId="0" fontId="36" fillId="0" borderId="0" xfId="0" applyFont="1" applyAlignment="1">
      <alignment horizontal="distributed" vertical="center"/>
    </xf>
    <xf numFmtId="0" fontId="36" fillId="0" borderId="21" xfId="0" applyFont="1" applyBorder="1" applyAlignment="1">
      <alignment horizontal="distributed" vertical="center"/>
    </xf>
    <xf numFmtId="0" fontId="50" fillId="0" borderId="0" xfId="0" applyFont="1" applyAlignment="1">
      <alignment horizontal="distributed" vertical="center" shrinkToFit="1"/>
    </xf>
    <xf numFmtId="0" fontId="50" fillId="0" borderId="21" xfId="0" applyFont="1" applyBorder="1" applyAlignment="1">
      <alignment horizontal="distributed" vertical="center" shrinkToFit="1"/>
    </xf>
    <xf numFmtId="49" fontId="61" fillId="0" borderId="26" xfId="0" applyNumberFormat="1" applyFont="1" applyBorder="1" applyAlignment="1" applyProtection="1">
      <alignment horizontal="distributed" vertical="center" shrinkToFit="1"/>
    </xf>
    <xf numFmtId="0" fontId="61" fillId="0" borderId="26" xfId="0" applyNumberFormat="1" applyFont="1" applyBorder="1" applyAlignment="1" applyProtection="1">
      <alignment horizontal="distributed" vertical="center" shrinkToFit="1"/>
    </xf>
    <xf numFmtId="49" fontId="41" fillId="0" borderId="0" xfId="0" applyNumberFormat="1" applyFont="1" applyBorder="1" applyAlignment="1" applyProtection="1">
      <alignment horizontal="distributed" vertical="center"/>
    </xf>
    <xf numFmtId="0" fontId="41" fillId="0" borderId="0" xfId="0" applyNumberFormat="1" applyFont="1" applyBorder="1" applyAlignment="1" applyProtection="1">
      <alignment horizontal="distributed" vertical="center"/>
    </xf>
    <xf numFmtId="49" fontId="46" fillId="0" borderId="0" xfId="0" applyNumberFormat="1" applyFont="1" applyBorder="1" applyAlignment="1" applyProtection="1">
      <alignment horizontal="distributed" vertical="center" shrinkToFit="1"/>
    </xf>
    <xf numFmtId="0" fontId="46" fillId="0" borderId="0" xfId="0" applyNumberFormat="1" applyFont="1" applyBorder="1" applyAlignment="1" applyProtection="1">
      <alignment horizontal="distributed" vertical="center" shrinkToFit="1"/>
    </xf>
    <xf numFmtId="49" fontId="61" fillId="0" borderId="0" xfId="0" applyNumberFormat="1" applyFont="1" applyBorder="1" applyAlignment="1" applyProtection="1">
      <alignment horizontal="distributed" vertical="center" shrinkToFit="1"/>
    </xf>
    <xf numFmtId="0" fontId="61" fillId="0" borderId="0" xfId="0" applyNumberFormat="1" applyFont="1" applyBorder="1" applyAlignment="1" applyProtection="1">
      <alignment horizontal="distributed" vertical="center" shrinkToFit="1"/>
    </xf>
    <xf numFmtId="49" fontId="41" fillId="0" borderId="21" xfId="0" applyNumberFormat="1" applyFont="1" applyBorder="1" applyAlignment="1" applyProtection="1">
      <alignment horizontal="distributed" vertical="center"/>
    </xf>
    <xf numFmtId="0" fontId="41" fillId="0" borderId="21" xfId="0" applyNumberFormat="1" applyFont="1" applyBorder="1" applyAlignment="1" applyProtection="1">
      <alignment horizontal="distributed" vertical="center"/>
    </xf>
    <xf numFmtId="49" fontId="50" fillId="0" borderId="0" xfId="0" applyNumberFormat="1" applyFont="1" applyBorder="1" applyAlignment="1" applyProtection="1">
      <alignment horizontal="distributed" vertical="center" shrinkToFit="1"/>
    </xf>
    <xf numFmtId="0" fontId="50" fillId="0" borderId="0" xfId="0" applyNumberFormat="1" applyFont="1" applyBorder="1" applyAlignment="1" applyProtection="1">
      <alignment horizontal="distributed" vertical="center" shrinkToFit="1"/>
    </xf>
    <xf numFmtId="0" fontId="36" fillId="0" borderId="0" xfId="0" applyFont="1" applyAlignment="1" applyProtection="1">
      <alignment horizontal="center" shrinkToFit="1"/>
    </xf>
    <xf numFmtId="0" fontId="41" fillId="0" borderId="26" xfId="0" applyFont="1" applyBorder="1" applyAlignment="1" applyProtection="1">
      <alignment horizontal="left" vertical="center"/>
    </xf>
    <xf numFmtId="0" fontId="0" fillId="0" borderId="0" xfId="0" applyFont="1" applyAlignment="1" applyProtection="1">
      <alignment horizontal="center" vertical="center"/>
    </xf>
    <xf numFmtId="0" fontId="41" fillId="0" borderId="26" xfId="0" applyFont="1" applyBorder="1" applyAlignment="1" applyProtection="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41" fillId="26" borderId="0" xfId="0" applyFont="1" applyFill="1" applyAlignment="1">
      <alignment horizontal="distributed" vertical="center"/>
    </xf>
    <xf numFmtId="0" fontId="41" fillId="26" borderId="21" xfId="0" applyFont="1" applyFill="1" applyBorder="1" applyAlignment="1">
      <alignment horizontal="distributed" vertical="center"/>
    </xf>
    <xf numFmtId="0" fontId="41" fillId="26" borderId="26" xfId="0" applyFont="1" applyFill="1" applyBorder="1" applyAlignment="1">
      <alignment horizontal="distributed" vertical="center" shrinkToFit="1"/>
    </xf>
    <xf numFmtId="0" fontId="41" fillId="26" borderId="22" xfId="0" applyFont="1" applyFill="1" applyBorder="1" applyAlignment="1">
      <alignment horizontal="distributed" vertical="center" shrinkToFit="1"/>
    </xf>
    <xf numFmtId="0" fontId="55" fillId="0" borderId="15" xfId="0" applyFont="1" applyBorder="1" applyAlignment="1">
      <alignment horizontal="distributed" vertical="center"/>
    </xf>
    <xf numFmtId="0" fontId="41" fillId="24" borderId="18" xfId="0" applyFont="1" applyFill="1" applyBorder="1" applyAlignment="1">
      <alignment horizontal="center" vertical="center" wrapText="1"/>
    </xf>
    <xf numFmtId="0" fontId="55" fillId="0" borderId="16" xfId="0" applyFont="1" applyBorder="1" applyAlignment="1">
      <alignment horizontal="distributed" vertical="center"/>
    </xf>
    <xf numFmtId="0" fontId="46" fillId="24" borderId="17" xfId="0" applyFont="1" applyFill="1" applyBorder="1" applyAlignment="1">
      <alignment horizontal="center" vertical="center" wrapText="1"/>
    </xf>
    <xf numFmtId="0" fontId="46" fillId="24" borderId="16" xfId="0" applyFont="1" applyFill="1" applyBorder="1" applyAlignment="1">
      <alignment horizontal="center" vertical="center" wrapText="1"/>
    </xf>
    <xf numFmtId="0" fontId="46" fillId="24" borderId="23" xfId="0" applyFont="1" applyFill="1" applyBorder="1" applyAlignment="1">
      <alignment horizontal="center" vertical="center" wrapText="1"/>
    </xf>
    <xf numFmtId="0" fontId="46" fillId="24" borderId="22" xfId="0" applyFont="1" applyFill="1" applyBorder="1" applyAlignment="1">
      <alignment horizontal="center" vertical="center" wrapText="1"/>
    </xf>
    <xf numFmtId="0" fontId="46" fillId="24" borderId="15" xfId="0" applyFont="1" applyFill="1" applyBorder="1" applyAlignment="1">
      <alignment horizontal="center" vertical="center" wrapText="1"/>
    </xf>
    <xf numFmtId="0" fontId="46" fillId="24" borderId="29" xfId="0" applyFont="1" applyFill="1" applyBorder="1" applyAlignment="1">
      <alignment horizontal="center" vertical="center" wrapText="1"/>
    </xf>
    <xf numFmtId="0" fontId="46" fillId="24" borderId="0" xfId="0" applyFont="1" applyFill="1" applyAlignment="1">
      <alignment horizontal="center" vertical="center" wrapText="1"/>
    </xf>
    <xf numFmtId="0" fontId="41" fillId="24" borderId="23" xfId="0" applyFont="1" applyFill="1" applyBorder="1" applyAlignment="1">
      <alignment horizontal="center" vertical="center" wrapText="1"/>
    </xf>
    <xf numFmtId="0" fontId="41" fillId="24" borderId="15" xfId="93" applyFont="1" applyFill="1" applyBorder="1" applyAlignment="1">
      <alignment horizontal="center" vertical="center"/>
    </xf>
    <xf numFmtId="0" fontId="41" fillId="24" borderId="16" xfId="93" applyFont="1" applyFill="1" applyBorder="1" applyAlignment="1">
      <alignment horizontal="center" vertical="center"/>
    </xf>
    <xf numFmtId="0" fontId="41" fillId="24" borderId="26" xfId="93" applyFont="1" applyFill="1" applyBorder="1" applyAlignment="1">
      <alignment horizontal="center" vertical="center"/>
    </xf>
    <xf numFmtId="0" fontId="41" fillId="24" borderId="22" xfId="93" applyFont="1" applyFill="1" applyBorder="1" applyAlignment="1">
      <alignment horizontal="center" vertical="center"/>
    </xf>
    <xf numFmtId="0" fontId="41" fillId="24" borderId="25" xfId="93" applyFont="1" applyFill="1" applyBorder="1" applyAlignment="1">
      <alignment horizontal="center" vertical="center"/>
    </xf>
    <xf numFmtId="0" fontId="41" fillId="24" borderId="19" xfId="93" applyFont="1" applyFill="1" applyBorder="1" applyAlignment="1">
      <alignment horizontal="center" vertical="center"/>
    </xf>
    <xf numFmtId="0" fontId="41" fillId="24" borderId="27" xfId="93" applyFont="1" applyFill="1" applyBorder="1" applyAlignment="1">
      <alignment horizontal="center" vertical="center"/>
    </xf>
    <xf numFmtId="0" fontId="41" fillId="0" borderId="26" xfId="106" applyFont="1" applyBorder="1" applyAlignment="1" applyProtection="1">
      <alignment horizontal="distributed" vertical="distributed"/>
      <protection locked="0"/>
    </xf>
    <xf numFmtId="0" fontId="0" fillId="0" borderId="26" xfId="0" applyBorder="1" applyAlignment="1">
      <alignment horizontal="distributed" vertical="distributed"/>
    </xf>
    <xf numFmtId="0" fontId="0" fillId="0" borderId="22" xfId="0" applyBorder="1" applyAlignment="1">
      <alignment horizontal="distributed" vertical="distributed"/>
    </xf>
    <xf numFmtId="218" fontId="41" fillId="0" borderId="23" xfId="106" applyNumberFormat="1" applyFont="1" applyBorder="1" applyAlignment="1">
      <alignment horizontal="right" vertical="center"/>
    </xf>
    <xf numFmtId="218" fontId="41" fillId="0" borderId="26" xfId="106" applyNumberFormat="1" applyFont="1" applyBorder="1" applyAlignment="1">
      <alignment horizontal="right" vertical="center"/>
    </xf>
    <xf numFmtId="0" fontId="41" fillId="0" borderId="0" xfId="106" applyFont="1" applyAlignment="1" applyProtection="1">
      <alignment horizontal="distributed" vertical="distributed"/>
      <protection locked="0"/>
    </xf>
    <xf numFmtId="0" fontId="0" fillId="0" borderId="0" xfId="0" applyAlignment="1">
      <alignment horizontal="distributed" vertical="distributed"/>
    </xf>
    <xf numFmtId="0" fontId="0" fillId="0" borderId="21" xfId="0" applyBorder="1" applyAlignment="1">
      <alignment horizontal="distributed" vertical="distributed"/>
    </xf>
    <xf numFmtId="183" fontId="41" fillId="0" borderId="29" xfId="106" applyNumberFormat="1" applyFont="1" applyBorder="1" applyAlignment="1">
      <alignment vertical="center"/>
    </xf>
    <xf numFmtId="183" fontId="41" fillId="0" borderId="0" xfId="106" applyNumberFormat="1" applyFont="1" applyAlignment="1">
      <alignment vertical="center"/>
    </xf>
    <xf numFmtId="185" fontId="41" fillId="0" borderId="0" xfId="106" applyNumberFormat="1" applyFont="1" applyAlignment="1">
      <alignment vertical="center"/>
    </xf>
    <xf numFmtId="49" fontId="46" fillId="0" borderId="0" xfId="106" applyNumberFormat="1" applyFont="1" applyAlignment="1">
      <alignment horizontal="distributed" vertical="center"/>
    </xf>
    <xf numFmtId="49" fontId="46" fillId="0" borderId="21" xfId="106" applyNumberFormat="1" applyFont="1" applyBorder="1" applyAlignment="1">
      <alignment horizontal="distributed" vertical="center"/>
    </xf>
    <xf numFmtId="41" fontId="41" fillId="0" borderId="29" xfId="106" applyNumberFormat="1" applyFont="1" applyBorder="1" applyAlignment="1">
      <alignment horizontal="right" vertical="center"/>
    </xf>
    <xf numFmtId="41" fontId="0" fillId="0" borderId="0" xfId="0" applyNumberFormat="1" applyAlignment="1">
      <alignment horizontal="right" vertical="center"/>
    </xf>
    <xf numFmtId="41" fontId="41" fillId="0" borderId="0" xfId="106" applyNumberFormat="1" applyFont="1" applyAlignment="1">
      <alignment horizontal="right" vertical="center"/>
    </xf>
    <xf numFmtId="41" fontId="41" fillId="0" borderId="21" xfId="106" applyNumberFormat="1" applyFont="1" applyBorder="1" applyAlignment="1">
      <alignment horizontal="right" vertical="center"/>
    </xf>
    <xf numFmtId="0" fontId="41" fillId="24" borderId="17" xfId="0" applyFont="1" applyFill="1" applyBorder="1" applyAlignment="1">
      <alignment horizontal="center" vertical="distributed" wrapText="1"/>
    </xf>
    <xf numFmtId="0" fontId="41" fillId="24" borderId="15" xfId="0" applyFont="1" applyFill="1" applyBorder="1" applyAlignment="1">
      <alignment horizontal="center" vertical="distributed" wrapText="1"/>
    </xf>
    <xf numFmtId="0" fontId="41" fillId="24" borderId="23" xfId="0" applyFont="1" applyFill="1" applyBorder="1" applyAlignment="1">
      <alignment horizontal="center" vertical="distributed" wrapText="1"/>
    </xf>
    <xf numFmtId="0" fontId="41" fillId="24" borderId="26" xfId="0" applyFont="1" applyFill="1" applyBorder="1" applyAlignment="1">
      <alignment horizontal="center" vertical="distributed" wrapText="1"/>
    </xf>
    <xf numFmtId="0" fontId="36" fillId="0" borderId="15" xfId="106" applyFont="1" applyBorder="1" applyAlignment="1" applyProtection="1">
      <alignment horizontal="distributed" vertical="distributed" wrapText="1"/>
      <protection locked="0"/>
    </xf>
    <xf numFmtId="0" fontId="0" fillId="0" borderId="15" xfId="0" applyBorder="1" applyAlignment="1">
      <alignment horizontal="distributed" vertical="distributed"/>
    </xf>
    <xf numFmtId="0" fontId="0" fillId="0" borderId="16" xfId="0" applyBorder="1" applyAlignment="1">
      <alignment horizontal="distributed" vertical="distributed"/>
    </xf>
    <xf numFmtId="183" fontId="36" fillId="0" borderId="17" xfId="106" applyNumberFormat="1" applyFont="1" applyBorder="1" applyAlignment="1">
      <alignment vertical="center"/>
    </xf>
    <xf numFmtId="183" fontId="36" fillId="0" borderId="15" xfId="106" applyNumberFormat="1" applyFont="1" applyBorder="1" applyAlignment="1">
      <alignment vertical="center"/>
    </xf>
    <xf numFmtId="185" fontId="36" fillId="0" borderId="15" xfId="106" applyNumberFormat="1" applyFont="1" applyBorder="1" applyAlignment="1">
      <alignment vertical="center"/>
    </xf>
    <xf numFmtId="183" fontId="36" fillId="0" borderId="15" xfId="0" applyNumberFormat="1" applyFont="1" applyBorder="1" applyAlignment="1">
      <alignment vertical="center"/>
    </xf>
    <xf numFmtId="49" fontId="46" fillId="0" borderId="26" xfId="106" applyNumberFormat="1" applyFont="1" applyBorder="1" applyAlignment="1">
      <alignment horizontal="distributed" vertical="center"/>
    </xf>
    <xf numFmtId="49" fontId="46" fillId="0" borderId="22" xfId="106" applyNumberFormat="1" applyFont="1" applyBorder="1" applyAlignment="1">
      <alignment horizontal="distributed" vertical="center"/>
    </xf>
    <xf numFmtId="180" fontId="41" fillId="0" borderId="23" xfId="106" applyNumberFormat="1" applyFont="1" applyBorder="1" applyAlignment="1">
      <alignment horizontal="right" vertical="center"/>
    </xf>
    <xf numFmtId="180" fontId="41" fillId="0" borderId="26" xfId="106" applyNumberFormat="1" applyFont="1" applyBorder="1" applyAlignment="1">
      <alignment horizontal="right" vertical="center"/>
    </xf>
    <xf numFmtId="41" fontId="41" fillId="0" borderId="26" xfId="106" applyNumberFormat="1" applyFont="1" applyBorder="1" applyAlignment="1">
      <alignment horizontal="right" vertical="center"/>
    </xf>
    <xf numFmtId="41" fontId="41" fillId="0" borderId="22" xfId="106" applyNumberFormat="1" applyFont="1" applyBorder="1" applyAlignment="1">
      <alignment horizontal="right" vertical="center"/>
    </xf>
    <xf numFmtId="41" fontId="41" fillId="0" borderId="23" xfId="106" applyNumberFormat="1" applyFont="1" applyBorder="1" applyAlignment="1">
      <alignment horizontal="right" vertical="center"/>
    </xf>
    <xf numFmtId="0" fontId="41" fillId="24" borderId="15" xfId="106"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41" fillId="24" borderId="26" xfId="106" applyFon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2" xfId="0" applyBorder="1" applyAlignment="1">
      <alignment horizontal="center" vertical="center"/>
    </xf>
    <xf numFmtId="0" fontId="41" fillId="24" borderId="15" xfId="106" applyFont="1" applyFill="1" applyBorder="1" applyAlignment="1">
      <alignment horizontal="center" vertical="distributed"/>
    </xf>
    <xf numFmtId="0" fontId="41" fillId="0" borderId="15" xfId="0" applyFont="1" applyBorder="1" applyAlignment="1">
      <alignment horizontal="center" vertical="distributed"/>
    </xf>
    <xf numFmtId="0" fontId="41" fillId="0" borderId="26" xfId="0" applyFont="1" applyBorder="1" applyAlignment="1">
      <alignment horizontal="center" vertical="distributed"/>
    </xf>
    <xf numFmtId="0" fontId="41" fillId="24" borderId="17" xfId="0" applyFont="1" applyFill="1" applyBorder="1" applyAlignment="1">
      <alignment horizontal="center" vertical="distributed"/>
    </xf>
    <xf numFmtId="0" fontId="41" fillId="0" borderId="16" xfId="0" applyFont="1" applyBorder="1" applyAlignment="1">
      <alignment horizontal="center" vertical="distributed"/>
    </xf>
    <xf numFmtId="0" fontId="41" fillId="0" borderId="23" xfId="0" applyFont="1" applyBorder="1" applyAlignment="1">
      <alignment horizontal="center" vertical="distributed"/>
    </xf>
    <xf numFmtId="0" fontId="41" fillId="0" borderId="22" xfId="0" applyFont="1" applyBorder="1" applyAlignment="1">
      <alignment horizontal="center" vertical="distributed"/>
    </xf>
    <xf numFmtId="0" fontId="41" fillId="24" borderId="15" xfId="0" applyFont="1" applyFill="1" applyBorder="1" applyAlignment="1">
      <alignment horizontal="center" vertical="distributed"/>
    </xf>
    <xf numFmtId="0" fontId="41" fillId="24" borderId="16" xfId="0" applyFont="1" applyFill="1" applyBorder="1" applyAlignment="1">
      <alignment horizontal="center" vertical="distributed"/>
    </xf>
    <xf numFmtId="0" fontId="41" fillId="24" borderId="23" xfId="0" applyFont="1" applyFill="1" applyBorder="1" applyAlignment="1">
      <alignment horizontal="center" vertical="distributed"/>
    </xf>
    <xf numFmtId="0" fontId="41" fillId="24" borderId="26" xfId="0" applyFont="1" applyFill="1" applyBorder="1" applyAlignment="1">
      <alignment horizontal="center" vertical="distributed"/>
    </xf>
    <xf numFmtId="0" fontId="41" fillId="24" borderId="22" xfId="0" applyFont="1" applyFill="1" applyBorder="1" applyAlignment="1">
      <alignment horizontal="center" vertical="distributed"/>
    </xf>
    <xf numFmtId="180" fontId="41" fillId="0" borderId="29" xfId="106" applyNumberFormat="1" applyFont="1" applyBorder="1" applyAlignment="1">
      <alignment horizontal="right" vertical="center"/>
    </xf>
    <xf numFmtId="180" fontId="41" fillId="0" borderId="0" xfId="106" applyNumberFormat="1" applyFont="1" applyAlignment="1">
      <alignment horizontal="right" vertical="center"/>
    </xf>
    <xf numFmtId="49" fontId="46" fillId="0" borderId="0" xfId="106" applyNumberFormat="1" applyFont="1" applyAlignment="1">
      <alignment horizontal="distributed" vertical="center" shrinkToFit="1"/>
    </xf>
    <xf numFmtId="49" fontId="46" fillId="0" borderId="21" xfId="106" applyNumberFormat="1" applyFont="1" applyBorder="1" applyAlignment="1">
      <alignment horizontal="distributed" vertical="center" shrinkToFit="1"/>
    </xf>
    <xf numFmtId="0" fontId="0" fillId="0" borderId="21" xfId="0" applyBorder="1" applyAlignment="1">
      <alignment horizontal="distributed" vertical="center" shrinkToFit="1"/>
    </xf>
    <xf numFmtId="41" fontId="0" fillId="0" borderId="21" xfId="0" applyNumberFormat="1" applyBorder="1" applyAlignment="1">
      <alignment horizontal="right" vertical="center"/>
    </xf>
    <xf numFmtId="41" fontId="41" fillId="0" borderId="29" xfId="106" applyNumberFormat="1" applyFont="1" applyBorder="1" applyAlignment="1">
      <alignment vertical="center"/>
    </xf>
    <xf numFmtId="41" fontId="41" fillId="0" borderId="0" xfId="106" applyNumberFormat="1" applyFont="1" applyAlignment="1">
      <alignment vertical="center"/>
    </xf>
    <xf numFmtId="0" fontId="41" fillId="24" borderId="15" xfId="106" applyFont="1" applyFill="1" applyBorder="1" applyAlignment="1">
      <alignment horizontal="center" vertical="center"/>
    </xf>
    <xf numFmtId="0" fontId="41" fillId="24" borderId="16" xfId="106" applyFont="1" applyFill="1" applyBorder="1" applyAlignment="1">
      <alignment horizontal="center" vertical="center"/>
    </xf>
    <xf numFmtId="0" fontId="41" fillId="24" borderId="26" xfId="106" applyFont="1" applyFill="1" applyBorder="1" applyAlignment="1">
      <alignment horizontal="center" vertical="center"/>
    </xf>
    <xf numFmtId="0" fontId="41" fillId="24" borderId="22" xfId="106" applyFont="1" applyFill="1" applyBorder="1" applyAlignment="1">
      <alignment horizontal="center" vertical="center"/>
    </xf>
    <xf numFmtId="0" fontId="41" fillId="24" borderId="19" xfId="106" applyFont="1" applyFill="1" applyBorder="1" applyAlignment="1">
      <alignment horizontal="center" vertical="center"/>
    </xf>
    <xf numFmtId="0" fontId="0" fillId="24" borderId="27" xfId="0" applyFill="1" applyBorder="1" applyAlignment="1">
      <alignment horizontal="center" vertical="center"/>
    </xf>
    <xf numFmtId="0" fontId="0" fillId="24" borderId="20" xfId="0" applyFill="1" applyBorder="1" applyAlignment="1">
      <alignment horizontal="center" vertical="center"/>
    </xf>
    <xf numFmtId="0" fontId="84" fillId="0" borderId="0" xfId="106" applyFont="1" applyFill="1" applyAlignment="1" applyProtection="1">
      <alignment horizontal="center" vertical="center"/>
    </xf>
    <xf numFmtId="0" fontId="84" fillId="0" borderId="0" xfId="106" applyFont="1" applyAlignment="1" applyProtection="1">
      <alignment horizontal="center" vertical="center"/>
    </xf>
    <xf numFmtId="0" fontId="44" fillId="24" borderId="15" xfId="106" applyFont="1" applyFill="1" applyBorder="1" applyAlignment="1" applyProtection="1">
      <alignment horizontal="center" vertical="center"/>
    </xf>
    <xf numFmtId="0" fontId="44" fillId="24" borderId="16" xfId="106" applyFont="1" applyFill="1" applyBorder="1" applyAlignment="1" applyProtection="1">
      <alignment horizontal="center" vertical="center"/>
    </xf>
    <xf numFmtId="0" fontId="44" fillId="24" borderId="19" xfId="106" applyFont="1" applyFill="1" applyBorder="1" applyAlignment="1" applyProtection="1">
      <alignment horizontal="center" vertical="center"/>
    </xf>
    <xf numFmtId="0" fontId="44" fillId="24" borderId="27" xfId="106" applyFont="1" applyFill="1" applyBorder="1" applyAlignment="1" applyProtection="1">
      <alignment horizontal="center" vertical="center"/>
    </xf>
    <xf numFmtId="0" fontId="44" fillId="24" borderId="20" xfId="106" applyFont="1" applyFill="1" applyBorder="1" applyAlignment="1" applyProtection="1">
      <alignment horizontal="center" vertical="center"/>
    </xf>
    <xf numFmtId="0" fontId="41" fillId="24" borderId="19" xfId="97" applyFont="1" applyFill="1" applyBorder="1" applyAlignment="1">
      <alignment horizontal="center" vertical="center"/>
    </xf>
    <xf numFmtId="0" fontId="41" fillId="24" borderId="27" xfId="97" applyFont="1" applyFill="1" applyBorder="1" applyAlignment="1">
      <alignment horizontal="center" vertical="center"/>
    </xf>
    <xf numFmtId="0" fontId="41" fillId="24" borderId="15" xfId="97" applyFont="1" applyFill="1" applyBorder="1" applyAlignment="1">
      <alignment horizontal="center" vertical="center"/>
    </xf>
    <xf numFmtId="0" fontId="41" fillId="24" borderId="16" xfId="97" applyFont="1" applyFill="1" applyBorder="1" applyAlignment="1">
      <alignment horizontal="center" vertical="center"/>
    </xf>
    <xf numFmtId="0" fontId="41" fillId="24" borderId="26" xfId="97" applyFont="1" applyFill="1" applyBorder="1" applyAlignment="1">
      <alignment horizontal="center" vertical="center"/>
    </xf>
    <xf numFmtId="0" fontId="41" fillId="24" borderId="22" xfId="97" applyFont="1" applyFill="1" applyBorder="1" applyAlignment="1">
      <alignment horizontal="center" vertical="center"/>
    </xf>
    <xf numFmtId="0" fontId="41" fillId="24" borderId="20" xfId="97" applyFont="1" applyFill="1" applyBorder="1" applyAlignment="1">
      <alignment horizontal="center" vertical="center"/>
    </xf>
    <xf numFmtId="0" fontId="41" fillId="24" borderId="18" xfId="97" applyFont="1" applyFill="1" applyBorder="1" applyAlignment="1">
      <alignment horizontal="center" vertical="center"/>
    </xf>
    <xf numFmtId="0" fontId="41" fillId="24" borderId="24" xfId="97" applyFont="1" applyFill="1" applyBorder="1" applyAlignment="1">
      <alignment horizontal="center" vertical="center"/>
    </xf>
    <xf numFmtId="0" fontId="41" fillId="24" borderId="0" xfId="97" applyFont="1" applyFill="1" applyAlignment="1">
      <alignment horizontal="center" vertical="center"/>
    </xf>
    <xf numFmtId="0" fontId="41" fillId="24" borderId="21" xfId="97" applyFont="1" applyFill="1" applyBorder="1" applyAlignment="1">
      <alignment horizontal="center" vertical="center"/>
    </xf>
    <xf numFmtId="0" fontId="41" fillId="0" borderId="0" xfId="97" applyFont="1" applyAlignment="1">
      <alignment horizontal="distributed" vertical="center"/>
    </xf>
    <xf numFmtId="0" fontId="46" fillId="0" borderId="26" xfId="97" applyFont="1" applyBorder="1" applyAlignment="1">
      <alignment horizontal="distributed" vertical="center"/>
    </xf>
    <xf numFmtId="0" fontId="44" fillId="0" borderId="0" xfId="97" applyFont="1" applyAlignment="1">
      <alignment horizontal="distributed" vertical="center"/>
    </xf>
    <xf numFmtId="0" fontId="11" fillId="24" borderId="15" xfId="94" applyFill="1" applyBorder="1">
      <alignment vertical="center"/>
    </xf>
    <xf numFmtId="0" fontId="11" fillId="24" borderId="26" xfId="94" applyFill="1" applyBorder="1">
      <alignment vertical="center"/>
    </xf>
    <xf numFmtId="0" fontId="36" fillId="0" borderId="15" xfId="97" applyFont="1" applyBorder="1" applyAlignment="1">
      <alignment horizontal="center" vertical="center"/>
    </xf>
    <xf numFmtId="0" fontId="41" fillId="24" borderId="17" xfId="97" applyFont="1" applyFill="1" applyBorder="1" applyAlignment="1">
      <alignment horizontal="center" vertical="center"/>
    </xf>
    <xf numFmtId="0" fontId="41" fillId="24" borderId="23" xfId="97" applyFont="1" applyFill="1" applyBorder="1" applyAlignment="1">
      <alignment horizontal="center" vertical="center"/>
    </xf>
    <xf numFmtId="0" fontId="41" fillId="24" borderId="19" xfId="96" applyFont="1" applyFill="1" applyBorder="1" applyAlignment="1">
      <alignment horizontal="center" vertical="center"/>
    </xf>
    <xf numFmtId="0" fontId="41" fillId="24" borderId="27" xfId="96" applyFont="1" applyFill="1" applyBorder="1" applyAlignment="1">
      <alignment horizontal="center" vertical="center"/>
    </xf>
    <xf numFmtId="0" fontId="41" fillId="24" borderId="20" xfId="96" applyFont="1" applyFill="1" applyBorder="1" applyAlignment="1">
      <alignment horizontal="center" vertical="center"/>
    </xf>
    <xf numFmtId="0" fontId="41" fillId="24" borderId="17" xfId="97" applyFont="1" applyFill="1" applyBorder="1" applyAlignment="1" applyProtection="1">
      <alignment horizontal="center" vertical="center"/>
    </xf>
    <xf numFmtId="0" fontId="41" fillId="24" borderId="23" xfId="97" applyFont="1" applyFill="1" applyBorder="1" applyAlignment="1" applyProtection="1">
      <alignment horizontal="center" vertical="center"/>
    </xf>
    <xf numFmtId="0" fontId="39" fillId="0" borderId="0" xfId="97" applyFont="1" applyAlignment="1">
      <alignment horizontal="center" vertical="center"/>
    </xf>
    <xf numFmtId="0" fontId="41" fillId="24" borderId="15" xfId="97" applyFont="1" applyFill="1" applyBorder="1" applyAlignment="1" applyProtection="1">
      <alignment horizontal="center" vertical="center"/>
    </xf>
    <xf numFmtId="0" fontId="41" fillId="24" borderId="16" xfId="97" applyFont="1" applyFill="1" applyBorder="1" applyAlignment="1" applyProtection="1">
      <alignment horizontal="center" vertical="center"/>
    </xf>
    <xf numFmtId="0" fontId="41" fillId="24" borderId="26" xfId="97" applyFont="1" applyFill="1" applyBorder="1" applyAlignment="1" applyProtection="1">
      <alignment horizontal="center" vertical="center"/>
    </xf>
    <xf numFmtId="0" fontId="41" fillId="24" borderId="22" xfId="97" applyFont="1" applyFill="1" applyBorder="1" applyAlignment="1" applyProtection="1">
      <alignment horizontal="center" vertical="center"/>
    </xf>
    <xf numFmtId="0" fontId="41" fillId="24" borderId="18" xfId="97" applyFont="1" applyFill="1" applyBorder="1" applyAlignment="1" applyProtection="1">
      <alignment horizontal="center" vertical="center"/>
    </xf>
    <xf numFmtId="0" fontId="41" fillId="24" borderId="24" xfId="97" applyFont="1" applyFill="1" applyBorder="1" applyAlignment="1" applyProtection="1">
      <alignment horizontal="center" vertical="center"/>
    </xf>
    <xf numFmtId="0" fontId="41" fillId="24" borderId="19" xfId="96" applyFont="1" applyFill="1" applyBorder="1" applyAlignment="1" applyProtection="1">
      <alignment horizontal="center" vertical="center"/>
    </xf>
    <xf numFmtId="0" fontId="41" fillId="24" borderId="27" xfId="96" applyFont="1" applyFill="1" applyBorder="1" applyAlignment="1" applyProtection="1">
      <alignment horizontal="center" vertical="center"/>
    </xf>
    <xf numFmtId="0" fontId="41" fillId="24" borderId="20" xfId="96" applyFont="1" applyFill="1" applyBorder="1" applyAlignment="1" applyProtection="1">
      <alignment horizontal="center" vertical="center"/>
    </xf>
    <xf numFmtId="0" fontId="0" fillId="0" borderId="27" xfId="0" applyBorder="1"/>
    <xf numFmtId="0" fontId="36" fillId="24" borderId="19" xfId="95" applyFont="1" applyFill="1" applyBorder="1" applyAlignment="1">
      <alignment horizontal="center" vertical="center"/>
    </xf>
    <xf numFmtId="0" fontId="36" fillId="24" borderId="27" xfId="95" applyFont="1" applyFill="1" applyBorder="1" applyAlignment="1">
      <alignment horizontal="center" vertical="center"/>
    </xf>
    <xf numFmtId="0" fontId="36" fillId="24" borderId="20" xfId="95" applyFont="1" applyFill="1" applyBorder="1" applyAlignment="1">
      <alignment horizontal="center" vertical="center"/>
    </xf>
    <xf numFmtId="0" fontId="41" fillId="0" borderId="27" xfId="95" applyFont="1" applyBorder="1" applyAlignment="1">
      <alignment horizontal="center" vertical="center" textRotation="255" shrinkToFit="1"/>
    </xf>
    <xf numFmtId="0" fontId="41" fillId="0" borderId="20" xfId="95" applyFont="1" applyBorder="1" applyAlignment="1">
      <alignment horizontal="center" vertical="center" textRotation="255" shrinkToFit="1"/>
    </xf>
    <xf numFmtId="0" fontId="41" fillId="0" borderId="17" xfId="95" applyFont="1" applyBorder="1" applyAlignment="1">
      <alignment horizontal="distributed" vertical="center"/>
    </xf>
    <xf numFmtId="0" fontId="41" fillId="0" borderId="16" xfId="95" applyFont="1" applyBorder="1" applyAlignment="1">
      <alignment horizontal="distributed" vertical="center"/>
    </xf>
    <xf numFmtId="0" fontId="41" fillId="0" borderId="24" xfId="95" applyFont="1" applyBorder="1" applyAlignment="1">
      <alignment horizontal="distributed" vertical="center"/>
    </xf>
    <xf numFmtId="0" fontId="36" fillId="0" borderId="20" xfId="95" applyFont="1" applyBorder="1" applyAlignment="1">
      <alignment horizontal="distributed" vertical="center"/>
    </xf>
    <xf numFmtId="0" fontId="36" fillId="0" borderId="25" xfId="95" applyFont="1" applyBorder="1" applyAlignment="1">
      <alignment horizontal="distributed" vertical="center"/>
    </xf>
    <xf numFmtId="0" fontId="41" fillId="0" borderId="26" xfId="95" applyFont="1" applyBorder="1" applyAlignment="1">
      <alignment horizontal="center" vertical="center" textRotation="255" shrinkToFit="1"/>
    </xf>
    <xf numFmtId="0" fontId="41" fillId="0" borderId="29" xfId="95" applyFont="1" applyBorder="1" applyAlignment="1">
      <alignment horizontal="distributed" vertical="center"/>
    </xf>
    <xf numFmtId="0" fontId="41" fillId="0" borderId="21" xfId="95" applyFont="1" applyBorder="1" applyAlignment="1">
      <alignment horizontal="distributed" vertical="center"/>
    </xf>
    <xf numFmtId="0" fontId="41" fillId="0" borderId="23" xfId="95" applyFont="1" applyBorder="1" applyAlignment="1">
      <alignment horizontal="distributed" vertical="center"/>
    </xf>
    <xf numFmtId="0" fontId="41" fillId="0" borderId="22" xfId="95" applyFont="1" applyBorder="1" applyAlignment="1">
      <alignment horizontal="distributed" vertical="center"/>
    </xf>
    <xf numFmtId="0" fontId="36" fillId="0" borderId="19" xfId="95" applyFont="1" applyBorder="1" applyAlignment="1">
      <alignment horizontal="distributed" vertical="center"/>
    </xf>
    <xf numFmtId="0" fontId="36" fillId="24" borderId="61" xfId="95" applyFont="1" applyFill="1" applyBorder="1" applyAlignment="1">
      <alignment horizontal="center" vertical="center"/>
    </xf>
    <xf numFmtId="0" fontId="36" fillId="24" borderId="62" xfId="95" applyFont="1" applyFill="1" applyBorder="1" applyAlignment="1">
      <alignment horizontal="center" vertical="center"/>
    </xf>
    <xf numFmtId="0" fontId="36" fillId="24" borderId="25" xfId="95" applyFont="1" applyFill="1" applyBorder="1" applyAlignment="1">
      <alignment horizontal="center" vertical="center"/>
    </xf>
    <xf numFmtId="0" fontId="36" fillId="24" borderId="18" xfId="95" applyFont="1" applyFill="1" applyBorder="1" applyAlignment="1">
      <alignment horizontal="center" vertical="center" shrinkToFit="1"/>
    </xf>
    <xf numFmtId="0" fontId="36" fillId="24" borderId="24" xfId="95" applyFont="1" applyFill="1" applyBorder="1" applyAlignment="1">
      <alignment horizontal="center" vertical="center" shrinkToFit="1"/>
    </xf>
    <xf numFmtId="0" fontId="41" fillId="24" borderId="18" xfId="103" applyFont="1" applyFill="1" applyBorder="1" applyAlignment="1">
      <alignment horizontal="center" vertical="center"/>
    </xf>
    <xf numFmtId="0" fontId="41" fillId="24" borderId="28" xfId="103" applyFont="1" applyFill="1" applyBorder="1" applyAlignment="1">
      <alignment horizontal="center" vertical="center"/>
    </xf>
    <xf numFmtId="0" fontId="41" fillId="24" borderId="24" xfId="103" applyFont="1" applyFill="1" applyBorder="1" applyAlignment="1">
      <alignment horizontal="center" vertical="center"/>
    </xf>
    <xf numFmtId="0" fontId="41" fillId="24" borderId="16" xfId="103" applyFont="1" applyFill="1" applyBorder="1" applyAlignment="1">
      <alignment horizontal="center" vertical="center"/>
    </xf>
    <xf numFmtId="0" fontId="41" fillId="24" borderId="21" xfId="103" applyFont="1" applyFill="1" applyBorder="1" applyAlignment="1">
      <alignment horizontal="center" vertical="center"/>
    </xf>
    <xf numFmtId="0" fontId="41" fillId="24" borderId="22" xfId="103" applyFont="1" applyFill="1" applyBorder="1" applyAlignment="1">
      <alignment horizontal="center" vertical="center"/>
    </xf>
    <xf numFmtId="0" fontId="41" fillId="24" borderId="19" xfId="103" applyFont="1" applyFill="1" applyBorder="1" applyAlignment="1">
      <alignment horizontal="center" vertical="center"/>
    </xf>
    <xf numFmtId="0" fontId="41" fillId="24" borderId="20" xfId="103" applyFont="1" applyFill="1" applyBorder="1" applyAlignment="1">
      <alignment horizontal="center" vertical="center"/>
    </xf>
    <xf numFmtId="0" fontId="41" fillId="24" borderId="27" xfId="103" applyFont="1" applyFill="1" applyBorder="1" applyAlignment="1">
      <alignment horizontal="center" vertical="center"/>
    </xf>
    <xf numFmtId="0" fontId="36" fillId="0" borderId="15" xfId="97" applyFont="1" applyBorder="1" applyAlignment="1">
      <alignment horizontal="distributed" vertical="center" wrapText="1"/>
    </xf>
    <xf numFmtId="0" fontId="36" fillId="0" borderId="16" xfId="97" applyFont="1" applyBorder="1" applyAlignment="1">
      <alignment horizontal="distributed" vertical="center" wrapText="1"/>
    </xf>
    <xf numFmtId="0" fontId="46" fillId="0" borderId="0" xfId="103" applyFont="1" applyFill="1" applyBorder="1" applyAlignment="1" applyProtection="1">
      <alignment vertical="center"/>
    </xf>
    <xf numFmtId="0" fontId="40" fillId="0" borderId="0" xfId="103" applyFont="1" applyFill="1" applyAlignment="1" applyProtection="1">
      <alignment horizontal="left" vertical="center" shrinkToFit="1"/>
    </xf>
    <xf numFmtId="0" fontId="46" fillId="0" borderId="0" xfId="103" applyFont="1" applyFill="1" applyBorder="1" applyAlignment="1" applyProtection="1">
      <alignment horizontal="left" vertical="center"/>
    </xf>
    <xf numFmtId="0" fontId="44" fillId="0" borderId="0" xfId="103" applyFont="1" applyFill="1" applyAlignment="1" applyProtection="1">
      <alignment horizontal="distributed" vertical="center"/>
    </xf>
    <xf numFmtId="0" fontId="44" fillId="0" borderId="0" xfId="103" applyFont="1" applyFill="1" applyAlignment="1" applyProtection="1">
      <alignment vertical="center"/>
    </xf>
    <xf numFmtId="0" fontId="71" fillId="0" borderId="0" xfId="103" applyFont="1" applyFill="1" applyAlignment="1" applyProtection="1">
      <alignment horizontal="left" vertical="center"/>
    </xf>
    <xf numFmtId="0" fontId="41" fillId="24" borderId="15" xfId="103" applyFont="1" applyFill="1" applyBorder="1" applyAlignment="1">
      <alignment horizontal="center" vertical="center"/>
    </xf>
    <xf numFmtId="0" fontId="41" fillId="24" borderId="26" xfId="103" applyFont="1" applyFill="1" applyBorder="1" applyAlignment="1">
      <alignment horizontal="center" vertical="center"/>
    </xf>
    <xf numFmtId="0" fontId="41" fillId="24" borderId="25" xfId="103" applyFont="1" applyFill="1" applyBorder="1" applyAlignment="1">
      <alignment horizontal="center" vertical="center"/>
    </xf>
    <xf numFmtId="0" fontId="46" fillId="0" borderId="15" xfId="103" applyFont="1" applyBorder="1" applyAlignment="1">
      <alignment horizontal="left" vertical="center"/>
    </xf>
    <xf numFmtId="0" fontId="46" fillId="0" borderId="0" xfId="103" applyFont="1" applyAlignment="1">
      <alignment horizontal="left" vertical="center"/>
    </xf>
    <xf numFmtId="0" fontId="46" fillId="0" borderId="0" xfId="103" applyFont="1">
      <alignment vertical="center"/>
    </xf>
    <xf numFmtId="0" fontId="41" fillId="0" borderId="26" xfId="103" applyFont="1" applyBorder="1" applyAlignment="1">
      <alignment horizontal="center" vertical="center" shrinkToFit="1"/>
    </xf>
    <xf numFmtId="0" fontId="41" fillId="0" borderId="26" xfId="103" applyFont="1" applyBorder="1" applyAlignment="1">
      <alignment horizontal="right" vertical="center"/>
    </xf>
    <xf numFmtId="0" fontId="41" fillId="0" borderId="0" xfId="103" applyFont="1" applyAlignment="1">
      <alignment horizontal="distributed" vertical="center"/>
    </xf>
    <xf numFmtId="0" fontId="41" fillId="0" borderId="21" xfId="103" applyFont="1" applyBorder="1" applyAlignment="1">
      <alignment horizontal="distributed" vertical="center"/>
    </xf>
    <xf numFmtId="0" fontId="41" fillId="0" borderId="0" xfId="103" applyFont="1" applyAlignment="1">
      <alignment horizontal="distributed" vertical="center" wrapText="1"/>
    </xf>
    <xf numFmtId="0" fontId="41" fillId="0" borderId="21" xfId="103" applyFont="1" applyBorder="1" applyAlignment="1">
      <alignment horizontal="distributed" vertical="center" wrapText="1"/>
    </xf>
    <xf numFmtId="0" fontId="36" fillId="0" borderId="27" xfId="103" applyFont="1" applyBorder="1" applyAlignment="1">
      <alignment horizontal="center" vertical="center"/>
    </xf>
    <xf numFmtId="0" fontId="36" fillId="0" borderId="20" xfId="103" applyFont="1" applyBorder="1" applyAlignment="1">
      <alignment horizontal="center" vertical="center"/>
    </xf>
    <xf numFmtId="0" fontId="41" fillId="0" borderId="15" xfId="103" applyFont="1" applyBorder="1" applyAlignment="1">
      <alignment horizontal="left" vertical="center"/>
    </xf>
    <xf numFmtId="0" fontId="41" fillId="0" borderId="26" xfId="103" applyFont="1" applyBorder="1" applyAlignment="1">
      <alignment horizontal="right" vertical="center" wrapText="1"/>
    </xf>
    <xf numFmtId="0" fontId="41" fillId="0" borderId="0" xfId="106" applyFont="1" applyAlignment="1" applyProtection="1">
      <alignment horizontal="right"/>
    </xf>
  </cellXfs>
  <cellStyles count="110">
    <cellStyle name="20% - アクセント 1" xfId="19" builtinId="30" customBuiltin="1"/>
    <cellStyle name="20% - アクセント 1 2" xfId="42"/>
    <cellStyle name="20% - アクセント 2" xfId="23" builtinId="34" customBuiltin="1"/>
    <cellStyle name="20% - アクセント 2 2" xfId="43"/>
    <cellStyle name="20% - アクセント 3" xfId="27" builtinId="38" customBuiltin="1"/>
    <cellStyle name="20% - アクセント 3 2" xfId="44"/>
    <cellStyle name="20% - アクセント 4" xfId="31" builtinId="42" customBuiltin="1"/>
    <cellStyle name="20% - アクセント 4 2" xfId="45"/>
    <cellStyle name="20% - アクセント 5" xfId="35" builtinId="46" customBuiltin="1"/>
    <cellStyle name="20% - アクセント 5 2" xfId="46"/>
    <cellStyle name="20% - アクセント 6" xfId="39" builtinId="50" customBuiltin="1"/>
    <cellStyle name="20% - アクセント 6 2" xfId="47"/>
    <cellStyle name="40% - アクセント 1" xfId="20" builtinId="31" customBuiltin="1"/>
    <cellStyle name="40% - アクセント 1 2" xfId="48"/>
    <cellStyle name="40% - アクセント 2" xfId="24" builtinId="35" customBuiltin="1"/>
    <cellStyle name="40% - アクセント 2 2" xfId="49"/>
    <cellStyle name="40% - アクセント 3" xfId="28" builtinId="39" customBuiltin="1"/>
    <cellStyle name="40% - アクセント 3 2" xfId="50"/>
    <cellStyle name="40% - アクセント 4" xfId="32" builtinId="43" customBuiltin="1"/>
    <cellStyle name="40% - アクセント 4 2" xfId="51"/>
    <cellStyle name="40% - アクセント 5" xfId="36" builtinId="47" customBuiltin="1"/>
    <cellStyle name="40% - アクセント 5 2" xfId="52"/>
    <cellStyle name="40% - アクセント 6" xfId="40" builtinId="51" customBuiltin="1"/>
    <cellStyle name="40% - アクセント 6 2" xfId="53"/>
    <cellStyle name="60% - アクセント 1" xfId="21" builtinId="32" customBuiltin="1"/>
    <cellStyle name="60% - アクセント 1 2" xfId="54"/>
    <cellStyle name="60% - アクセント 2" xfId="25" builtinId="36" customBuiltin="1"/>
    <cellStyle name="60% - アクセント 2 2" xfId="55"/>
    <cellStyle name="60% - アクセント 3" xfId="29" builtinId="40" customBuiltin="1"/>
    <cellStyle name="60% - アクセント 3 2" xfId="56"/>
    <cellStyle name="60% - アクセント 4" xfId="33" builtinId="44" customBuiltin="1"/>
    <cellStyle name="60% - アクセント 4 2" xfId="57"/>
    <cellStyle name="60% - アクセント 5" xfId="37" builtinId="48" customBuiltin="1"/>
    <cellStyle name="60% - アクセント 5 2" xfId="58"/>
    <cellStyle name="60% - アクセント 6" xfId="41" builtinId="52" customBuiltin="1"/>
    <cellStyle name="60% - アクセント 6 2" xfId="59"/>
    <cellStyle name="アクセント 1" xfId="18" builtinId="29" customBuiltin="1"/>
    <cellStyle name="アクセント 1 2" xfId="60"/>
    <cellStyle name="アクセント 2" xfId="22" builtinId="33" customBuiltin="1"/>
    <cellStyle name="アクセント 2 2" xfId="61"/>
    <cellStyle name="アクセント 3" xfId="26" builtinId="37" customBuiltin="1"/>
    <cellStyle name="アクセント 3 2" xfId="62"/>
    <cellStyle name="アクセント 4" xfId="30" builtinId="41" customBuiltin="1"/>
    <cellStyle name="アクセント 4 2" xfId="63"/>
    <cellStyle name="アクセント 5" xfId="34" builtinId="45" customBuiltin="1"/>
    <cellStyle name="アクセント 5 2" xfId="64"/>
    <cellStyle name="アクセント 6" xfId="38" builtinId="49" customBuiltin="1"/>
    <cellStyle name="アクセント 6 2" xfId="65"/>
    <cellStyle name="タイトル" xfId="1" builtinId="15" customBuiltin="1"/>
    <cellStyle name="タイトル 2" xfId="66"/>
    <cellStyle name="チェック セル" xfId="13" builtinId="23" customBuiltin="1"/>
    <cellStyle name="チェック セル 2" xfId="67"/>
    <cellStyle name="どちらでもない" xfId="8" builtinId="28" customBuiltin="1"/>
    <cellStyle name="どちらでもない 2" xfId="68"/>
    <cellStyle name="ハイパーリンク 2" xfId="69"/>
    <cellStyle name="メモ" xfId="15" builtinId="10" customBuiltin="1"/>
    <cellStyle name="メモ 2" xfId="70"/>
    <cellStyle name="リンク セル" xfId="12" builtinId="24" customBuiltin="1"/>
    <cellStyle name="リンク セル 2" xfId="71"/>
    <cellStyle name="悪い" xfId="7" builtinId="27" customBuiltin="1"/>
    <cellStyle name="悪い 2" xfId="72"/>
    <cellStyle name="計算" xfId="11" builtinId="22" customBuiltin="1"/>
    <cellStyle name="計算 2" xfId="73"/>
    <cellStyle name="警告文" xfId="14" builtinId="11" customBuiltin="1"/>
    <cellStyle name="警告文 2" xfId="74"/>
    <cellStyle name="桁区切り 2" xfId="75"/>
    <cellStyle name="桁区切り 2 2" xfId="76"/>
    <cellStyle name="桁区切り 3" xfId="77"/>
    <cellStyle name="見出し 1" xfId="2" builtinId="16" customBuiltin="1"/>
    <cellStyle name="見出し 1 2" xfId="78"/>
    <cellStyle name="見出し 2" xfId="3" builtinId="17" customBuiltin="1"/>
    <cellStyle name="見出し 2 2" xfId="79"/>
    <cellStyle name="見出し 3" xfId="4" builtinId="18" customBuiltin="1"/>
    <cellStyle name="見出し 3 2" xfId="80"/>
    <cellStyle name="見出し 4" xfId="5" builtinId="19" customBuiltin="1"/>
    <cellStyle name="見出し 4 2" xfId="81"/>
    <cellStyle name="集計" xfId="17" builtinId="25" customBuiltin="1"/>
    <cellStyle name="集計 2" xfId="82"/>
    <cellStyle name="出力" xfId="10" builtinId="21" customBuiltin="1"/>
    <cellStyle name="出力 2" xfId="83"/>
    <cellStyle name="説明文" xfId="16" builtinId="53" customBuiltin="1"/>
    <cellStyle name="説明文 2" xfId="84"/>
    <cellStyle name="通貨 2" xfId="85"/>
    <cellStyle name="通貨 3" xfId="86"/>
    <cellStyle name="通貨 4" xfId="108"/>
    <cellStyle name="入力" xfId="9" builtinId="20" customBuiltin="1"/>
    <cellStyle name="入力 2" xfId="87"/>
    <cellStyle name="標準" xfId="0" builtinId="0" customBuiltin="1"/>
    <cellStyle name="標準 2" xfId="88"/>
    <cellStyle name="標準 2 2" xfId="89"/>
    <cellStyle name="標準 3" xfId="90"/>
    <cellStyle name="標準 4" xfId="91"/>
    <cellStyle name="標準_【 CI 】景気動向指数月報（新2241）" xfId="92"/>
    <cellStyle name="標準_15-17農林・水産 (3)" xfId="93"/>
    <cellStyle name="標準_18-21運輸" xfId="94"/>
    <cellStyle name="標準_25住宅" xfId="95"/>
    <cellStyle name="標準_Sheet1" xfId="96"/>
    <cellStyle name="標準_運輸" xfId="97"/>
    <cellStyle name="標準_概要1,2" xfId="98"/>
    <cellStyle name="標準_業種別在庫指数1" xfId="99"/>
    <cellStyle name="標準_業種別出荷指数1" xfId="100"/>
    <cellStyle name="標準_業種別生産指数1" xfId="101"/>
    <cellStyle name="標準_月別結果表" xfId="109"/>
    <cellStyle name="標準_公表月報用22.8" xfId="102"/>
    <cellStyle name="標準_住宅" xfId="103"/>
    <cellStyle name="標準_人口" xfId="104"/>
    <cellStyle name="標準_清水港統計1601-1602（統計利用室提出）10.28修正" xfId="105"/>
    <cellStyle name="標準_農林・水産" xfId="106"/>
    <cellStyle name="良い" xfId="6" builtinId="26" customBuiltin="1"/>
    <cellStyle name="良い 2" xfId="107"/>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6.xml.rels><?xml version="1.0" encoding="UTF-8" standalone="yes"?>
<Relationships xmlns="http://schemas.openxmlformats.org/package/2006/relationships"><Relationship Id="rId1" Type="http://schemas.openxmlformats.org/officeDocument/2006/relationships/image" Target="../media/image8.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133350</xdr:rowOff>
    </xdr:from>
    <xdr:to>
      <xdr:col>1</xdr:col>
      <xdr:colOff>171450</xdr:colOff>
      <xdr:row>4</xdr:row>
      <xdr:rowOff>133350</xdr:rowOff>
    </xdr:to>
    <xdr:sp macro="" textlink="">
      <xdr:nvSpPr>
        <xdr:cNvPr id="2" name="Line 3"/>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3" name="Line 4"/>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41</xdr:row>
      <xdr:rowOff>104775</xdr:rowOff>
    </xdr:from>
    <xdr:to>
      <xdr:col>9</xdr:col>
      <xdr:colOff>552450</xdr:colOff>
      <xdr:row>41</xdr:row>
      <xdr:rowOff>104775</xdr:rowOff>
    </xdr:to>
    <xdr:sp macro="" textlink="">
      <xdr:nvSpPr>
        <xdr:cNvPr id="4" name="Line 5"/>
        <xdr:cNvSpPr>
          <a:spLocks noChangeShapeType="1"/>
        </xdr:cNvSpPr>
      </xdr:nvSpPr>
      <xdr:spPr bwMode="auto">
        <a:xfrm>
          <a:off x="4467225" y="8001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6</xdr:row>
      <xdr:rowOff>85725</xdr:rowOff>
    </xdr:from>
    <xdr:to>
      <xdr:col>14</xdr:col>
      <xdr:colOff>428625</xdr:colOff>
      <xdr:row>6</xdr:row>
      <xdr:rowOff>104775</xdr:rowOff>
    </xdr:to>
    <xdr:sp macro="" textlink="">
      <xdr:nvSpPr>
        <xdr:cNvPr id="5" name="Line 6"/>
        <xdr:cNvSpPr>
          <a:spLocks noChangeShapeType="1"/>
        </xdr:cNvSpPr>
      </xdr:nvSpPr>
      <xdr:spPr bwMode="auto">
        <a:xfrm flipV="1">
          <a:off x="685800" y="1333500"/>
          <a:ext cx="6200775" cy="1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76200</xdr:colOff>
      <xdr:row>7</xdr:row>
      <xdr:rowOff>171450</xdr:rowOff>
    </xdr:from>
    <xdr:to>
      <xdr:col>14</xdr:col>
      <xdr:colOff>428625</xdr:colOff>
      <xdr:row>7</xdr:row>
      <xdr:rowOff>171450</xdr:rowOff>
    </xdr:to>
    <xdr:sp macro="" textlink="">
      <xdr:nvSpPr>
        <xdr:cNvPr id="6" name="Line 7"/>
        <xdr:cNvSpPr>
          <a:spLocks noChangeShapeType="1"/>
        </xdr:cNvSpPr>
      </xdr:nvSpPr>
      <xdr:spPr bwMode="auto">
        <a:xfrm flipV="1">
          <a:off x="3476625" y="1609725"/>
          <a:ext cx="3409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11</xdr:row>
      <xdr:rowOff>104775</xdr:rowOff>
    </xdr:from>
    <xdr:to>
      <xdr:col>5</xdr:col>
      <xdr:colOff>0</xdr:colOff>
      <xdr:row>11</xdr:row>
      <xdr:rowOff>104775</xdr:rowOff>
    </xdr:to>
    <xdr:sp macro="" textlink="">
      <xdr:nvSpPr>
        <xdr:cNvPr id="7" name="Line 8"/>
        <xdr:cNvSpPr>
          <a:spLocks noChangeShapeType="1"/>
        </xdr:cNvSpPr>
      </xdr:nvSpPr>
      <xdr:spPr bwMode="auto">
        <a:xfrm>
          <a:off x="1714500" y="22860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104775</xdr:rowOff>
    </xdr:from>
    <xdr:to>
      <xdr:col>5</xdr:col>
      <xdr:colOff>0</xdr:colOff>
      <xdr:row>12</xdr:row>
      <xdr:rowOff>104775</xdr:rowOff>
    </xdr:to>
    <xdr:sp macro="" textlink="">
      <xdr:nvSpPr>
        <xdr:cNvPr id="8" name="Line 9"/>
        <xdr:cNvSpPr>
          <a:spLocks noChangeShapeType="1"/>
        </xdr:cNvSpPr>
      </xdr:nvSpPr>
      <xdr:spPr bwMode="auto">
        <a:xfrm>
          <a:off x="1714500" y="24765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16</xdr:row>
      <xdr:rowOff>95250</xdr:rowOff>
    </xdr:from>
    <xdr:to>
      <xdr:col>4</xdr:col>
      <xdr:colOff>457200</xdr:colOff>
      <xdr:row>16</xdr:row>
      <xdr:rowOff>95250</xdr:rowOff>
    </xdr:to>
    <xdr:sp macro="" textlink="">
      <xdr:nvSpPr>
        <xdr:cNvPr id="9" name="Line 10"/>
        <xdr:cNvSpPr>
          <a:spLocks noChangeShapeType="1"/>
        </xdr:cNvSpPr>
      </xdr:nvSpPr>
      <xdr:spPr bwMode="auto">
        <a:xfrm flipV="1">
          <a:off x="2762250" y="32289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876300</xdr:colOff>
      <xdr:row>21</xdr:row>
      <xdr:rowOff>95250</xdr:rowOff>
    </xdr:from>
    <xdr:to>
      <xdr:col>5</xdr:col>
      <xdr:colOff>0</xdr:colOff>
      <xdr:row>21</xdr:row>
      <xdr:rowOff>95250</xdr:rowOff>
    </xdr:to>
    <xdr:sp macro="" textlink="">
      <xdr:nvSpPr>
        <xdr:cNvPr id="10" name="Line 12"/>
        <xdr:cNvSpPr>
          <a:spLocks noChangeShapeType="1"/>
        </xdr:cNvSpPr>
      </xdr:nvSpPr>
      <xdr:spPr bwMode="auto">
        <a:xfrm>
          <a:off x="2466975" y="4181475"/>
          <a:ext cx="6572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23</xdr:row>
      <xdr:rowOff>104775</xdr:rowOff>
    </xdr:from>
    <xdr:to>
      <xdr:col>5</xdr:col>
      <xdr:colOff>0</xdr:colOff>
      <xdr:row>23</xdr:row>
      <xdr:rowOff>104775</xdr:rowOff>
    </xdr:to>
    <xdr:sp macro="" textlink="">
      <xdr:nvSpPr>
        <xdr:cNvPr id="11" name="Line 14"/>
        <xdr:cNvSpPr>
          <a:spLocks noChangeShapeType="1"/>
        </xdr:cNvSpPr>
      </xdr:nvSpPr>
      <xdr:spPr bwMode="auto">
        <a:xfrm>
          <a:off x="2200275" y="4572000"/>
          <a:ext cx="923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685800</xdr:colOff>
      <xdr:row>27</xdr:row>
      <xdr:rowOff>95250</xdr:rowOff>
    </xdr:from>
    <xdr:to>
      <xdr:col>4</xdr:col>
      <xdr:colOff>457200</xdr:colOff>
      <xdr:row>27</xdr:row>
      <xdr:rowOff>95250</xdr:rowOff>
    </xdr:to>
    <xdr:sp macro="" textlink="">
      <xdr:nvSpPr>
        <xdr:cNvPr id="12" name="Line 15"/>
        <xdr:cNvSpPr>
          <a:spLocks noChangeShapeType="1"/>
        </xdr:cNvSpPr>
      </xdr:nvSpPr>
      <xdr:spPr bwMode="auto">
        <a:xfrm flipV="1">
          <a:off x="2276475" y="5324475"/>
          <a:ext cx="8382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29</xdr:row>
      <xdr:rowOff>95250</xdr:rowOff>
    </xdr:from>
    <xdr:to>
      <xdr:col>5</xdr:col>
      <xdr:colOff>0</xdr:colOff>
      <xdr:row>29</xdr:row>
      <xdr:rowOff>95250</xdr:rowOff>
    </xdr:to>
    <xdr:sp macro="" textlink="">
      <xdr:nvSpPr>
        <xdr:cNvPr id="13" name="Line 16"/>
        <xdr:cNvSpPr>
          <a:spLocks noChangeShapeType="1"/>
        </xdr:cNvSpPr>
      </xdr:nvSpPr>
      <xdr:spPr bwMode="auto">
        <a:xfrm>
          <a:off x="2781300" y="57054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333375</xdr:colOff>
      <xdr:row>33</xdr:row>
      <xdr:rowOff>95250</xdr:rowOff>
    </xdr:from>
    <xdr:to>
      <xdr:col>5</xdr:col>
      <xdr:colOff>19050</xdr:colOff>
      <xdr:row>33</xdr:row>
      <xdr:rowOff>95250</xdr:rowOff>
    </xdr:to>
    <xdr:sp macro="" textlink="">
      <xdr:nvSpPr>
        <xdr:cNvPr id="14" name="Line 21"/>
        <xdr:cNvSpPr>
          <a:spLocks noChangeShapeType="1"/>
        </xdr:cNvSpPr>
      </xdr:nvSpPr>
      <xdr:spPr bwMode="auto">
        <a:xfrm flipV="1">
          <a:off x="2990850" y="64674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39</xdr:row>
      <xdr:rowOff>104775</xdr:rowOff>
    </xdr:from>
    <xdr:to>
      <xdr:col>5</xdr:col>
      <xdr:colOff>0</xdr:colOff>
      <xdr:row>39</xdr:row>
      <xdr:rowOff>104775</xdr:rowOff>
    </xdr:to>
    <xdr:sp macro="" textlink="">
      <xdr:nvSpPr>
        <xdr:cNvPr id="15" name="Line 25"/>
        <xdr:cNvSpPr>
          <a:spLocks noChangeShapeType="1"/>
        </xdr:cNvSpPr>
      </xdr:nvSpPr>
      <xdr:spPr bwMode="auto">
        <a:xfrm flipV="1">
          <a:off x="2247900" y="7620000"/>
          <a:ext cx="876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104775</xdr:rowOff>
    </xdr:from>
    <xdr:to>
      <xdr:col>15</xdr:col>
      <xdr:colOff>0</xdr:colOff>
      <xdr:row>11</xdr:row>
      <xdr:rowOff>104775</xdr:rowOff>
    </xdr:to>
    <xdr:sp macro="" textlink="">
      <xdr:nvSpPr>
        <xdr:cNvPr id="16" name="Line 29"/>
        <xdr:cNvSpPr>
          <a:spLocks noChangeShapeType="1"/>
        </xdr:cNvSpPr>
      </xdr:nvSpPr>
      <xdr:spPr bwMode="auto">
        <a:xfrm flipV="1">
          <a:off x="6181725" y="2286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104775</xdr:rowOff>
    </xdr:from>
    <xdr:to>
      <xdr:col>15</xdr:col>
      <xdr:colOff>0</xdr:colOff>
      <xdr:row>16</xdr:row>
      <xdr:rowOff>104775</xdr:rowOff>
    </xdr:to>
    <xdr:sp macro="" textlink="">
      <xdr:nvSpPr>
        <xdr:cNvPr id="17" name="Line 30"/>
        <xdr:cNvSpPr>
          <a:spLocks noChangeShapeType="1"/>
        </xdr:cNvSpPr>
      </xdr:nvSpPr>
      <xdr:spPr bwMode="auto">
        <a:xfrm>
          <a:off x="6191250" y="3238500"/>
          <a:ext cx="733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95250</xdr:rowOff>
    </xdr:from>
    <xdr:to>
      <xdr:col>15</xdr:col>
      <xdr:colOff>0</xdr:colOff>
      <xdr:row>19</xdr:row>
      <xdr:rowOff>95250</xdr:rowOff>
    </xdr:to>
    <xdr:sp macro="" textlink="">
      <xdr:nvSpPr>
        <xdr:cNvPr id="18" name="Line 31"/>
        <xdr:cNvSpPr>
          <a:spLocks noChangeShapeType="1"/>
        </xdr:cNvSpPr>
      </xdr:nvSpPr>
      <xdr:spPr bwMode="auto">
        <a:xfrm flipV="1">
          <a:off x="6181725" y="3800475"/>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20</xdr:row>
      <xdr:rowOff>104775</xdr:rowOff>
    </xdr:from>
    <xdr:to>
      <xdr:col>15</xdr:col>
      <xdr:colOff>0</xdr:colOff>
      <xdr:row>20</xdr:row>
      <xdr:rowOff>104775</xdr:rowOff>
    </xdr:to>
    <xdr:sp macro="" textlink="">
      <xdr:nvSpPr>
        <xdr:cNvPr id="19" name="Line 33"/>
        <xdr:cNvSpPr>
          <a:spLocks noChangeShapeType="1"/>
        </xdr:cNvSpPr>
      </xdr:nvSpPr>
      <xdr:spPr bwMode="auto">
        <a:xfrm>
          <a:off x="6181725" y="40005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30</xdr:row>
      <xdr:rowOff>95250</xdr:rowOff>
    </xdr:from>
    <xdr:to>
      <xdr:col>14</xdr:col>
      <xdr:colOff>457200</xdr:colOff>
      <xdr:row>30</xdr:row>
      <xdr:rowOff>95250</xdr:rowOff>
    </xdr:to>
    <xdr:sp macro="" textlink="">
      <xdr:nvSpPr>
        <xdr:cNvPr id="20" name="Line 38"/>
        <xdr:cNvSpPr>
          <a:spLocks noChangeShapeType="1"/>
        </xdr:cNvSpPr>
      </xdr:nvSpPr>
      <xdr:spPr bwMode="auto">
        <a:xfrm>
          <a:off x="6181725" y="5895975"/>
          <a:ext cx="733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34</xdr:row>
      <xdr:rowOff>95250</xdr:rowOff>
    </xdr:from>
    <xdr:to>
      <xdr:col>14</xdr:col>
      <xdr:colOff>457200</xdr:colOff>
      <xdr:row>34</xdr:row>
      <xdr:rowOff>95250</xdr:rowOff>
    </xdr:to>
    <xdr:sp macro="" textlink="">
      <xdr:nvSpPr>
        <xdr:cNvPr id="21" name="Line 39"/>
        <xdr:cNvSpPr>
          <a:spLocks noChangeShapeType="1"/>
        </xdr:cNvSpPr>
      </xdr:nvSpPr>
      <xdr:spPr bwMode="auto">
        <a:xfrm>
          <a:off x="6200775" y="6657975"/>
          <a:ext cx="714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42</xdr:row>
      <xdr:rowOff>95250</xdr:rowOff>
    </xdr:from>
    <xdr:to>
      <xdr:col>9</xdr:col>
      <xdr:colOff>552450</xdr:colOff>
      <xdr:row>42</xdr:row>
      <xdr:rowOff>95250</xdr:rowOff>
    </xdr:to>
    <xdr:sp macro="" textlink="">
      <xdr:nvSpPr>
        <xdr:cNvPr id="22" name="Line 42"/>
        <xdr:cNvSpPr>
          <a:spLocks noChangeShapeType="1"/>
        </xdr:cNvSpPr>
      </xdr:nvSpPr>
      <xdr:spPr bwMode="auto">
        <a:xfrm>
          <a:off x="4467225" y="81819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95250</xdr:rowOff>
    </xdr:from>
    <xdr:to>
      <xdr:col>9</xdr:col>
      <xdr:colOff>552450</xdr:colOff>
      <xdr:row>43</xdr:row>
      <xdr:rowOff>95250</xdr:rowOff>
    </xdr:to>
    <xdr:sp macro="" textlink="">
      <xdr:nvSpPr>
        <xdr:cNvPr id="23" name="Line 43"/>
        <xdr:cNvSpPr>
          <a:spLocks noChangeShapeType="1"/>
        </xdr:cNvSpPr>
      </xdr:nvSpPr>
      <xdr:spPr bwMode="auto">
        <a:xfrm>
          <a:off x="4467225" y="83724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44</xdr:row>
      <xdr:rowOff>104775</xdr:rowOff>
    </xdr:from>
    <xdr:to>
      <xdr:col>9</xdr:col>
      <xdr:colOff>552450</xdr:colOff>
      <xdr:row>44</xdr:row>
      <xdr:rowOff>104775</xdr:rowOff>
    </xdr:to>
    <xdr:sp macro="" textlink="">
      <xdr:nvSpPr>
        <xdr:cNvPr id="24" name="Line 44"/>
        <xdr:cNvSpPr>
          <a:spLocks noChangeShapeType="1"/>
        </xdr:cNvSpPr>
      </xdr:nvSpPr>
      <xdr:spPr bwMode="auto">
        <a:xfrm>
          <a:off x="4467225" y="8572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45</xdr:row>
      <xdr:rowOff>104775</xdr:rowOff>
    </xdr:from>
    <xdr:to>
      <xdr:col>9</xdr:col>
      <xdr:colOff>542925</xdr:colOff>
      <xdr:row>45</xdr:row>
      <xdr:rowOff>104775</xdr:rowOff>
    </xdr:to>
    <xdr:sp macro="" textlink="">
      <xdr:nvSpPr>
        <xdr:cNvPr id="25" name="Line 45"/>
        <xdr:cNvSpPr>
          <a:spLocks noChangeShapeType="1"/>
        </xdr:cNvSpPr>
      </xdr:nvSpPr>
      <xdr:spPr bwMode="auto">
        <a:xfrm>
          <a:off x="4457700" y="8763000"/>
          <a:ext cx="514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46</xdr:row>
      <xdr:rowOff>104775</xdr:rowOff>
    </xdr:from>
    <xdr:to>
      <xdr:col>9</xdr:col>
      <xdr:colOff>552450</xdr:colOff>
      <xdr:row>46</xdr:row>
      <xdr:rowOff>104775</xdr:rowOff>
    </xdr:to>
    <xdr:sp macro="" textlink="">
      <xdr:nvSpPr>
        <xdr:cNvPr id="26" name="Line 46"/>
        <xdr:cNvSpPr>
          <a:spLocks noChangeShapeType="1"/>
        </xdr:cNvSpPr>
      </xdr:nvSpPr>
      <xdr:spPr bwMode="auto">
        <a:xfrm>
          <a:off x="4467225" y="89535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47</xdr:row>
      <xdr:rowOff>104775</xdr:rowOff>
    </xdr:from>
    <xdr:to>
      <xdr:col>10</xdr:col>
      <xdr:colOff>0</xdr:colOff>
      <xdr:row>47</xdr:row>
      <xdr:rowOff>104775</xdr:rowOff>
    </xdr:to>
    <xdr:sp macro="" textlink="">
      <xdr:nvSpPr>
        <xdr:cNvPr id="27" name="Line 47"/>
        <xdr:cNvSpPr>
          <a:spLocks noChangeShapeType="1"/>
        </xdr:cNvSpPr>
      </xdr:nvSpPr>
      <xdr:spPr bwMode="auto">
        <a:xfrm>
          <a:off x="4467225" y="91440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39</xdr:row>
      <xdr:rowOff>76200</xdr:rowOff>
    </xdr:from>
    <xdr:to>
      <xdr:col>14</xdr:col>
      <xdr:colOff>438150</xdr:colOff>
      <xdr:row>48</xdr:row>
      <xdr:rowOff>152400</xdr:rowOff>
    </xdr:to>
    <xdr:sp macro="" textlink="">
      <xdr:nvSpPr>
        <xdr:cNvPr id="28" name="Rectangle 48"/>
        <xdr:cNvSpPr>
          <a:spLocks noChangeArrowheads="1"/>
        </xdr:cNvSpPr>
      </xdr:nvSpPr>
      <xdr:spPr bwMode="auto">
        <a:xfrm>
          <a:off x="3819525" y="7591425"/>
          <a:ext cx="3076575" cy="1790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30706</xdr:colOff>
      <xdr:row>38</xdr:row>
      <xdr:rowOff>142849</xdr:rowOff>
    </xdr:from>
    <xdr:ext cx="1148263" cy="228652"/>
    <xdr:sp macro="" textlink="">
      <xdr:nvSpPr>
        <xdr:cNvPr id="29" name="Rectangle 49"/>
        <xdr:cNvSpPr>
          <a:spLocks noChangeArrowheads="1"/>
        </xdr:cNvSpPr>
      </xdr:nvSpPr>
      <xdr:spPr bwMode="auto">
        <a:xfrm>
          <a:off x="4107406" y="7467574"/>
          <a:ext cx="1148263" cy="228652"/>
        </a:xfrm>
        <a:prstGeom prst="rect">
          <a:avLst/>
        </a:prstGeom>
        <a:solidFill>
          <a:srgbClr val="FFFFFF"/>
        </a:solidFill>
        <a:ln w="9525">
          <a:noFill/>
          <a:miter lim="800000"/>
          <a:headEnd/>
          <a:tailEnd/>
        </a:ln>
      </xdr:spPr>
      <xdr:txBody>
        <a:bodyPr wrap="none" lIns="27432" tIns="18288" rIns="27432" bIns="18288" anchor="ctr" upright="1">
          <a:spAutoFit/>
        </a:bodyPr>
        <a:lstStyle/>
        <a:p>
          <a:pPr algn="ctr" rtl="0">
            <a:defRPr sz="1000"/>
          </a:pPr>
          <a:r>
            <a:rPr lang="ja-JP" altLang="en-US" sz="1150" b="1" i="0" u="none" strike="noStrike" baseline="0">
              <a:solidFill>
                <a:srgbClr val="000000"/>
              </a:solidFill>
              <a:latin typeface="ＭＳ Ｐゴシック"/>
              <a:ea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macro="" textlink="">
      <xdr:nvSpPr>
        <xdr:cNvPr id="30" name="Line 50"/>
        <xdr:cNvSpPr>
          <a:spLocks noChangeShapeType="1"/>
        </xdr:cNvSpPr>
      </xdr:nvSpPr>
      <xdr:spPr bwMode="auto">
        <a:xfrm>
          <a:off x="66675" y="93345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400050</xdr:colOff>
      <xdr:row>4</xdr:row>
      <xdr:rowOff>142875</xdr:rowOff>
    </xdr:from>
    <xdr:to>
      <xdr:col>15</xdr:col>
      <xdr:colOff>200025</xdr:colOff>
      <xdr:row>4</xdr:row>
      <xdr:rowOff>142875</xdr:rowOff>
    </xdr:to>
    <xdr:sp macro="" textlink="">
      <xdr:nvSpPr>
        <xdr:cNvPr id="31" name="Line 51"/>
        <xdr:cNvSpPr>
          <a:spLocks noChangeShapeType="1"/>
        </xdr:cNvSpPr>
      </xdr:nvSpPr>
      <xdr:spPr bwMode="auto">
        <a:xfrm>
          <a:off x="1990725" y="942975"/>
          <a:ext cx="5133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43</xdr:row>
      <xdr:rowOff>104775</xdr:rowOff>
    </xdr:from>
    <xdr:to>
      <xdr:col>5</xdr:col>
      <xdr:colOff>9525</xdr:colOff>
      <xdr:row>43</xdr:row>
      <xdr:rowOff>104775</xdr:rowOff>
    </xdr:to>
    <xdr:sp macro="" textlink="">
      <xdr:nvSpPr>
        <xdr:cNvPr id="32" name="Line 73"/>
        <xdr:cNvSpPr>
          <a:spLocks noChangeShapeType="1"/>
        </xdr:cNvSpPr>
      </xdr:nvSpPr>
      <xdr:spPr bwMode="auto">
        <a:xfrm flipV="1">
          <a:off x="2733675" y="8382000"/>
          <a:ext cx="400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152400</xdr:colOff>
      <xdr:row>25</xdr:row>
      <xdr:rowOff>104775</xdr:rowOff>
    </xdr:from>
    <xdr:to>
      <xdr:col>15</xdr:col>
      <xdr:colOff>0</xdr:colOff>
      <xdr:row>25</xdr:row>
      <xdr:rowOff>104775</xdr:rowOff>
    </xdr:to>
    <xdr:sp macro="" textlink="">
      <xdr:nvSpPr>
        <xdr:cNvPr id="33" name="Line 83"/>
        <xdr:cNvSpPr>
          <a:spLocks noChangeShapeType="1"/>
        </xdr:cNvSpPr>
      </xdr:nvSpPr>
      <xdr:spPr bwMode="auto">
        <a:xfrm>
          <a:off x="6172200" y="4953000"/>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15</xdr:row>
      <xdr:rowOff>104775</xdr:rowOff>
    </xdr:from>
    <xdr:to>
      <xdr:col>15</xdr:col>
      <xdr:colOff>0</xdr:colOff>
      <xdr:row>15</xdr:row>
      <xdr:rowOff>104775</xdr:rowOff>
    </xdr:to>
    <xdr:sp macro="" textlink="">
      <xdr:nvSpPr>
        <xdr:cNvPr id="34" name="Line 95"/>
        <xdr:cNvSpPr>
          <a:spLocks noChangeShapeType="1"/>
        </xdr:cNvSpPr>
      </xdr:nvSpPr>
      <xdr:spPr bwMode="auto">
        <a:xfrm flipV="1">
          <a:off x="6181725" y="3048000"/>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44</xdr:row>
      <xdr:rowOff>114300</xdr:rowOff>
    </xdr:from>
    <xdr:to>
      <xdr:col>5</xdr:col>
      <xdr:colOff>0</xdr:colOff>
      <xdr:row>44</xdr:row>
      <xdr:rowOff>114300</xdr:rowOff>
    </xdr:to>
    <xdr:sp macro="" textlink="">
      <xdr:nvSpPr>
        <xdr:cNvPr id="35" name="Line 99"/>
        <xdr:cNvSpPr>
          <a:spLocks noChangeShapeType="1"/>
        </xdr:cNvSpPr>
      </xdr:nvSpPr>
      <xdr:spPr bwMode="auto">
        <a:xfrm>
          <a:off x="2743200" y="8582025"/>
          <a:ext cx="381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314325</xdr:colOff>
      <xdr:row>17</xdr:row>
      <xdr:rowOff>114300</xdr:rowOff>
    </xdr:from>
    <xdr:to>
      <xdr:col>15</xdr:col>
      <xdr:colOff>9525</xdr:colOff>
      <xdr:row>17</xdr:row>
      <xdr:rowOff>114300</xdr:rowOff>
    </xdr:to>
    <xdr:sp macro="" textlink="">
      <xdr:nvSpPr>
        <xdr:cNvPr id="36" name="Line 102"/>
        <xdr:cNvSpPr>
          <a:spLocks noChangeShapeType="1"/>
        </xdr:cNvSpPr>
      </xdr:nvSpPr>
      <xdr:spPr bwMode="auto">
        <a:xfrm>
          <a:off x="5791200" y="343852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419100</xdr:colOff>
      <xdr:row>18</xdr:row>
      <xdr:rowOff>104775</xdr:rowOff>
    </xdr:from>
    <xdr:to>
      <xdr:col>15</xdr:col>
      <xdr:colOff>0</xdr:colOff>
      <xdr:row>18</xdr:row>
      <xdr:rowOff>104775</xdr:rowOff>
    </xdr:to>
    <xdr:sp macro="" textlink="">
      <xdr:nvSpPr>
        <xdr:cNvPr id="37" name="Line 104"/>
        <xdr:cNvSpPr>
          <a:spLocks noChangeShapeType="1"/>
        </xdr:cNvSpPr>
      </xdr:nvSpPr>
      <xdr:spPr bwMode="auto">
        <a:xfrm flipV="1">
          <a:off x="5895975" y="3619500"/>
          <a:ext cx="1028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37</xdr:row>
      <xdr:rowOff>95250</xdr:rowOff>
    </xdr:from>
    <xdr:to>
      <xdr:col>5</xdr:col>
      <xdr:colOff>9525</xdr:colOff>
      <xdr:row>37</xdr:row>
      <xdr:rowOff>95250</xdr:rowOff>
    </xdr:to>
    <xdr:sp macro="" textlink="">
      <xdr:nvSpPr>
        <xdr:cNvPr id="38" name="Line 111"/>
        <xdr:cNvSpPr>
          <a:spLocks noChangeShapeType="1"/>
        </xdr:cNvSpPr>
      </xdr:nvSpPr>
      <xdr:spPr bwMode="auto">
        <a:xfrm>
          <a:off x="2733675" y="7229475"/>
          <a:ext cx="400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17</xdr:row>
      <xdr:rowOff>104775</xdr:rowOff>
    </xdr:from>
    <xdr:to>
      <xdr:col>4</xdr:col>
      <xdr:colOff>447675</xdr:colOff>
      <xdr:row>17</xdr:row>
      <xdr:rowOff>104775</xdr:rowOff>
    </xdr:to>
    <xdr:sp macro="" textlink="">
      <xdr:nvSpPr>
        <xdr:cNvPr id="39" name="Line 113"/>
        <xdr:cNvSpPr>
          <a:spLocks noChangeShapeType="1"/>
        </xdr:cNvSpPr>
      </xdr:nvSpPr>
      <xdr:spPr bwMode="auto">
        <a:xfrm>
          <a:off x="2762250" y="34290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21</xdr:row>
      <xdr:rowOff>95250</xdr:rowOff>
    </xdr:from>
    <xdr:to>
      <xdr:col>15</xdr:col>
      <xdr:colOff>0</xdr:colOff>
      <xdr:row>21</xdr:row>
      <xdr:rowOff>95250</xdr:rowOff>
    </xdr:to>
    <xdr:sp macro="" textlink="">
      <xdr:nvSpPr>
        <xdr:cNvPr id="40" name="Line 114"/>
        <xdr:cNvSpPr>
          <a:spLocks noChangeShapeType="1"/>
        </xdr:cNvSpPr>
      </xdr:nvSpPr>
      <xdr:spPr bwMode="auto">
        <a:xfrm>
          <a:off x="6181725" y="4181475"/>
          <a:ext cx="742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29</xdr:row>
      <xdr:rowOff>95250</xdr:rowOff>
    </xdr:from>
    <xdr:to>
      <xdr:col>14</xdr:col>
      <xdr:colOff>447675</xdr:colOff>
      <xdr:row>29</xdr:row>
      <xdr:rowOff>95250</xdr:rowOff>
    </xdr:to>
    <xdr:sp macro="" textlink="">
      <xdr:nvSpPr>
        <xdr:cNvPr id="41" name="Line 612"/>
        <xdr:cNvSpPr>
          <a:spLocks noChangeShapeType="1"/>
        </xdr:cNvSpPr>
      </xdr:nvSpPr>
      <xdr:spPr bwMode="auto">
        <a:xfrm flipV="1">
          <a:off x="6191250" y="5705475"/>
          <a:ext cx="714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314325</xdr:colOff>
      <xdr:row>36</xdr:row>
      <xdr:rowOff>104775</xdr:rowOff>
    </xdr:from>
    <xdr:to>
      <xdr:col>14</xdr:col>
      <xdr:colOff>457200</xdr:colOff>
      <xdr:row>36</xdr:row>
      <xdr:rowOff>104775</xdr:rowOff>
    </xdr:to>
    <xdr:sp macro="" textlink="">
      <xdr:nvSpPr>
        <xdr:cNvPr id="42" name="Line 41"/>
        <xdr:cNvSpPr>
          <a:spLocks noChangeShapeType="1"/>
        </xdr:cNvSpPr>
      </xdr:nvSpPr>
      <xdr:spPr bwMode="auto">
        <a:xfrm flipV="1">
          <a:off x="5791200" y="7048500"/>
          <a:ext cx="1123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38</xdr:row>
      <xdr:rowOff>104775</xdr:rowOff>
    </xdr:from>
    <xdr:to>
      <xdr:col>5</xdr:col>
      <xdr:colOff>9525</xdr:colOff>
      <xdr:row>38</xdr:row>
      <xdr:rowOff>104775</xdr:rowOff>
    </xdr:to>
    <xdr:sp macro="" textlink="">
      <xdr:nvSpPr>
        <xdr:cNvPr id="43" name="Line 111"/>
        <xdr:cNvSpPr>
          <a:spLocks noChangeShapeType="1"/>
        </xdr:cNvSpPr>
      </xdr:nvSpPr>
      <xdr:spPr bwMode="auto">
        <a:xfrm>
          <a:off x="2924175" y="74295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28</xdr:row>
      <xdr:rowOff>104775</xdr:rowOff>
    </xdr:from>
    <xdr:to>
      <xdr:col>5</xdr:col>
      <xdr:colOff>0</xdr:colOff>
      <xdr:row>28</xdr:row>
      <xdr:rowOff>104775</xdr:rowOff>
    </xdr:to>
    <xdr:sp macro="" textlink="">
      <xdr:nvSpPr>
        <xdr:cNvPr id="44" name="Line 16"/>
        <xdr:cNvSpPr>
          <a:spLocks noChangeShapeType="1"/>
        </xdr:cNvSpPr>
      </xdr:nvSpPr>
      <xdr:spPr bwMode="auto">
        <a:xfrm>
          <a:off x="2781300" y="55245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285750</xdr:colOff>
      <xdr:row>83</xdr:row>
      <xdr:rowOff>0</xdr:rowOff>
    </xdr:from>
    <xdr:to>
      <xdr:col>24</xdr:col>
      <xdr:colOff>409575</xdr:colOff>
      <xdr:row>83</xdr:row>
      <xdr:rowOff>0</xdr:rowOff>
    </xdr:to>
    <xdr:sp macro="" textlink="">
      <xdr:nvSpPr>
        <xdr:cNvPr id="45" name="Line 41"/>
        <xdr:cNvSpPr>
          <a:spLocks noChangeShapeType="1"/>
        </xdr:cNvSpPr>
      </xdr:nvSpPr>
      <xdr:spPr bwMode="auto">
        <a:xfrm flipV="1">
          <a:off x="11601450" y="15325725"/>
          <a:ext cx="1495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619125</xdr:colOff>
      <xdr:row>80</xdr:row>
      <xdr:rowOff>133350</xdr:rowOff>
    </xdr:from>
    <xdr:to>
      <xdr:col>27</xdr:col>
      <xdr:colOff>57150</xdr:colOff>
      <xdr:row>80</xdr:row>
      <xdr:rowOff>133350</xdr:rowOff>
    </xdr:to>
    <xdr:sp macro="" textlink="">
      <xdr:nvSpPr>
        <xdr:cNvPr id="46" name="Line 41"/>
        <xdr:cNvSpPr>
          <a:spLocks noChangeShapeType="1"/>
        </xdr:cNvSpPr>
      </xdr:nvSpPr>
      <xdr:spPr bwMode="auto">
        <a:xfrm flipV="1">
          <a:off x="13306425" y="14944725"/>
          <a:ext cx="1495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266700</xdr:colOff>
      <xdr:row>84</xdr:row>
      <xdr:rowOff>19050</xdr:rowOff>
    </xdr:from>
    <xdr:to>
      <xdr:col>23</xdr:col>
      <xdr:colOff>390525</xdr:colOff>
      <xdr:row>84</xdr:row>
      <xdr:rowOff>19050</xdr:rowOff>
    </xdr:to>
    <xdr:sp macro="" textlink="">
      <xdr:nvSpPr>
        <xdr:cNvPr id="47" name="Line 41"/>
        <xdr:cNvSpPr>
          <a:spLocks noChangeShapeType="1"/>
        </xdr:cNvSpPr>
      </xdr:nvSpPr>
      <xdr:spPr bwMode="auto">
        <a:xfrm flipV="1">
          <a:off x="10896600" y="15516225"/>
          <a:ext cx="1495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180975</xdr:colOff>
      <xdr:row>84</xdr:row>
      <xdr:rowOff>9525</xdr:rowOff>
    </xdr:from>
    <xdr:to>
      <xdr:col>20</xdr:col>
      <xdr:colOff>390525</xdr:colOff>
      <xdr:row>84</xdr:row>
      <xdr:rowOff>9525</xdr:rowOff>
    </xdr:to>
    <xdr:sp macro="" textlink="">
      <xdr:nvSpPr>
        <xdr:cNvPr id="48" name="Line 111"/>
        <xdr:cNvSpPr>
          <a:spLocks noChangeShapeType="1"/>
        </xdr:cNvSpPr>
      </xdr:nvSpPr>
      <xdr:spPr bwMode="auto">
        <a:xfrm>
          <a:off x="10125075" y="15506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514350</xdr:colOff>
      <xdr:row>81</xdr:row>
      <xdr:rowOff>142875</xdr:rowOff>
    </xdr:from>
    <xdr:to>
      <xdr:col>18</xdr:col>
      <xdr:colOff>38100</xdr:colOff>
      <xdr:row>81</xdr:row>
      <xdr:rowOff>142875</xdr:rowOff>
    </xdr:to>
    <xdr:sp macro="" textlink="">
      <xdr:nvSpPr>
        <xdr:cNvPr id="49" name="Line 111"/>
        <xdr:cNvSpPr>
          <a:spLocks noChangeShapeType="1"/>
        </xdr:cNvSpPr>
      </xdr:nvSpPr>
      <xdr:spPr bwMode="auto">
        <a:xfrm>
          <a:off x="8401050" y="15125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96</xdr:row>
      <xdr:rowOff>28575</xdr:rowOff>
    </xdr:from>
    <xdr:to>
      <xdr:col>16</xdr:col>
      <xdr:colOff>400050</xdr:colOff>
      <xdr:row>96</xdr:row>
      <xdr:rowOff>28575</xdr:rowOff>
    </xdr:to>
    <xdr:sp macro="" textlink="">
      <xdr:nvSpPr>
        <xdr:cNvPr id="50" name="Line 111"/>
        <xdr:cNvSpPr>
          <a:spLocks noChangeShapeType="1"/>
        </xdr:cNvSpPr>
      </xdr:nvSpPr>
      <xdr:spPr bwMode="auto">
        <a:xfrm>
          <a:off x="7391400" y="175831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600075</xdr:colOff>
      <xdr:row>0</xdr:row>
      <xdr:rowOff>295275</xdr:rowOff>
    </xdr:to>
    <xdr:sp macro="" textlink="">
      <xdr:nvSpPr>
        <xdr:cNvPr id="2" name="Rectangle 1"/>
        <xdr:cNvSpPr>
          <a:spLocks noChangeArrowheads="1"/>
        </xdr:cNvSpPr>
      </xdr:nvSpPr>
      <xdr:spPr bwMode="auto">
        <a:xfrm>
          <a:off x="28575" y="28575"/>
          <a:ext cx="20764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Rectangle 1">
          <a:extLst>
            <a:ext uri="{FF2B5EF4-FFF2-40B4-BE49-F238E27FC236}">
              <a16:creationId xmlns:a16="http://schemas.microsoft.com/office/drawing/2014/main" id="{00000000-0008-0000-0900-00000158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Rectangle 2">
          <a:extLst>
            <a:ext uri="{FF2B5EF4-FFF2-40B4-BE49-F238E27FC236}">
              <a16:creationId xmlns:a16="http://schemas.microsoft.com/office/drawing/2014/main" id="{00000000-0008-0000-0900-000002580000}"/>
            </a:ext>
          </a:extLst>
        </xdr:cNvPr>
        <xdr:cNvSpPr>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0</xdr:colOff>
      <xdr:row>0</xdr:row>
      <xdr:rowOff>0</xdr:rowOff>
    </xdr:from>
    <xdr:to>
      <xdr:col>3</xdr:col>
      <xdr:colOff>805657</xdr:colOff>
      <xdr:row>1</xdr:row>
      <xdr:rowOff>152400</xdr:rowOff>
    </xdr:to>
    <xdr:sp macro="" textlink="">
      <xdr:nvSpPr>
        <xdr:cNvPr id="4" name="Rectangle 9">
          <a:extLst>
            <a:ext uri="{FF2B5EF4-FFF2-40B4-BE49-F238E27FC236}">
              <a16:creationId xmlns:a16="http://schemas.microsoft.com/office/drawing/2014/main" id="{00000000-0008-0000-0900-00000A000000}"/>
            </a:ext>
          </a:extLst>
        </xdr:cNvPr>
        <xdr:cNvSpPr>
          <a:spLocks noChangeArrowheads="1"/>
        </xdr:cNvSpPr>
      </xdr:nvSpPr>
      <xdr:spPr bwMode="auto">
        <a:xfrm>
          <a:off x="0" y="0"/>
          <a:ext cx="1948657"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28574</xdr:colOff>
      <xdr:row>0</xdr:row>
      <xdr:rowOff>38100</xdr:rowOff>
    </xdr:from>
    <xdr:to>
      <xdr:col>10</xdr:col>
      <xdr:colOff>20970</xdr:colOff>
      <xdr:row>1</xdr:row>
      <xdr:rowOff>66675</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28574" y="38100"/>
          <a:ext cx="1811671"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農  林  ・  水  産</a:t>
          </a:r>
        </a:p>
      </xdr:txBody>
    </xdr:sp>
    <xdr:clientData/>
  </xdr:twoCellAnchor>
  <xdr:twoCellAnchor>
    <xdr:from>
      <xdr:col>0</xdr:col>
      <xdr:colOff>47624</xdr:colOff>
      <xdr:row>22</xdr:row>
      <xdr:rowOff>133350</xdr:rowOff>
    </xdr:from>
    <xdr:to>
      <xdr:col>7</xdr:col>
      <xdr:colOff>49545</xdr:colOff>
      <xdr:row>24</xdr:row>
      <xdr:rowOff>76200</xdr:rowOff>
    </xdr:to>
    <xdr:sp macro="" textlink="">
      <xdr:nvSpPr>
        <xdr:cNvPr id="3" name="Rectangle 5">
          <a:extLst>
            <a:ext uri="{FF2B5EF4-FFF2-40B4-BE49-F238E27FC236}">
              <a16:creationId xmlns:a16="http://schemas.microsoft.com/office/drawing/2014/main" id="{00000000-0008-0000-0A00-000006000000}"/>
            </a:ext>
          </a:extLst>
        </xdr:cNvPr>
        <xdr:cNvSpPr>
          <a:spLocks noChangeArrowheads="1"/>
        </xdr:cNvSpPr>
      </xdr:nvSpPr>
      <xdr:spPr bwMode="auto">
        <a:xfrm>
          <a:off x="47624" y="3819525"/>
          <a:ext cx="1564021"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貿                 易</a:t>
          </a:r>
        </a:p>
      </xdr:txBody>
    </xdr:sp>
    <xdr:clientData/>
  </xdr:twoCellAnchor>
  <xdr:twoCellAnchor editAs="oneCell">
    <xdr:from>
      <xdr:col>0</xdr:col>
      <xdr:colOff>85725</xdr:colOff>
      <xdr:row>36</xdr:row>
      <xdr:rowOff>19050</xdr:rowOff>
    </xdr:from>
    <xdr:to>
      <xdr:col>66</xdr:col>
      <xdr:colOff>9525</xdr:colOff>
      <xdr:row>47</xdr:row>
      <xdr:rowOff>76200</xdr:rowOff>
    </xdr:to>
    <xdr:pic>
      <xdr:nvPicPr>
        <xdr:cNvPr id="4"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915400"/>
          <a:ext cx="6543675"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0</xdr:row>
      <xdr:rowOff>38100</xdr:rowOff>
    </xdr:from>
    <xdr:to>
      <xdr:col>3</xdr:col>
      <xdr:colOff>472361</xdr:colOff>
      <xdr:row>1</xdr:row>
      <xdr:rowOff>76200</xdr:rowOff>
    </xdr:to>
    <xdr:sp macro="" textlink="">
      <xdr:nvSpPr>
        <xdr:cNvPr id="2" name="Rectangle 2">
          <a:extLst>
            <a:ext uri="{FF2B5EF4-FFF2-40B4-BE49-F238E27FC236}">
              <a16:creationId xmlns:a16="http://schemas.microsoft.com/office/drawing/2014/main" id="{00000000-0008-0000-0B00-00000A000000}"/>
            </a:ext>
          </a:extLst>
        </xdr:cNvPr>
        <xdr:cNvSpPr>
          <a:spLocks noChangeArrowheads="1"/>
        </xdr:cNvSpPr>
      </xdr:nvSpPr>
      <xdr:spPr bwMode="auto">
        <a:xfrm>
          <a:off x="57150" y="38100"/>
          <a:ext cx="1443911"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960011</xdr:colOff>
      <xdr:row>0</xdr:row>
      <xdr:rowOff>276225</xdr:rowOff>
    </xdr:to>
    <xdr:sp macro="" textlink="">
      <xdr:nvSpPr>
        <xdr:cNvPr id="2"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19050" y="9525"/>
          <a:ext cx="1760111"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住                 宅</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76200</xdr:colOff>
      <xdr:row>11</xdr:row>
      <xdr:rowOff>57150</xdr:rowOff>
    </xdr:to>
    <xdr:sp macro="" textlink="">
      <xdr:nvSpPr>
        <xdr:cNvPr id="2" name="Text Box 10">
          <a:extLst>
            <a:ext uri="{FF2B5EF4-FFF2-40B4-BE49-F238E27FC236}">
              <a16:creationId xmlns:a16="http://schemas.microsoft.com/office/drawing/2014/main" id="{00000000-0008-0000-1300-000047FCBC00}"/>
            </a:ext>
          </a:extLst>
        </xdr:cNvPr>
        <xdr:cNvSpPr txBox="1">
          <a:spLocks noChangeArrowheads="1"/>
        </xdr:cNvSpPr>
      </xdr:nvSpPr>
      <xdr:spPr bwMode="auto">
        <a:xfrm>
          <a:off x="0" y="206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22860</xdr:rowOff>
    </xdr:from>
    <xdr:to>
      <xdr:col>4</xdr:col>
      <xdr:colOff>70504</xdr:colOff>
      <xdr:row>1</xdr:row>
      <xdr:rowOff>32385</xdr:rowOff>
    </xdr:to>
    <xdr:sp macro="" textlink="">
      <xdr:nvSpPr>
        <xdr:cNvPr id="3" name="Rectangle 11">
          <a:extLst>
            <a:ext uri="{FF2B5EF4-FFF2-40B4-BE49-F238E27FC236}">
              <a16:creationId xmlns:a16="http://schemas.microsoft.com/office/drawing/2014/main" id="{00000000-0008-0000-1300-00000D000000}"/>
            </a:ext>
          </a:extLst>
        </xdr:cNvPr>
        <xdr:cNvSpPr>
          <a:spLocks noChangeArrowheads="1"/>
        </xdr:cNvSpPr>
      </xdr:nvSpPr>
      <xdr:spPr bwMode="auto">
        <a:xfrm>
          <a:off x="0" y="22860"/>
          <a:ext cx="1946929"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消  防  ・  警  察</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28575</xdr:colOff>
      <xdr:row>33</xdr:row>
      <xdr:rowOff>104775</xdr:rowOff>
    </xdr:from>
    <xdr:to>
      <xdr:col>10</xdr:col>
      <xdr:colOff>420961</xdr:colOff>
      <xdr:row>35</xdr:row>
      <xdr:rowOff>66675</xdr:rowOff>
    </xdr:to>
    <xdr:sp macro="" textlink="">
      <xdr:nvSpPr>
        <xdr:cNvPr id="2" name="Rectangle 1">
          <a:extLst>
            <a:ext uri="{FF2B5EF4-FFF2-40B4-BE49-F238E27FC236}">
              <a16:creationId xmlns:a16="http://schemas.microsoft.com/office/drawing/2014/main" id="{00000000-0008-0000-1400-000002000000}"/>
            </a:ext>
          </a:extLst>
        </xdr:cNvPr>
        <xdr:cNvSpPr>
          <a:spLocks noChangeArrowheads="1"/>
        </xdr:cNvSpPr>
      </xdr:nvSpPr>
      <xdr:spPr bwMode="auto">
        <a:xfrm>
          <a:off x="2457450" y="5305425"/>
          <a:ext cx="2354536" cy="304800"/>
        </a:xfrm>
        <a:prstGeom prst="rect">
          <a:avLst/>
        </a:prstGeom>
        <a:noFill/>
        <a:ln>
          <a:noFill/>
        </a:ln>
      </xdr:spPr>
      <xdr:txBody>
        <a:bodyPr vertOverflow="clip" wrap="square" lIns="36576" tIns="22860" rIns="36576" bIns="22860" anchor="ctr"/>
        <a:lstStyle/>
        <a:p>
          <a:pPr algn="dist" rtl="0">
            <a:lnSpc>
              <a:spcPts val="1800"/>
            </a:lnSpc>
            <a:defRPr sz="1000"/>
          </a:pPr>
          <a:r>
            <a:rPr lang="ja-JP" altLang="en-US" sz="1450" b="0" i="0" u="none" strike="noStrike" baseline="0">
              <a:solidFill>
                <a:srgbClr val="000000"/>
              </a:solidFill>
              <a:latin typeface="ＭＳ Ｐゴシック"/>
              <a:ea typeface="ＭＳ Ｐゴシック"/>
            </a:rPr>
            <a:t>28　　景気動向指数（CI）</a:t>
          </a:r>
        </a:p>
        <a:p>
          <a:pPr algn="dist" rtl="0">
            <a:lnSpc>
              <a:spcPts val="1700"/>
            </a:lnSpc>
            <a:defRPr sz="1000"/>
          </a:pPr>
          <a:endParaRPr lang="ja-JP" altLang="en-US" sz="1450" b="0" i="0" u="none" strike="noStrike" baseline="0">
            <a:solidFill>
              <a:srgbClr val="000000"/>
            </a:solidFill>
            <a:latin typeface="ＭＳ Ｐゴシック"/>
            <a:ea typeface="ＭＳ Ｐゴシック"/>
          </a:endParaRPr>
        </a:p>
      </xdr:txBody>
    </xdr:sp>
    <xdr:clientData/>
  </xdr:twoCellAnchor>
  <xdr:twoCellAnchor>
    <xdr:from>
      <xdr:col>0</xdr:col>
      <xdr:colOff>9525</xdr:colOff>
      <xdr:row>33</xdr:row>
      <xdr:rowOff>0</xdr:rowOff>
    </xdr:from>
    <xdr:to>
      <xdr:col>4</xdr:col>
      <xdr:colOff>971550</xdr:colOff>
      <xdr:row>34</xdr:row>
      <xdr:rowOff>114300</xdr:rowOff>
    </xdr:to>
    <xdr:sp macro="" textlink="">
      <xdr:nvSpPr>
        <xdr:cNvPr id="3" name="Rectangle 2">
          <a:extLst>
            <a:ext uri="{FF2B5EF4-FFF2-40B4-BE49-F238E27FC236}">
              <a16:creationId xmlns:a16="http://schemas.microsoft.com/office/drawing/2014/main" id="{00000000-0008-0000-1400-000003000000}"/>
            </a:ext>
          </a:extLst>
        </xdr:cNvPr>
        <xdr:cNvSpPr>
          <a:spLocks noChangeArrowheads="1"/>
        </xdr:cNvSpPr>
      </xdr:nvSpPr>
      <xdr:spPr bwMode="auto">
        <a:xfrm>
          <a:off x="9525" y="5200650"/>
          <a:ext cx="2066925" cy="2857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dist" rtl="0">
            <a:defRPr sz="1000"/>
          </a:pPr>
          <a:r>
            <a:rPr lang="ja-JP" altLang="en-US" sz="1600" b="0" i="0" u="none" strike="noStrike" baseline="0">
              <a:solidFill>
                <a:srgbClr val="000000"/>
              </a:solidFill>
              <a:latin typeface="ＭＳ Ｐゴシック"/>
              <a:ea typeface="ＭＳ Ｐゴシック"/>
            </a:rPr>
            <a:t>景気動向</a:t>
          </a:r>
        </a:p>
      </xdr:txBody>
    </xdr:sp>
    <xdr:clientData/>
  </xdr:twoCellAnchor>
  <xdr:twoCellAnchor editAs="oneCell">
    <xdr:from>
      <xdr:col>10</xdr:col>
      <xdr:colOff>76200</xdr:colOff>
      <xdr:row>61</xdr:row>
      <xdr:rowOff>38100</xdr:rowOff>
    </xdr:from>
    <xdr:to>
      <xdr:col>10</xdr:col>
      <xdr:colOff>152400</xdr:colOff>
      <xdr:row>62</xdr:row>
      <xdr:rowOff>57150</xdr:rowOff>
    </xdr:to>
    <xdr:sp macro="" textlink="">
      <xdr:nvSpPr>
        <xdr:cNvPr id="4" name="Text Box 10">
          <a:extLst>
            <a:ext uri="{FF2B5EF4-FFF2-40B4-BE49-F238E27FC236}">
              <a16:creationId xmlns:a16="http://schemas.microsoft.com/office/drawing/2014/main" id="{00000000-0008-0000-1400-00009CF2BC00}"/>
            </a:ext>
          </a:extLst>
        </xdr:cNvPr>
        <xdr:cNvSpPr txBox="1">
          <a:spLocks noChangeArrowheads="1"/>
        </xdr:cNvSpPr>
      </xdr:nvSpPr>
      <xdr:spPr bwMode="auto">
        <a:xfrm>
          <a:off x="4467225"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76200</xdr:colOff>
      <xdr:row>62</xdr:row>
      <xdr:rowOff>38100</xdr:rowOff>
    </xdr:from>
    <xdr:to>
      <xdr:col>10</xdr:col>
      <xdr:colOff>152400</xdr:colOff>
      <xdr:row>63</xdr:row>
      <xdr:rowOff>76200</xdr:rowOff>
    </xdr:to>
    <xdr:sp macro="" textlink="">
      <xdr:nvSpPr>
        <xdr:cNvPr id="5" name="Text Box 10"/>
        <xdr:cNvSpPr txBox="1">
          <a:spLocks noChangeArrowheads="1"/>
        </xdr:cNvSpPr>
      </xdr:nvSpPr>
      <xdr:spPr bwMode="auto">
        <a:xfrm>
          <a:off x="45339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131153</xdr:colOff>
      <xdr:row>61</xdr:row>
      <xdr:rowOff>40299</xdr:rowOff>
    </xdr:from>
    <xdr:to>
      <xdr:col>13</xdr:col>
      <xdr:colOff>45428</xdr:colOff>
      <xdr:row>62</xdr:row>
      <xdr:rowOff>0</xdr:rowOff>
    </xdr:to>
    <xdr:sp macro="" textlink="">
      <xdr:nvSpPr>
        <xdr:cNvPr id="6" name="Rectangle 39"/>
        <xdr:cNvSpPr>
          <a:spLocks noChangeArrowheads="1"/>
        </xdr:cNvSpPr>
      </xdr:nvSpPr>
      <xdr:spPr bwMode="auto">
        <a:xfrm>
          <a:off x="5503253" y="9765324"/>
          <a:ext cx="542925" cy="1502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(11</a:t>
          </a:r>
          <a:r>
            <a:rPr lang="ja-JP" altLang="en-US" sz="800" b="0" i="0" u="none" strike="noStrike" baseline="0">
              <a:solidFill>
                <a:srgbClr val="000000"/>
              </a:solidFill>
              <a:latin typeface="ＭＳ Ｐゴシック"/>
              <a:ea typeface="ＭＳ Ｐゴシック"/>
            </a:rPr>
            <a:t>月</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9525</xdr:colOff>
      <xdr:row>61</xdr:row>
      <xdr:rowOff>152400</xdr:rowOff>
    </xdr:from>
    <xdr:to>
      <xdr:col>3</xdr:col>
      <xdr:colOff>285750</xdr:colOff>
      <xdr:row>63</xdr:row>
      <xdr:rowOff>0</xdr:rowOff>
    </xdr:to>
    <xdr:sp macro="" textlink="">
      <xdr:nvSpPr>
        <xdr:cNvPr id="7" name="テキスト ボックス 2"/>
        <xdr:cNvSpPr txBox="1">
          <a:spLocks noChangeArrowheads="1"/>
        </xdr:cNvSpPr>
      </xdr:nvSpPr>
      <xdr:spPr bwMode="auto">
        <a:xfrm>
          <a:off x="1104900" y="9877425"/>
          <a:ext cx="2762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a:t>
          </a:r>
        </a:p>
      </xdr:txBody>
    </xdr:sp>
    <xdr:clientData fLocksWithSheet="0"/>
  </xdr:twoCellAnchor>
  <xdr:twoCellAnchor>
    <xdr:from>
      <xdr:col>8</xdr:col>
      <xdr:colOff>189767</xdr:colOff>
      <xdr:row>61</xdr:row>
      <xdr:rowOff>152400</xdr:rowOff>
    </xdr:from>
    <xdr:to>
      <xdr:col>8</xdr:col>
      <xdr:colOff>504092</xdr:colOff>
      <xdr:row>63</xdr:row>
      <xdr:rowOff>0</xdr:rowOff>
    </xdr:to>
    <xdr:sp macro="" textlink="">
      <xdr:nvSpPr>
        <xdr:cNvPr id="8" name="テキスト ボックス 2"/>
        <xdr:cNvSpPr txBox="1">
          <a:spLocks noChangeArrowheads="1"/>
        </xdr:cNvSpPr>
      </xdr:nvSpPr>
      <xdr:spPr bwMode="auto">
        <a:xfrm>
          <a:off x="3599717" y="9877425"/>
          <a:ext cx="3143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令和</a:t>
          </a:r>
        </a:p>
      </xdr:txBody>
    </xdr:sp>
    <xdr:clientData fLocksWithSheet="0"/>
  </xdr:twoCellAnchor>
  <xdr:twoCellAnchor editAs="oneCell">
    <xdr:from>
      <xdr:col>1</xdr:col>
      <xdr:colOff>114300</xdr:colOff>
      <xdr:row>54</xdr:row>
      <xdr:rowOff>47625</xdr:rowOff>
    </xdr:from>
    <xdr:to>
      <xdr:col>12</xdr:col>
      <xdr:colOff>533400</xdr:colOff>
      <xdr:row>61</xdr:row>
      <xdr:rowOff>180975</xdr:rowOff>
    </xdr:to>
    <xdr:pic>
      <xdr:nvPicPr>
        <xdr:cNvPr id="9"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165" b="3796"/>
        <a:stretch>
          <a:fillRect/>
        </a:stretch>
      </xdr:blipFill>
      <xdr:spPr bwMode="auto">
        <a:xfrm>
          <a:off x="657225" y="10506075"/>
          <a:ext cx="51911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0</xdr:rowOff>
    </xdr:from>
    <xdr:to>
      <xdr:col>2</xdr:col>
      <xdr:colOff>142875</xdr:colOff>
      <xdr:row>5</xdr:row>
      <xdr:rowOff>0</xdr:rowOff>
    </xdr:to>
    <xdr:sp macro="" textlink="">
      <xdr:nvSpPr>
        <xdr:cNvPr id="2" name="Rectangle 2"/>
        <xdr:cNvSpPr>
          <a:spLocks noChangeArrowheads="1"/>
        </xdr:cNvSpPr>
      </xdr:nvSpPr>
      <xdr:spPr bwMode="auto">
        <a:xfrm>
          <a:off x="209550" y="857250"/>
          <a:ext cx="79057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macro="" textlink="">
      <xdr:nvSpPr>
        <xdr:cNvPr id="3" name="Line 3"/>
        <xdr:cNvSpPr>
          <a:spLocks noChangeShapeType="1"/>
        </xdr:cNvSpPr>
      </xdr:nvSpPr>
      <xdr:spPr bwMode="auto">
        <a:xfrm>
          <a:off x="9525" y="676275"/>
          <a:ext cx="769620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0</xdr:rowOff>
    </xdr:from>
    <xdr:to>
      <xdr:col>8</xdr:col>
      <xdr:colOff>800100</xdr:colOff>
      <xdr:row>5</xdr:row>
      <xdr:rowOff>0</xdr:rowOff>
    </xdr:to>
    <xdr:sp macro="" textlink="">
      <xdr:nvSpPr>
        <xdr:cNvPr id="4" name="Rectangle 4"/>
        <xdr:cNvSpPr>
          <a:spLocks noChangeArrowheads="1"/>
        </xdr:cNvSpPr>
      </xdr:nvSpPr>
      <xdr:spPr bwMode="auto">
        <a:xfrm>
          <a:off x="4029075" y="857250"/>
          <a:ext cx="800100"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macro="" textlink="">
      <xdr:nvSpPr>
        <xdr:cNvPr id="5" name="Line 5"/>
        <xdr:cNvSpPr>
          <a:spLocks noChangeShapeType="1"/>
        </xdr:cNvSpPr>
      </xdr:nvSpPr>
      <xdr:spPr bwMode="auto">
        <a:xfrm>
          <a:off x="3790950" y="676275"/>
          <a:ext cx="0" cy="9753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26</xdr:row>
      <xdr:rowOff>0</xdr:rowOff>
    </xdr:from>
    <xdr:to>
      <xdr:col>16</xdr:col>
      <xdr:colOff>0</xdr:colOff>
      <xdr:row>26</xdr:row>
      <xdr:rowOff>0</xdr:rowOff>
    </xdr:to>
    <xdr:sp macro="" textlink="">
      <xdr:nvSpPr>
        <xdr:cNvPr id="6" name="Line 6"/>
        <xdr:cNvSpPr>
          <a:spLocks noChangeShapeType="1"/>
        </xdr:cNvSpPr>
      </xdr:nvSpPr>
      <xdr:spPr bwMode="auto">
        <a:xfrm>
          <a:off x="19050" y="5219700"/>
          <a:ext cx="768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2</xdr:col>
      <xdr:colOff>152400</xdr:colOff>
      <xdr:row>28</xdr:row>
      <xdr:rowOff>0</xdr:rowOff>
    </xdr:to>
    <xdr:sp macro="" textlink="">
      <xdr:nvSpPr>
        <xdr:cNvPr id="7" name="Rectangle 7"/>
        <xdr:cNvSpPr>
          <a:spLocks noChangeArrowheads="1"/>
        </xdr:cNvSpPr>
      </xdr:nvSpPr>
      <xdr:spPr bwMode="auto">
        <a:xfrm>
          <a:off x="200025" y="5400675"/>
          <a:ext cx="80962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macro="" textlink="">
      <xdr:nvSpPr>
        <xdr:cNvPr id="8" name="Rectangle 8"/>
        <xdr:cNvSpPr>
          <a:spLocks noChangeArrowheads="1"/>
        </xdr:cNvSpPr>
      </xdr:nvSpPr>
      <xdr:spPr bwMode="auto">
        <a:xfrm>
          <a:off x="4029075" y="5400675"/>
          <a:ext cx="80962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macro="" textlink="">
      <xdr:nvSpPr>
        <xdr:cNvPr id="9" name="Rectangle 10"/>
        <xdr:cNvSpPr>
          <a:spLocks noChangeArrowheads="1"/>
        </xdr:cNvSpPr>
      </xdr:nvSpPr>
      <xdr:spPr bwMode="auto">
        <a:xfrm>
          <a:off x="209550" y="857250"/>
          <a:ext cx="79057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macro="" textlink="">
      <xdr:nvSpPr>
        <xdr:cNvPr id="10" name="Rectangle 12"/>
        <xdr:cNvSpPr>
          <a:spLocks noChangeArrowheads="1"/>
        </xdr:cNvSpPr>
      </xdr:nvSpPr>
      <xdr:spPr bwMode="auto">
        <a:xfrm>
          <a:off x="4038600" y="857250"/>
          <a:ext cx="876300"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a:lstStyle/>
        <a:p>
          <a:pPr algn="ctr" rtl="0">
            <a:defRPr sz="1000"/>
          </a:pPr>
          <a:r>
            <a:rPr lang="ja-JP" altLang="en-US" sz="1200" b="1" i="0" u="none" strike="noStrike" baseline="0">
              <a:solidFill>
                <a:srgbClr val="FFFFFF"/>
              </a:solidFill>
              <a:latin typeface="ＭＳ Ｐゴシック"/>
              <a:ea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macro="" textlink="">
      <xdr:nvSpPr>
        <xdr:cNvPr id="11" name="Line 13"/>
        <xdr:cNvSpPr>
          <a:spLocks noChangeShapeType="1"/>
        </xdr:cNvSpPr>
      </xdr:nvSpPr>
      <xdr:spPr bwMode="auto">
        <a:xfrm>
          <a:off x="3790950" y="676275"/>
          <a:ext cx="0" cy="9753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2</xdr:col>
      <xdr:colOff>152400</xdr:colOff>
      <xdr:row>28</xdr:row>
      <xdr:rowOff>0</xdr:rowOff>
    </xdr:to>
    <xdr:sp macro="" textlink="">
      <xdr:nvSpPr>
        <xdr:cNvPr id="12" name="Rectangle 15"/>
        <xdr:cNvSpPr>
          <a:spLocks noChangeArrowheads="1"/>
        </xdr:cNvSpPr>
      </xdr:nvSpPr>
      <xdr:spPr bwMode="auto">
        <a:xfrm>
          <a:off x="200025" y="5400675"/>
          <a:ext cx="80962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macro="" textlink="">
      <xdr:nvSpPr>
        <xdr:cNvPr id="13" name="Rectangle 16"/>
        <xdr:cNvSpPr>
          <a:spLocks noChangeArrowheads="1"/>
        </xdr:cNvSpPr>
      </xdr:nvSpPr>
      <xdr:spPr bwMode="auto">
        <a:xfrm>
          <a:off x="4029075" y="5410200"/>
          <a:ext cx="809625" cy="266700"/>
        </a:xfrm>
        <a:prstGeom prst="rect">
          <a:avLst/>
        </a:prstGeom>
        <a:solidFill>
          <a:srgbClr val="000000"/>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FFFF"/>
              </a:solidFill>
              <a:latin typeface="ＭＳ Ｐゴシック"/>
              <a:ea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macro="" textlink="">
      <xdr:nvSpPr>
        <xdr:cNvPr id="14" name="Rectangle 44"/>
        <xdr:cNvSpPr>
          <a:spLocks noChangeArrowheads="1"/>
        </xdr:cNvSpPr>
      </xdr:nvSpPr>
      <xdr:spPr bwMode="auto">
        <a:xfrm>
          <a:off x="2990850" y="11925300"/>
          <a:ext cx="904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228600</xdr:colOff>
      <xdr:row>48</xdr:row>
      <xdr:rowOff>38100</xdr:rowOff>
    </xdr:from>
    <xdr:to>
      <xdr:col>1</xdr:col>
      <xdr:colOff>542925</xdr:colOff>
      <xdr:row>48</xdr:row>
      <xdr:rowOff>152400</xdr:rowOff>
    </xdr:to>
    <xdr:sp macro="" textlink="">
      <xdr:nvSpPr>
        <xdr:cNvPr id="15" name="Rectangle 824"/>
        <xdr:cNvSpPr>
          <a:spLocks noChangeArrowheads="1"/>
        </xdr:cNvSpPr>
      </xdr:nvSpPr>
      <xdr:spPr bwMode="auto">
        <a:xfrm>
          <a:off x="428625" y="9763125"/>
          <a:ext cx="314325" cy="1143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495300</xdr:colOff>
      <xdr:row>36</xdr:row>
      <xdr:rowOff>114299</xdr:rowOff>
    </xdr:from>
    <xdr:to>
      <xdr:col>6</xdr:col>
      <xdr:colOff>781050</xdr:colOff>
      <xdr:row>37</xdr:row>
      <xdr:rowOff>133349</xdr:rowOff>
    </xdr:to>
    <xdr:sp macro="" textlink="">
      <xdr:nvSpPr>
        <xdr:cNvPr id="16" name="Text Box 793"/>
        <xdr:cNvSpPr txBox="1">
          <a:spLocks noChangeArrowheads="1"/>
        </xdr:cNvSpPr>
      </xdr:nvSpPr>
      <xdr:spPr bwMode="auto">
        <a:xfrm>
          <a:off x="695325" y="7258049"/>
          <a:ext cx="2847975" cy="2000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ffectLst/>
        <a:extLst>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静岡市消費者物価指数の推移（令和</a:t>
          </a:r>
          <a:r>
            <a:rPr lang="en-US" altLang="ja-JP" sz="900" b="0" i="0" u="none" strike="noStrike" baseline="0">
              <a:solidFill>
                <a:srgbClr val="000000"/>
              </a:solidFill>
              <a:latin typeface="ＭＳ Ｐゴシック"/>
              <a:ea typeface="ＭＳ Ｐゴシック"/>
            </a:rPr>
            <a:t>2(2020)</a:t>
          </a:r>
          <a:r>
            <a:rPr lang="ja-JP" altLang="en-US" sz="900" b="0" i="0" u="none" strike="noStrike" baseline="0">
              <a:solidFill>
                <a:srgbClr val="000000"/>
              </a:solidFill>
              <a:latin typeface="ＭＳ Ｐゴシック"/>
              <a:ea typeface="ＭＳ Ｐゴシック"/>
            </a:rPr>
            <a:t>年＝100）</a:t>
          </a:r>
        </a:p>
      </xdr:txBody>
    </xdr:sp>
    <xdr:clientData/>
  </xdr:twoCellAnchor>
  <xdr:twoCellAnchor>
    <xdr:from>
      <xdr:col>6</xdr:col>
      <xdr:colOff>561975</xdr:colOff>
      <xdr:row>47</xdr:row>
      <xdr:rowOff>66674</xdr:rowOff>
    </xdr:from>
    <xdr:to>
      <xdr:col>7</xdr:col>
      <xdr:colOff>238125</xdr:colOff>
      <xdr:row>47</xdr:row>
      <xdr:rowOff>247649</xdr:rowOff>
    </xdr:to>
    <xdr:sp macro="" textlink="">
      <xdr:nvSpPr>
        <xdr:cNvPr id="17" name="Rectangle 874"/>
        <xdr:cNvSpPr>
          <a:spLocks noChangeArrowheads="1"/>
        </xdr:cNvSpPr>
      </xdr:nvSpPr>
      <xdr:spPr bwMode="auto">
        <a:xfrm>
          <a:off x="3324225" y="9534524"/>
          <a:ext cx="47625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（年/月）</a:t>
          </a:r>
        </a:p>
      </xdr:txBody>
    </xdr:sp>
    <xdr:clientData/>
  </xdr:twoCellAnchor>
  <xdr:twoCellAnchor>
    <xdr:from>
      <xdr:col>3</xdr:col>
      <xdr:colOff>133350</xdr:colOff>
      <xdr:row>13</xdr:row>
      <xdr:rowOff>104775</xdr:rowOff>
    </xdr:from>
    <xdr:to>
      <xdr:col>6</xdr:col>
      <xdr:colOff>76200</xdr:colOff>
      <xdr:row>14</xdr:row>
      <xdr:rowOff>152400</xdr:rowOff>
    </xdr:to>
    <xdr:sp macro="" textlink="">
      <xdr:nvSpPr>
        <xdr:cNvPr id="18" name="Rectangle 16"/>
        <xdr:cNvSpPr>
          <a:spLocks noChangeArrowheads="1"/>
        </xdr:cNvSpPr>
      </xdr:nvSpPr>
      <xdr:spPr bwMode="auto">
        <a:xfrm>
          <a:off x="1343025" y="2676525"/>
          <a:ext cx="149542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alpha val="7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自然・社会動態の推移</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57150</xdr:colOff>
      <xdr:row>24</xdr:row>
      <xdr:rowOff>28575</xdr:rowOff>
    </xdr:from>
    <xdr:to>
      <xdr:col>6</xdr:col>
      <xdr:colOff>523875</xdr:colOff>
      <xdr:row>25</xdr:row>
      <xdr:rowOff>133350</xdr:rowOff>
    </xdr:to>
    <xdr:sp macro="" textlink="">
      <xdr:nvSpPr>
        <xdr:cNvPr id="19" name="Rectangle 797"/>
        <xdr:cNvSpPr>
          <a:spLocks noChangeArrowheads="1"/>
        </xdr:cNvSpPr>
      </xdr:nvSpPr>
      <xdr:spPr bwMode="auto">
        <a:xfrm>
          <a:off x="2466975" y="4886325"/>
          <a:ext cx="8191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（Ｐ</a:t>
          </a:r>
          <a:r>
            <a:rPr lang="en-US" altLang="ja-JP" sz="1000" b="0" i="0" u="none" strike="noStrike" baseline="0">
              <a:solidFill>
                <a:srgbClr val="000000"/>
              </a:solidFill>
              <a:latin typeface="ＭＳ Ｐ明朝"/>
              <a:ea typeface="ＭＳ Ｐ明朝"/>
            </a:rPr>
            <a:t>10</a:t>
          </a:r>
          <a:r>
            <a:rPr lang="ja-JP" altLang="en-US" sz="1000" b="0" i="0" u="none" strike="noStrike" baseline="0">
              <a:solidFill>
                <a:srgbClr val="000000"/>
              </a:solidFill>
              <a:latin typeface="ＭＳ Ｐ明朝"/>
              <a:ea typeface="ＭＳ Ｐ明朝"/>
            </a:rPr>
            <a:t>参照）</a:t>
          </a:r>
        </a:p>
      </xdr:txBody>
    </xdr:sp>
    <xdr:clientData/>
  </xdr:twoCellAnchor>
  <xdr:twoCellAnchor>
    <xdr:from>
      <xdr:col>6</xdr:col>
      <xdr:colOff>457200</xdr:colOff>
      <xdr:row>22</xdr:row>
      <xdr:rowOff>171450</xdr:rowOff>
    </xdr:from>
    <xdr:to>
      <xdr:col>7</xdr:col>
      <xdr:colOff>191564</xdr:colOff>
      <xdr:row>23</xdr:row>
      <xdr:rowOff>85725</xdr:rowOff>
    </xdr:to>
    <xdr:sp macro="" textlink="">
      <xdr:nvSpPr>
        <xdr:cNvPr id="20" name="Rectangle 874"/>
        <xdr:cNvSpPr>
          <a:spLocks noChangeArrowheads="1"/>
        </xdr:cNvSpPr>
      </xdr:nvSpPr>
      <xdr:spPr bwMode="auto">
        <a:xfrm>
          <a:off x="3219450" y="4591050"/>
          <a:ext cx="534464"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（年/月）</a:t>
          </a:r>
        </a:p>
      </xdr:txBody>
    </xdr:sp>
    <xdr:clientData/>
  </xdr:twoCellAnchor>
  <xdr:twoCellAnchor editAs="oneCell">
    <xdr:from>
      <xdr:col>7</xdr:col>
      <xdr:colOff>457200</xdr:colOff>
      <xdr:row>14</xdr:row>
      <xdr:rowOff>38100</xdr:rowOff>
    </xdr:from>
    <xdr:to>
      <xdr:col>14</xdr:col>
      <xdr:colOff>447675</xdr:colOff>
      <xdr:row>25</xdr:row>
      <xdr:rowOff>57150</xdr:rowOff>
    </xdr:to>
    <xdr:pic>
      <xdr:nvPicPr>
        <xdr:cNvPr id="21"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 t="1431" r="2254" b="11996"/>
        <a:stretch>
          <a:fillRect/>
        </a:stretch>
      </xdr:blipFill>
      <xdr:spPr bwMode="auto">
        <a:xfrm>
          <a:off x="4019550" y="2790825"/>
          <a:ext cx="3305175"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xdr:row>
      <xdr:rowOff>19050</xdr:rowOff>
    </xdr:from>
    <xdr:to>
      <xdr:col>7</xdr:col>
      <xdr:colOff>190500</xdr:colOff>
      <xdr:row>48</xdr:row>
      <xdr:rowOff>47625</xdr:rowOff>
    </xdr:to>
    <xdr:pic>
      <xdr:nvPicPr>
        <xdr:cNvPr id="22" name="図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162800"/>
          <a:ext cx="375285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304800</xdr:colOff>
      <xdr:row>37</xdr:row>
      <xdr:rowOff>57150</xdr:rowOff>
    </xdr:from>
    <xdr:to>
      <xdr:col>14</xdr:col>
      <xdr:colOff>600075</xdr:colOff>
      <xdr:row>49</xdr:row>
      <xdr:rowOff>142875</xdr:rowOff>
    </xdr:to>
    <xdr:pic>
      <xdr:nvPicPr>
        <xdr:cNvPr id="23" name="図 2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67150" y="7381875"/>
          <a:ext cx="360997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104775</xdr:rowOff>
    </xdr:from>
    <xdr:to>
      <xdr:col>7</xdr:col>
      <xdr:colOff>133350</xdr:colOff>
      <xdr:row>23</xdr:row>
      <xdr:rowOff>123825</xdr:rowOff>
    </xdr:to>
    <xdr:pic>
      <xdr:nvPicPr>
        <xdr:cNvPr id="24"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835" b="6250"/>
        <a:stretch>
          <a:fillRect/>
        </a:stretch>
      </xdr:blipFill>
      <xdr:spPr bwMode="auto">
        <a:xfrm>
          <a:off x="0" y="2676525"/>
          <a:ext cx="36957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800100</xdr:colOff>
      <xdr:row>0</xdr:row>
      <xdr:rowOff>266700</xdr:rowOff>
    </xdr:to>
    <xdr:sp macro="" textlink="">
      <xdr:nvSpPr>
        <xdr:cNvPr id="2" name="Rectangle 3073"/>
        <xdr:cNvSpPr>
          <a:spLocks noChangeArrowheads="1"/>
        </xdr:cNvSpPr>
      </xdr:nvSpPr>
      <xdr:spPr bwMode="auto">
        <a:xfrm>
          <a:off x="0" y="0"/>
          <a:ext cx="17716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macro="" textlink="">
      <xdr:nvSpPr>
        <xdr:cNvPr id="3" name="Rectangle 3074"/>
        <xdr:cNvSpPr>
          <a:spLocks noChangeArrowheads="1"/>
        </xdr:cNvSpPr>
      </xdr:nvSpPr>
      <xdr:spPr bwMode="auto">
        <a:xfrm>
          <a:off x="0" y="0"/>
          <a:ext cx="177165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twoCellAnchor>
    <xdr:from>
      <xdr:col>0</xdr:col>
      <xdr:colOff>0</xdr:colOff>
      <xdr:row>0</xdr:row>
      <xdr:rowOff>0</xdr:rowOff>
    </xdr:from>
    <xdr:to>
      <xdr:col>3</xdr:col>
      <xdr:colOff>802440</xdr:colOff>
      <xdr:row>0</xdr:row>
      <xdr:rowOff>266700</xdr:rowOff>
    </xdr:to>
    <xdr:sp macro="" textlink="">
      <xdr:nvSpPr>
        <xdr:cNvPr id="4" name="Rectangle 3073"/>
        <xdr:cNvSpPr>
          <a:spLocks noChangeArrowheads="1"/>
        </xdr:cNvSpPr>
      </xdr:nvSpPr>
      <xdr:spPr bwMode="auto">
        <a:xfrm>
          <a:off x="0" y="0"/>
          <a:ext cx="177399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twoCellAnchor>
    <xdr:from>
      <xdr:col>0</xdr:col>
      <xdr:colOff>0</xdr:colOff>
      <xdr:row>0</xdr:row>
      <xdr:rowOff>0</xdr:rowOff>
    </xdr:from>
    <xdr:to>
      <xdr:col>3</xdr:col>
      <xdr:colOff>802440</xdr:colOff>
      <xdr:row>0</xdr:row>
      <xdr:rowOff>266700</xdr:rowOff>
    </xdr:to>
    <xdr:sp macro="" textlink="">
      <xdr:nvSpPr>
        <xdr:cNvPr id="5" name="Rectangle 3074"/>
        <xdr:cNvSpPr>
          <a:spLocks noChangeArrowheads="1"/>
        </xdr:cNvSpPr>
      </xdr:nvSpPr>
      <xdr:spPr bwMode="auto">
        <a:xfrm>
          <a:off x="0" y="0"/>
          <a:ext cx="1773990"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104775</xdr:rowOff>
    </xdr:from>
    <xdr:to>
      <xdr:col>4</xdr:col>
      <xdr:colOff>66675</xdr:colOff>
      <xdr:row>2</xdr:row>
      <xdr:rowOff>66675</xdr:rowOff>
    </xdr:to>
    <xdr:sp macro="" textlink="">
      <xdr:nvSpPr>
        <xdr:cNvPr id="2" name="Rectangle 1026"/>
        <xdr:cNvSpPr>
          <a:spLocks noChangeArrowheads="1"/>
        </xdr:cNvSpPr>
      </xdr:nvSpPr>
      <xdr:spPr bwMode="auto">
        <a:xfrm>
          <a:off x="38100" y="104775"/>
          <a:ext cx="18002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人                 口</a:t>
          </a:r>
        </a:p>
      </xdr:txBody>
    </xdr:sp>
    <xdr:clientData/>
  </xdr:twoCellAnchor>
  <xdr:twoCellAnchor>
    <xdr:from>
      <xdr:col>14</xdr:col>
      <xdr:colOff>695325</xdr:colOff>
      <xdr:row>0</xdr:row>
      <xdr:rowOff>76200</xdr:rowOff>
    </xdr:from>
    <xdr:to>
      <xdr:col>19</xdr:col>
      <xdr:colOff>533400</xdr:colOff>
      <xdr:row>3</xdr:row>
      <xdr:rowOff>114300</xdr:rowOff>
    </xdr:to>
    <xdr:sp macro="" textlink="">
      <xdr:nvSpPr>
        <xdr:cNvPr id="4" name="Rectangle 1028"/>
        <xdr:cNvSpPr>
          <a:spLocks noChangeArrowheads="1"/>
        </xdr:cNvSpPr>
      </xdr:nvSpPr>
      <xdr:spPr bwMode="auto">
        <a:xfrm>
          <a:off x="9686925" y="76200"/>
          <a:ext cx="3048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ctr" rtl="0">
            <a:lnSpc>
              <a:spcPts val="1700"/>
            </a:lnSpc>
            <a:defRPr sz="1000"/>
          </a:pPr>
          <a:r>
            <a:rPr lang="ja-JP" altLang="en-US" sz="1450" b="0" i="0" u="none" strike="noStrike" baseline="0">
              <a:solidFill>
                <a:srgbClr val="000000"/>
              </a:solidFill>
              <a:latin typeface="ＭＳ Ｐゴシック"/>
              <a:ea typeface="ＭＳ Ｐゴシック"/>
            </a:rPr>
            <a:t>４    市　区　町　別　推　計　人　口</a:t>
          </a:r>
          <a:endParaRPr lang="en-US" altLang="ja-JP" sz="145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（令和５年１月１日現在）</a:t>
          </a:r>
        </a:p>
      </xdr:txBody>
    </xdr:sp>
    <xdr:clientData/>
  </xdr:twoCellAnchor>
  <xdr:twoCellAnchor>
    <xdr:from>
      <xdr:col>4</xdr:col>
      <xdr:colOff>419100</xdr:colOff>
      <xdr:row>0</xdr:row>
      <xdr:rowOff>19050</xdr:rowOff>
    </xdr:from>
    <xdr:to>
      <xdr:col>9</xdr:col>
      <xdr:colOff>676275</xdr:colOff>
      <xdr:row>3</xdr:row>
      <xdr:rowOff>161925</xdr:rowOff>
    </xdr:to>
    <xdr:sp macro="" textlink="">
      <xdr:nvSpPr>
        <xdr:cNvPr id="5" name="Rectangle 1029"/>
        <xdr:cNvSpPr>
          <a:spLocks noChangeArrowheads="1"/>
        </xdr:cNvSpPr>
      </xdr:nvSpPr>
      <xdr:spPr bwMode="auto">
        <a:xfrm>
          <a:off x="2190750" y="19050"/>
          <a:ext cx="4114800" cy="600075"/>
        </a:xfrm>
        <a:prstGeom prst="rect">
          <a:avLst/>
        </a:prstGeom>
        <a:no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50" b="0" i="0" u="none" strike="noStrike" baseline="0">
              <a:solidFill>
                <a:srgbClr val="000000"/>
              </a:solidFill>
              <a:latin typeface="ＭＳ Ｐゴシック"/>
              <a:ea typeface="ＭＳ Ｐゴシック"/>
            </a:rPr>
            <a:t>３   静　岡　県　 人 　口　の　推　移</a:t>
          </a:r>
          <a:endParaRPr lang="en-US" altLang="ja-JP" sz="145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（令和５年１月１日現在）</a:t>
          </a:r>
        </a:p>
      </xdr:txBody>
    </xdr:sp>
    <xdr:clientData/>
  </xdr:twoCellAnchor>
  <xdr:twoCellAnchor>
    <xdr:from>
      <xdr:col>0</xdr:col>
      <xdr:colOff>209550</xdr:colOff>
      <xdr:row>30</xdr:row>
      <xdr:rowOff>104775</xdr:rowOff>
    </xdr:from>
    <xdr:to>
      <xdr:col>5</xdr:col>
      <xdr:colOff>209550</xdr:colOff>
      <xdr:row>33</xdr:row>
      <xdr:rowOff>66675</xdr:rowOff>
    </xdr:to>
    <xdr:sp macro="" textlink="">
      <xdr:nvSpPr>
        <xdr:cNvPr id="8" name="Rectangle 1104"/>
        <xdr:cNvSpPr>
          <a:spLocks noChangeArrowheads="1"/>
        </xdr:cNvSpPr>
      </xdr:nvSpPr>
      <xdr:spPr bwMode="auto">
        <a:xfrm>
          <a:off x="209550" y="4695825"/>
          <a:ext cx="2600325"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自然・社会動態の推移</a:t>
          </a:r>
        </a:p>
      </xdr:txBody>
    </xdr:sp>
    <xdr:clientData/>
  </xdr:twoCellAnchor>
  <xdr:twoCellAnchor editAs="oneCell">
    <xdr:from>
      <xdr:col>0</xdr:col>
      <xdr:colOff>247650</xdr:colOff>
      <xdr:row>33</xdr:row>
      <xdr:rowOff>0</xdr:rowOff>
    </xdr:from>
    <xdr:to>
      <xdr:col>10</xdr:col>
      <xdr:colOff>438150</xdr:colOff>
      <xdr:row>57</xdr:row>
      <xdr:rowOff>38100</xdr:rowOff>
    </xdr:to>
    <xdr:pic>
      <xdr:nvPicPr>
        <xdr:cNvPr id="9"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048250"/>
          <a:ext cx="6553200"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24216</xdr:colOff>
      <xdr:row>0</xdr:row>
      <xdr:rowOff>24216</xdr:rowOff>
    </xdr:from>
    <xdr:to>
      <xdr:col>3</xdr:col>
      <xdr:colOff>667982</xdr:colOff>
      <xdr:row>1</xdr:row>
      <xdr:rowOff>100416</xdr:rowOff>
    </xdr:to>
    <xdr:sp macro="" textlink="">
      <xdr:nvSpPr>
        <xdr:cNvPr id="2" name="Rectangle 5">
          <a:extLst>
            <a:ext uri="{FF2B5EF4-FFF2-40B4-BE49-F238E27FC236}">
              <a16:creationId xmlns:a16="http://schemas.microsoft.com/office/drawing/2014/main" id="{00000000-0008-0000-0100-000014000000}"/>
            </a:ext>
          </a:extLst>
        </xdr:cNvPr>
        <xdr:cNvSpPr>
          <a:spLocks noChangeArrowheads="1"/>
        </xdr:cNvSpPr>
      </xdr:nvSpPr>
      <xdr:spPr bwMode="auto">
        <a:xfrm>
          <a:off x="24216" y="24216"/>
          <a:ext cx="1814211" cy="26992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123825</xdr:colOff>
      <xdr:row>22</xdr:row>
      <xdr:rowOff>47625</xdr:rowOff>
    </xdr:to>
    <xdr:sp macro="" textlink="">
      <xdr:nvSpPr>
        <xdr:cNvPr id="2" name="AutoShape 52">
          <a:extLst>
            <a:ext uri="{FF2B5EF4-FFF2-40B4-BE49-F238E27FC236}">
              <a16:creationId xmlns:a16="http://schemas.microsoft.com/office/drawing/2014/main" id="{00000000-0008-0000-0200-0000CC9CBC00}"/>
            </a:ext>
          </a:extLst>
        </xdr:cNvPr>
        <xdr:cNvSpPr>
          <a:spLocks noChangeArrowheads="1"/>
        </xdr:cNvSpPr>
      </xdr:nvSpPr>
      <xdr:spPr bwMode="auto">
        <a:xfrm>
          <a:off x="0" y="3543300"/>
          <a:ext cx="666750" cy="47625"/>
        </a:xfrm>
        <a:prstGeom prst="rightArrow">
          <a:avLst>
            <a:gd name="adj1" fmla="val 50000"/>
            <a:gd name="adj2" fmla="val 350000"/>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57150</xdr:colOff>
      <xdr:row>0</xdr:row>
      <xdr:rowOff>266700</xdr:rowOff>
    </xdr:to>
    <xdr:sp macro="" textlink="">
      <xdr:nvSpPr>
        <xdr:cNvPr id="2" name="Rectangle 1"/>
        <xdr:cNvSpPr>
          <a:spLocks noChangeArrowheads="1"/>
        </xdr:cNvSpPr>
      </xdr:nvSpPr>
      <xdr:spPr bwMode="auto">
        <a:xfrm>
          <a:off x="0" y="0"/>
          <a:ext cx="18764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macro="" textlink="">
      <xdr:nvSpPr>
        <xdr:cNvPr id="3" name="Rectangle 10"/>
        <xdr:cNvSpPr>
          <a:spLocks noChangeArrowheads="1"/>
        </xdr:cNvSpPr>
      </xdr:nvSpPr>
      <xdr:spPr bwMode="auto">
        <a:xfrm>
          <a:off x="0" y="0"/>
          <a:ext cx="187642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生                 産</a:t>
          </a:r>
        </a:p>
      </xdr:txBody>
    </xdr:sp>
    <xdr:clientData/>
  </xdr:twoCellAnchor>
  <xdr:twoCellAnchor>
    <xdr:from>
      <xdr:col>41</xdr:col>
      <xdr:colOff>142875</xdr:colOff>
      <xdr:row>7</xdr:row>
      <xdr:rowOff>47625</xdr:rowOff>
    </xdr:from>
    <xdr:to>
      <xdr:col>43</xdr:col>
      <xdr:colOff>76200</xdr:colOff>
      <xdr:row>13</xdr:row>
      <xdr:rowOff>114300</xdr:rowOff>
    </xdr:to>
    <xdr:sp macro="" textlink="">
      <xdr:nvSpPr>
        <xdr:cNvPr id="4" name="テキスト ボックス 6"/>
        <xdr:cNvSpPr txBox="1">
          <a:spLocks noChangeArrowheads="1"/>
        </xdr:cNvSpPr>
      </xdr:nvSpPr>
      <xdr:spPr bwMode="auto">
        <a:xfrm>
          <a:off x="7067550" y="1666875"/>
          <a:ext cx="2571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Ｐゴシック"/>
              <a:ea typeface="ＭＳ Ｐゴシック"/>
            </a:rPr>
            <a:t>前年同月比</a:t>
          </a:r>
          <a:r>
            <a:rPr lang="ja-JP" altLang="en-US" sz="800" b="0" i="0" u="none" strike="noStrike" baseline="0">
              <a:solidFill>
                <a:srgbClr val="000000"/>
              </a:solidFill>
              <a:latin typeface="Calibri"/>
              <a:ea typeface="ＭＳ Ｐゴシック"/>
              <a:cs typeface="Calibri"/>
            </a:rPr>
            <a:t>(%)</a:t>
          </a:r>
          <a:endParaRPr lang="ja-JP" altLang="en-US" sz="800" b="0" i="0" u="none" strike="noStrike" baseline="0">
            <a:solidFill>
              <a:srgbClr val="000000"/>
            </a:solidFill>
            <a:latin typeface="Calibri"/>
            <a:cs typeface="Calibri"/>
          </a:endParaRPr>
        </a:p>
      </xdr:txBody>
    </xdr:sp>
    <xdr:clientData/>
  </xdr:twoCellAnchor>
  <xdr:twoCellAnchor editAs="oneCell">
    <xdr:from>
      <xdr:col>2</xdr:col>
      <xdr:colOff>9525</xdr:colOff>
      <xdr:row>4</xdr:row>
      <xdr:rowOff>19050</xdr:rowOff>
    </xdr:from>
    <xdr:to>
      <xdr:col>42</xdr:col>
      <xdr:colOff>57150</xdr:colOff>
      <xdr:row>16</xdr:row>
      <xdr:rowOff>180975</xdr:rowOff>
    </xdr:to>
    <xdr:pic>
      <xdr:nvPicPr>
        <xdr:cNvPr id="5"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209" r="414" b="1488"/>
        <a:stretch>
          <a:fillRect/>
        </a:stretch>
      </xdr:blipFill>
      <xdr:spPr bwMode="auto">
        <a:xfrm>
          <a:off x="257175" y="981075"/>
          <a:ext cx="6886575"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xdr:row>
      <xdr:rowOff>0</xdr:rowOff>
    </xdr:from>
    <xdr:to>
      <xdr:col>5</xdr:col>
      <xdr:colOff>0</xdr:colOff>
      <xdr:row>7</xdr:row>
      <xdr:rowOff>0</xdr:rowOff>
    </xdr:to>
    <xdr:sp macro="" textlink="">
      <xdr:nvSpPr>
        <xdr:cNvPr id="2" name="Line 4"/>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438150</xdr:rowOff>
    </xdr:from>
    <xdr:to>
      <xdr:col>5</xdr:col>
      <xdr:colOff>0</xdr:colOff>
      <xdr:row>7</xdr:row>
      <xdr:rowOff>0</xdr:rowOff>
    </xdr:to>
    <xdr:sp macro="" textlink="">
      <xdr:nvSpPr>
        <xdr:cNvPr id="3" name="Rectangle 5"/>
        <xdr:cNvSpPr>
          <a:spLocks noChangeArrowheads="1"/>
        </xdr:cNvSpPr>
      </xdr:nvSpPr>
      <xdr:spPr bwMode="auto">
        <a:xfrm>
          <a:off x="9525" y="1285875"/>
          <a:ext cx="11620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0</xdr:col>
      <xdr:colOff>9525</xdr:colOff>
      <xdr:row>3</xdr:row>
      <xdr:rowOff>0</xdr:rowOff>
    </xdr:from>
    <xdr:to>
      <xdr:col>5</xdr:col>
      <xdr:colOff>0</xdr:colOff>
      <xdr:row>7</xdr:row>
      <xdr:rowOff>0</xdr:rowOff>
    </xdr:to>
    <xdr:sp macro="" textlink="">
      <xdr:nvSpPr>
        <xdr:cNvPr id="4" name="Line 10"/>
        <xdr:cNvSpPr>
          <a:spLocks noChangeShapeType="1"/>
        </xdr:cNvSpPr>
      </xdr:nvSpPr>
      <xdr:spPr bwMode="auto">
        <a:xfrm>
          <a:off x="9525" y="561975"/>
          <a:ext cx="116205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438150</xdr:rowOff>
    </xdr:from>
    <xdr:to>
      <xdr:col>5</xdr:col>
      <xdr:colOff>0</xdr:colOff>
      <xdr:row>7</xdr:row>
      <xdr:rowOff>0</xdr:rowOff>
    </xdr:to>
    <xdr:sp macro="" textlink="">
      <xdr:nvSpPr>
        <xdr:cNvPr id="5" name="Rectangle 11"/>
        <xdr:cNvSpPr>
          <a:spLocks noChangeArrowheads="1"/>
        </xdr:cNvSpPr>
      </xdr:nvSpPr>
      <xdr:spPr bwMode="auto">
        <a:xfrm>
          <a:off x="9525" y="1285875"/>
          <a:ext cx="11620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twoCellAnchor>
    <xdr:from>
      <xdr:col>47</xdr:col>
      <xdr:colOff>0</xdr:colOff>
      <xdr:row>6</xdr:row>
      <xdr:rowOff>428625</xdr:rowOff>
    </xdr:from>
    <xdr:to>
      <xdr:col>47</xdr:col>
      <xdr:colOff>0</xdr:colOff>
      <xdr:row>7</xdr:row>
      <xdr:rowOff>0</xdr:rowOff>
    </xdr:to>
    <xdr:sp macro="" textlink="">
      <xdr:nvSpPr>
        <xdr:cNvPr id="6" name="Rectangle 12"/>
        <xdr:cNvSpPr>
          <a:spLocks noChangeArrowheads="1"/>
        </xdr:cNvSpPr>
      </xdr:nvSpPr>
      <xdr:spPr bwMode="auto">
        <a:xfrm>
          <a:off x="14373225" y="1276350"/>
          <a:ext cx="0" cy="219075"/>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明朝"/>
              <a:ea typeface="ＭＳ Ｐ明朝"/>
            </a:rPr>
            <a:t>時系列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161925</xdr:colOff>
      <xdr:row>1</xdr:row>
      <xdr:rowOff>19050</xdr:rowOff>
    </xdr:to>
    <xdr:sp macro="" textlink="">
      <xdr:nvSpPr>
        <xdr:cNvPr id="2" name="Rectangle 4"/>
        <xdr:cNvSpPr>
          <a:spLocks noChangeArrowheads="1"/>
        </xdr:cNvSpPr>
      </xdr:nvSpPr>
      <xdr:spPr bwMode="auto">
        <a:xfrm>
          <a:off x="9525" y="0"/>
          <a:ext cx="1552575" cy="2667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0;&#24180;&#24230;/&#38745;&#23713;&#30476;&#12398;&#32113;&#35336;/&#12304;&#20316;&#25104;&#26178;&#20351;&#29992;&#12305;/&#21407;&#31295;/R4.2&#26376;/2&#26376;&#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主な動き"/>
      <sheetName val="1-2"/>
      <sheetName val="3-4"/>
      <sheetName val="5-7"/>
      <sheetName val="8"/>
      <sheetName val="9"/>
      <sheetName val="10 (1)"/>
      <sheetName val="10 (2)"/>
      <sheetName val="11"/>
      <sheetName val="12 (1)アイ"/>
      <sheetName val="12 (1)ウエ"/>
      <sheetName val="12 (2)アイ"/>
      <sheetName val="12 (2)ウ・13・14"/>
      <sheetName val="15-17"/>
      <sheetName val="17(2)"/>
      <sheetName val="18-21"/>
      <sheetName val="22・23・24"/>
      <sheetName val="25"/>
      <sheetName val="26・27・28"/>
    </sheetNames>
    <sheetDataSet>
      <sheetData sheetId="0"/>
      <sheetData sheetId="1">
        <row r="5">
          <cell r="D5" t="str">
            <v>１</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3"/>
  <sheetViews>
    <sheetView showGridLines="0" tabSelected="1" zoomScaleNormal="100" zoomScaleSheetLayoutView="100" workbookViewId="0">
      <selection activeCell="T19" sqref="T19"/>
    </sheetView>
  </sheetViews>
  <sheetFormatPr defaultRowHeight="13.5"/>
  <cols>
    <col min="1" max="1" width="3.125" style="23" customWidth="1"/>
    <col min="2" max="2" width="5.125" style="23" customWidth="1"/>
    <col min="3" max="3" width="12.625" style="23" customWidth="1"/>
    <col min="4" max="4" width="14" style="23" customWidth="1"/>
    <col min="5" max="5" width="6.125" style="23" customWidth="1"/>
    <col min="6" max="6" width="3.625" style="23" customWidth="1"/>
    <col min="7" max="7" width="5" style="23" customWidth="1"/>
    <col min="8" max="8" width="3.875" style="23" customWidth="1"/>
    <col min="9" max="9" width="5.125" style="23" customWidth="1"/>
    <col min="10" max="11" width="6.625" style="23" customWidth="1"/>
    <col min="12" max="12" width="7.125" style="23" customWidth="1"/>
    <col min="13" max="13" width="2.125" style="23" customWidth="1"/>
    <col min="14" max="14" width="3.625" style="23" customWidth="1"/>
    <col min="15" max="15" width="6.125" style="23" customWidth="1"/>
    <col min="16" max="16" width="3.625" style="23" customWidth="1"/>
    <col min="17" max="256" width="9" style="23"/>
    <col min="257" max="257" width="3.125" style="23" customWidth="1"/>
    <col min="258" max="258" width="5.125" style="23" customWidth="1"/>
    <col min="259" max="259" width="12.625" style="23" customWidth="1"/>
    <col min="260" max="260" width="14" style="23" customWidth="1"/>
    <col min="261" max="261" width="6.125" style="23" customWidth="1"/>
    <col min="262" max="262" width="3.625" style="23" customWidth="1"/>
    <col min="263" max="263" width="5" style="23" customWidth="1"/>
    <col min="264" max="264" width="3.875" style="23" customWidth="1"/>
    <col min="265" max="265" width="5.125" style="23" customWidth="1"/>
    <col min="266" max="267" width="6.625" style="23" customWidth="1"/>
    <col min="268" max="268" width="7.125" style="23" customWidth="1"/>
    <col min="269" max="269" width="2.125" style="23" customWidth="1"/>
    <col min="270" max="270" width="3.625" style="23" customWidth="1"/>
    <col min="271" max="271" width="6.125" style="23" customWidth="1"/>
    <col min="272" max="272" width="3.625" style="23" customWidth="1"/>
    <col min="273" max="512" width="9" style="23"/>
    <col min="513" max="513" width="3.125" style="23" customWidth="1"/>
    <col min="514" max="514" width="5.125" style="23" customWidth="1"/>
    <col min="515" max="515" width="12.625" style="23" customWidth="1"/>
    <col min="516" max="516" width="14" style="23" customWidth="1"/>
    <col min="517" max="517" width="6.125" style="23" customWidth="1"/>
    <col min="518" max="518" width="3.625" style="23" customWidth="1"/>
    <col min="519" max="519" width="5" style="23" customWidth="1"/>
    <col min="520" max="520" width="3.875" style="23" customWidth="1"/>
    <col min="521" max="521" width="5.125" style="23" customWidth="1"/>
    <col min="522" max="523" width="6.625" style="23" customWidth="1"/>
    <col min="524" max="524" width="7.125" style="23" customWidth="1"/>
    <col min="525" max="525" width="2.125" style="23" customWidth="1"/>
    <col min="526" max="526" width="3.625" style="23" customWidth="1"/>
    <col min="527" max="527" width="6.125" style="23" customWidth="1"/>
    <col min="528" max="528" width="3.625" style="23" customWidth="1"/>
    <col min="529" max="768" width="9" style="23"/>
    <col min="769" max="769" width="3.125" style="23" customWidth="1"/>
    <col min="770" max="770" width="5.125" style="23" customWidth="1"/>
    <col min="771" max="771" width="12.625" style="23" customWidth="1"/>
    <col min="772" max="772" width="14" style="23" customWidth="1"/>
    <col min="773" max="773" width="6.125" style="23" customWidth="1"/>
    <col min="774" max="774" width="3.625" style="23" customWidth="1"/>
    <col min="775" max="775" width="5" style="23" customWidth="1"/>
    <col min="776" max="776" width="3.875" style="23" customWidth="1"/>
    <col min="777" max="777" width="5.125" style="23" customWidth="1"/>
    <col min="778" max="779" width="6.625" style="23" customWidth="1"/>
    <col min="780" max="780" width="7.125" style="23" customWidth="1"/>
    <col min="781" max="781" width="2.125" style="23" customWidth="1"/>
    <col min="782" max="782" width="3.625" style="23" customWidth="1"/>
    <col min="783" max="783" width="6.125" style="23" customWidth="1"/>
    <col min="784" max="784" width="3.625" style="23" customWidth="1"/>
    <col min="785" max="1024" width="9" style="23"/>
    <col min="1025" max="1025" width="3.125" style="23" customWidth="1"/>
    <col min="1026" max="1026" width="5.125" style="23" customWidth="1"/>
    <col min="1027" max="1027" width="12.625" style="23" customWidth="1"/>
    <col min="1028" max="1028" width="14" style="23" customWidth="1"/>
    <col min="1029" max="1029" width="6.125" style="23" customWidth="1"/>
    <col min="1030" max="1030" width="3.625" style="23" customWidth="1"/>
    <col min="1031" max="1031" width="5" style="23" customWidth="1"/>
    <col min="1032" max="1032" width="3.875" style="23" customWidth="1"/>
    <col min="1033" max="1033" width="5.125" style="23" customWidth="1"/>
    <col min="1034" max="1035" width="6.625" style="23" customWidth="1"/>
    <col min="1036" max="1036" width="7.125" style="23" customWidth="1"/>
    <col min="1037" max="1037" width="2.125" style="23" customWidth="1"/>
    <col min="1038" max="1038" width="3.625" style="23" customWidth="1"/>
    <col min="1039" max="1039" width="6.125" style="23" customWidth="1"/>
    <col min="1040" max="1040" width="3.625" style="23" customWidth="1"/>
    <col min="1041" max="1280" width="9" style="23"/>
    <col min="1281" max="1281" width="3.125" style="23" customWidth="1"/>
    <col min="1282" max="1282" width="5.125" style="23" customWidth="1"/>
    <col min="1283" max="1283" width="12.625" style="23" customWidth="1"/>
    <col min="1284" max="1284" width="14" style="23" customWidth="1"/>
    <col min="1285" max="1285" width="6.125" style="23" customWidth="1"/>
    <col min="1286" max="1286" width="3.625" style="23" customWidth="1"/>
    <col min="1287" max="1287" width="5" style="23" customWidth="1"/>
    <col min="1288" max="1288" width="3.875" style="23" customWidth="1"/>
    <col min="1289" max="1289" width="5.125" style="23" customWidth="1"/>
    <col min="1290" max="1291" width="6.625" style="23" customWidth="1"/>
    <col min="1292" max="1292" width="7.125" style="23" customWidth="1"/>
    <col min="1293" max="1293" width="2.125" style="23" customWidth="1"/>
    <col min="1294" max="1294" width="3.625" style="23" customWidth="1"/>
    <col min="1295" max="1295" width="6.125" style="23" customWidth="1"/>
    <col min="1296" max="1296" width="3.625" style="23" customWidth="1"/>
    <col min="1297" max="1536" width="9" style="23"/>
    <col min="1537" max="1537" width="3.125" style="23" customWidth="1"/>
    <col min="1538" max="1538" width="5.125" style="23" customWidth="1"/>
    <col min="1539" max="1539" width="12.625" style="23" customWidth="1"/>
    <col min="1540" max="1540" width="14" style="23" customWidth="1"/>
    <col min="1541" max="1541" width="6.125" style="23" customWidth="1"/>
    <col min="1542" max="1542" width="3.625" style="23" customWidth="1"/>
    <col min="1543" max="1543" width="5" style="23" customWidth="1"/>
    <col min="1544" max="1544" width="3.875" style="23" customWidth="1"/>
    <col min="1545" max="1545" width="5.125" style="23" customWidth="1"/>
    <col min="1546" max="1547" width="6.625" style="23" customWidth="1"/>
    <col min="1548" max="1548" width="7.125" style="23" customWidth="1"/>
    <col min="1549" max="1549" width="2.125" style="23" customWidth="1"/>
    <col min="1550" max="1550" width="3.625" style="23" customWidth="1"/>
    <col min="1551" max="1551" width="6.125" style="23" customWidth="1"/>
    <col min="1552" max="1552" width="3.625" style="23" customWidth="1"/>
    <col min="1553" max="1792" width="9" style="23"/>
    <col min="1793" max="1793" width="3.125" style="23" customWidth="1"/>
    <col min="1794" max="1794" width="5.125" style="23" customWidth="1"/>
    <col min="1795" max="1795" width="12.625" style="23" customWidth="1"/>
    <col min="1796" max="1796" width="14" style="23" customWidth="1"/>
    <col min="1797" max="1797" width="6.125" style="23" customWidth="1"/>
    <col min="1798" max="1798" width="3.625" style="23" customWidth="1"/>
    <col min="1799" max="1799" width="5" style="23" customWidth="1"/>
    <col min="1800" max="1800" width="3.875" style="23" customWidth="1"/>
    <col min="1801" max="1801" width="5.125" style="23" customWidth="1"/>
    <col min="1802" max="1803" width="6.625" style="23" customWidth="1"/>
    <col min="1804" max="1804" width="7.125" style="23" customWidth="1"/>
    <col min="1805" max="1805" width="2.125" style="23" customWidth="1"/>
    <col min="1806" max="1806" width="3.625" style="23" customWidth="1"/>
    <col min="1807" max="1807" width="6.125" style="23" customWidth="1"/>
    <col min="1808" max="1808" width="3.625" style="23" customWidth="1"/>
    <col min="1809" max="2048" width="9" style="23"/>
    <col min="2049" max="2049" width="3.125" style="23" customWidth="1"/>
    <col min="2050" max="2050" width="5.125" style="23" customWidth="1"/>
    <col min="2051" max="2051" width="12.625" style="23" customWidth="1"/>
    <col min="2052" max="2052" width="14" style="23" customWidth="1"/>
    <col min="2053" max="2053" width="6.125" style="23" customWidth="1"/>
    <col min="2054" max="2054" width="3.625" style="23" customWidth="1"/>
    <col min="2055" max="2055" width="5" style="23" customWidth="1"/>
    <col min="2056" max="2056" width="3.875" style="23" customWidth="1"/>
    <col min="2057" max="2057" width="5.125" style="23" customWidth="1"/>
    <col min="2058" max="2059" width="6.625" style="23" customWidth="1"/>
    <col min="2060" max="2060" width="7.125" style="23" customWidth="1"/>
    <col min="2061" max="2061" width="2.125" style="23" customWidth="1"/>
    <col min="2062" max="2062" width="3.625" style="23" customWidth="1"/>
    <col min="2063" max="2063" width="6.125" style="23" customWidth="1"/>
    <col min="2064" max="2064" width="3.625" style="23" customWidth="1"/>
    <col min="2065" max="2304" width="9" style="23"/>
    <col min="2305" max="2305" width="3.125" style="23" customWidth="1"/>
    <col min="2306" max="2306" width="5.125" style="23" customWidth="1"/>
    <col min="2307" max="2307" width="12.625" style="23" customWidth="1"/>
    <col min="2308" max="2308" width="14" style="23" customWidth="1"/>
    <col min="2309" max="2309" width="6.125" style="23" customWidth="1"/>
    <col min="2310" max="2310" width="3.625" style="23" customWidth="1"/>
    <col min="2311" max="2311" width="5" style="23" customWidth="1"/>
    <col min="2312" max="2312" width="3.875" style="23" customWidth="1"/>
    <col min="2313" max="2313" width="5.125" style="23" customWidth="1"/>
    <col min="2314" max="2315" width="6.625" style="23" customWidth="1"/>
    <col min="2316" max="2316" width="7.125" style="23" customWidth="1"/>
    <col min="2317" max="2317" width="2.125" style="23" customWidth="1"/>
    <col min="2318" max="2318" width="3.625" style="23" customWidth="1"/>
    <col min="2319" max="2319" width="6.125" style="23" customWidth="1"/>
    <col min="2320" max="2320" width="3.625" style="23" customWidth="1"/>
    <col min="2321" max="2560" width="9" style="23"/>
    <col min="2561" max="2561" width="3.125" style="23" customWidth="1"/>
    <col min="2562" max="2562" width="5.125" style="23" customWidth="1"/>
    <col min="2563" max="2563" width="12.625" style="23" customWidth="1"/>
    <col min="2564" max="2564" width="14" style="23" customWidth="1"/>
    <col min="2565" max="2565" width="6.125" style="23" customWidth="1"/>
    <col min="2566" max="2566" width="3.625" style="23" customWidth="1"/>
    <col min="2567" max="2567" width="5" style="23" customWidth="1"/>
    <col min="2568" max="2568" width="3.875" style="23" customWidth="1"/>
    <col min="2569" max="2569" width="5.125" style="23" customWidth="1"/>
    <col min="2570" max="2571" width="6.625" style="23" customWidth="1"/>
    <col min="2572" max="2572" width="7.125" style="23" customWidth="1"/>
    <col min="2573" max="2573" width="2.125" style="23" customWidth="1"/>
    <col min="2574" max="2574" width="3.625" style="23" customWidth="1"/>
    <col min="2575" max="2575" width="6.125" style="23" customWidth="1"/>
    <col min="2576" max="2576" width="3.625" style="23" customWidth="1"/>
    <col min="2577" max="2816" width="9" style="23"/>
    <col min="2817" max="2817" width="3.125" style="23" customWidth="1"/>
    <col min="2818" max="2818" width="5.125" style="23" customWidth="1"/>
    <col min="2819" max="2819" width="12.625" style="23" customWidth="1"/>
    <col min="2820" max="2820" width="14" style="23" customWidth="1"/>
    <col min="2821" max="2821" width="6.125" style="23" customWidth="1"/>
    <col min="2822" max="2822" width="3.625" style="23" customWidth="1"/>
    <col min="2823" max="2823" width="5" style="23" customWidth="1"/>
    <col min="2824" max="2824" width="3.875" style="23" customWidth="1"/>
    <col min="2825" max="2825" width="5.125" style="23" customWidth="1"/>
    <col min="2826" max="2827" width="6.625" style="23" customWidth="1"/>
    <col min="2828" max="2828" width="7.125" style="23" customWidth="1"/>
    <col min="2829" max="2829" width="2.125" style="23" customWidth="1"/>
    <col min="2830" max="2830" width="3.625" style="23" customWidth="1"/>
    <col min="2831" max="2831" width="6.125" style="23" customWidth="1"/>
    <col min="2832" max="2832" width="3.625" style="23" customWidth="1"/>
    <col min="2833" max="3072" width="9" style="23"/>
    <col min="3073" max="3073" width="3.125" style="23" customWidth="1"/>
    <col min="3074" max="3074" width="5.125" style="23" customWidth="1"/>
    <col min="3075" max="3075" width="12.625" style="23" customWidth="1"/>
    <col min="3076" max="3076" width="14" style="23" customWidth="1"/>
    <col min="3077" max="3077" width="6.125" style="23" customWidth="1"/>
    <col min="3078" max="3078" width="3.625" style="23" customWidth="1"/>
    <col min="3079" max="3079" width="5" style="23" customWidth="1"/>
    <col min="3080" max="3080" width="3.875" style="23" customWidth="1"/>
    <col min="3081" max="3081" width="5.125" style="23" customWidth="1"/>
    <col min="3082" max="3083" width="6.625" style="23" customWidth="1"/>
    <col min="3084" max="3084" width="7.125" style="23" customWidth="1"/>
    <col min="3085" max="3085" width="2.125" style="23" customWidth="1"/>
    <col min="3086" max="3086" width="3.625" style="23" customWidth="1"/>
    <col min="3087" max="3087" width="6.125" style="23" customWidth="1"/>
    <col min="3088" max="3088" width="3.625" style="23" customWidth="1"/>
    <col min="3089" max="3328" width="9" style="23"/>
    <col min="3329" max="3329" width="3.125" style="23" customWidth="1"/>
    <col min="3330" max="3330" width="5.125" style="23" customWidth="1"/>
    <col min="3331" max="3331" width="12.625" style="23" customWidth="1"/>
    <col min="3332" max="3332" width="14" style="23" customWidth="1"/>
    <col min="3333" max="3333" width="6.125" style="23" customWidth="1"/>
    <col min="3334" max="3334" width="3.625" style="23" customWidth="1"/>
    <col min="3335" max="3335" width="5" style="23" customWidth="1"/>
    <col min="3336" max="3336" width="3.875" style="23" customWidth="1"/>
    <col min="3337" max="3337" width="5.125" style="23" customWidth="1"/>
    <col min="3338" max="3339" width="6.625" style="23" customWidth="1"/>
    <col min="3340" max="3340" width="7.125" style="23" customWidth="1"/>
    <col min="3341" max="3341" width="2.125" style="23" customWidth="1"/>
    <col min="3342" max="3342" width="3.625" style="23" customWidth="1"/>
    <col min="3343" max="3343" width="6.125" style="23" customWidth="1"/>
    <col min="3344" max="3344" width="3.625" style="23" customWidth="1"/>
    <col min="3345" max="3584" width="9" style="23"/>
    <col min="3585" max="3585" width="3.125" style="23" customWidth="1"/>
    <col min="3586" max="3586" width="5.125" style="23" customWidth="1"/>
    <col min="3587" max="3587" width="12.625" style="23" customWidth="1"/>
    <col min="3588" max="3588" width="14" style="23" customWidth="1"/>
    <col min="3589" max="3589" width="6.125" style="23" customWidth="1"/>
    <col min="3590" max="3590" width="3.625" style="23" customWidth="1"/>
    <col min="3591" max="3591" width="5" style="23" customWidth="1"/>
    <col min="3592" max="3592" width="3.875" style="23" customWidth="1"/>
    <col min="3593" max="3593" width="5.125" style="23" customWidth="1"/>
    <col min="3594" max="3595" width="6.625" style="23" customWidth="1"/>
    <col min="3596" max="3596" width="7.125" style="23" customWidth="1"/>
    <col min="3597" max="3597" width="2.125" style="23" customWidth="1"/>
    <col min="3598" max="3598" width="3.625" style="23" customWidth="1"/>
    <col min="3599" max="3599" width="6.125" style="23" customWidth="1"/>
    <col min="3600" max="3600" width="3.625" style="23" customWidth="1"/>
    <col min="3601" max="3840" width="9" style="23"/>
    <col min="3841" max="3841" width="3.125" style="23" customWidth="1"/>
    <col min="3842" max="3842" width="5.125" style="23" customWidth="1"/>
    <col min="3843" max="3843" width="12.625" style="23" customWidth="1"/>
    <col min="3844" max="3844" width="14" style="23" customWidth="1"/>
    <col min="3845" max="3845" width="6.125" style="23" customWidth="1"/>
    <col min="3846" max="3846" width="3.625" style="23" customWidth="1"/>
    <col min="3847" max="3847" width="5" style="23" customWidth="1"/>
    <col min="3848" max="3848" width="3.875" style="23" customWidth="1"/>
    <col min="3849" max="3849" width="5.125" style="23" customWidth="1"/>
    <col min="3850" max="3851" width="6.625" style="23" customWidth="1"/>
    <col min="3852" max="3852" width="7.125" style="23" customWidth="1"/>
    <col min="3853" max="3853" width="2.125" style="23" customWidth="1"/>
    <col min="3854" max="3854" width="3.625" style="23" customWidth="1"/>
    <col min="3855" max="3855" width="6.125" style="23" customWidth="1"/>
    <col min="3856" max="3856" width="3.625" style="23" customWidth="1"/>
    <col min="3857" max="4096" width="9" style="23"/>
    <col min="4097" max="4097" width="3.125" style="23" customWidth="1"/>
    <col min="4098" max="4098" width="5.125" style="23" customWidth="1"/>
    <col min="4099" max="4099" width="12.625" style="23" customWidth="1"/>
    <col min="4100" max="4100" width="14" style="23" customWidth="1"/>
    <col min="4101" max="4101" width="6.125" style="23" customWidth="1"/>
    <col min="4102" max="4102" width="3.625" style="23" customWidth="1"/>
    <col min="4103" max="4103" width="5" style="23" customWidth="1"/>
    <col min="4104" max="4104" width="3.875" style="23" customWidth="1"/>
    <col min="4105" max="4105" width="5.125" style="23" customWidth="1"/>
    <col min="4106" max="4107" width="6.625" style="23" customWidth="1"/>
    <col min="4108" max="4108" width="7.125" style="23" customWidth="1"/>
    <col min="4109" max="4109" width="2.125" style="23" customWidth="1"/>
    <col min="4110" max="4110" width="3.625" style="23" customWidth="1"/>
    <col min="4111" max="4111" width="6.125" style="23" customWidth="1"/>
    <col min="4112" max="4112" width="3.625" style="23" customWidth="1"/>
    <col min="4113" max="4352" width="9" style="23"/>
    <col min="4353" max="4353" width="3.125" style="23" customWidth="1"/>
    <col min="4354" max="4354" width="5.125" style="23" customWidth="1"/>
    <col min="4355" max="4355" width="12.625" style="23" customWidth="1"/>
    <col min="4356" max="4356" width="14" style="23" customWidth="1"/>
    <col min="4357" max="4357" width="6.125" style="23" customWidth="1"/>
    <col min="4358" max="4358" width="3.625" style="23" customWidth="1"/>
    <col min="4359" max="4359" width="5" style="23" customWidth="1"/>
    <col min="4360" max="4360" width="3.875" style="23" customWidth="1"/>
    <col min="4361" max="4361" width="5.125" style="23" customWidth="1"/>
    <col min="4362" max="4363" width="6.625" style="23" customWidth="1"/>
    <col min="4364" max="4364" width="7.125" style="23" customWidth="1"/>
    <col min="4365" max="4365" width="2.125" style="23" customWidth="1"/>
    <col min="4366" max="4366" width="3.625" style="23" customWidth="1"/>
    <col min="4367" max="4367" width="6.125" style="23" customWidth="1"/>
    <col min="4368" max="4368" width="3.625" style="23" customWidth="1"/>
    <col min="4369" max="4608" width="9" style="23"/>
    <col min="4609" max="4609" width="3.125" style="23" customWidth="1"/>
    <col min="4610" max="4610" width="5.125" style="23" customWidth="1"/>
    <col min="4611" max="4611" width="12.625" style="23" customWidth="1"/>
    <col min="4612" max="4612" width="14" style="23" customWidth="1"/>
    <col min="4613" max="4613" width="6.125" style="23" customWidth="1"/>
    <col min="4614" max="4614" width="3.625" style="23" customWidth="1"/>
    <col min="4615" max="4615" width="5" style="23" customWidth="1"/>
    <col min="4616" max="4616" width="3.875" style="23" customWidth="1"/>
    <col min="4617" max="4617" width="5.125" style="23" customWidth="1"/>
    <col min="4618" max="4619" width="6.625" style="23" customWidth="1"/>
    <col min="4620" max="4620" width="7.125" style="23" customWidth="1"/>
    <col min="4621" max="4621" width="2.125" style="23" customWidth="1"/>
    <col min="4622" max="4622" width="3.625" style="23" customWidth="1"/>
    <col min="4623" max="4623" width="6.125" style="23" customWidth="1"/>
    <col min="4624" max="4624" width="3.625" style="23" customWidth="1"/>
    <col min="4625" max="4864" width="9" style="23"/>
    <col min="4865" max="4865" width="3.125" style="23" customWidth="1"/>
    <col min="4866" max="4866" width="5.125" style="23" customWidth="1"/>
    <col min="4867" max="4867" width="12.625" style="23" customWidth="1"/>
    <col min="4868" max="4868" width="14" style="23" customWidth="1"/>
    <col min="4869" max="4869" width="6.125" style="23" customWidth="1"/>
    <col min="4870" max="4870" width="3.625" style="23" customWidth="1"/>
    <col min="4871" max="4871" width="5" style="23" customWidth="1"/>
    <col min="4872" max="4872" width="3.875" style="23" customWidth="1"/>
    <col min="4873" max="4873" width="5.125" style="23" customWidth="1"/>
    <col min="4874" max="4875" width="6.625" style="23" customWidth="1"/>
    <col min="4876" max="4876" width="7.125" style="23" customWidth="1"/>
    <col min="4877" max="4877" width="2.125" style="23" customWidth="1"/>
    <col min="4878" max="4878" width="3.625" style="23" customWidth="1"/>
    <col min="4879" max="4879" width="6.125" style="23" customWidth="1"/>
    <col min="4880" max="4880" width="3.625" style="23" customWidth="1"/>
    <col min="4881" max="5120" width="9" style="23"/>
    <col min="5121" max="5121" width="3.125" style="23" customWidth="1"/>
    <col min="5122" max="5122" width="5.125" style="23" customWidth="1"/>
    <col min="5123" max="5123" width="12.625" style="23" customWidth="1"/>
    <col min="5124" max="5124" width="14" style="23" customWidth="1"/>
    <col min="5125" max="5125" width="6.125" style="23" customWidth="1"/>
    <col min="5126" max="5126" width="3.625" style="23" customWidth="1"/>
    <col min="5127" max="5127" width="5" style="23" customWidth="1"/>
    <col min="5128" max="5128" width="3.875" style="23" customWidth="1"/>
    <col min="5129" max="5129" width="5.125" style="23" customWidth="1"/>
    <col min="5130" max="5131" width="6.625" style="23" customWidth="1"/>
    <col min="5132" max="5132" width="7.125" style="23" customWidth="1"/>
    <col min="5133" max="5133" width="2.125" style="23" customWidth="1"/>
    <col min="5134" max="5134" width="3.625" style="23" customWidth="1"/>
    <col min="5135" max="5135" width="6.125" style="23" customWidth="1"/>
    <col min="5136" max="5136" width="3.625" style="23" customWidth="1"/>
    <col min="5137" max="5376" width="9" style="23"/>
    <col min="5377" max="5377" width="3.125" style="23" customWidth="1"/>
    <col min="5378" max="5378" width="5.125" style="23" customWidth="1"/>
    <col min="5379" max="5379" width="12.625" style="23" customWidth="1"/>
    <col min="5380" max="5380" width="14" style="23" customWidth="1"/>
    <col min="5381" max="5381" width="6.125" style="23" customWidth="1"/>
    <col min="5382" max="5382" width="3.625" style="23" customWidth="1"/>
    <col min="5383" max="5383" width="5" style="23" customWidth="1"/>
    <col min="5384" max="5384" width="3.875" style="23" customWidth="1"/>
    <col min="5385" max="5385" width="5.125" style="23" customWidth="1"/>
    <col min="5386" max="5387" width="6.625" style="23" customWidth="1"/>
    <col min="5388" max="5388" width="7.125" style="23" customWidth="1"/>
    <col min="5389" max="5389" width="2.125" style="23" customWidth="1"/>
    <col min="5390" max="5390" width="3.625" style="23" customWidth="1"/>
    <col min="5391" max="5391" width="6.125" style="23" customWidth="1"/>
    <col min="5392" max="5392" width="3.625" style="23" customWidth="1"/>
    <col min="5393" max="5632" width="9" style="23"/>
    <col min="5633" max="5633" width="3.125" style="23" customWidth="1"/>
    <col min="5634" max="5634" width="5.125" style="23" customWidth="1"/>
    <col min="5635" max="5635" width="12.625" style="23" customWidth="1"/>
    <col min="5636" max="5636" width="14" style="23" customWidth="1"/>
    <col min="5637" max="5637" width="6.125" style="23" customWidth="1"/>
    <col min="5638" max="5638" width="3.625" style="23" customWidth="1"/>
    <col min="5639" max="5639" width="5" style="23" customWidth="1"/>
    <col min="5640" max="5640" width="3.875" style="23" customWidth="1"/>
    <col min="5641" max="5641" width="5.125" style="23" customWidth="1"/>
    <col min="5642" max="5643" width="6.625" style="23" customWidth="1"/>
    <col min="5644" max="5644" width="7.125" style="23" customWidth="1"/>
    <col min="5645" max="5645" width="2.125" style="23" customWidth="1"/>
    <col min="5646" max="5646" width="3.625" style="23" customWidth="1"/>
    <col min="5647" max="5647" width="6.125" style="23" customWidth="1"/>
    <col min="5648" max="5648" width="3.625" style="23" customWidth="1"/>
    <col min="5649" max="5888" width="9" style="23"/>
    <col min="5889" max="5889" width="3.125" style="23" customWidth="1"/>
    <col min="5890" max="5890" width="5.125" style="23" customWidth="1"/>
    <col min="5891" max="5891" width="12.625" style="23" customWidth="1"/>
    <col min="5892" max="5892" width="14" style="23" customWidth="1"/>
    <col min="5893" max="5893" width="6.125" style="23" customWidth="1"/>
    <col min="5894" max="5894" width="3.625" style="23" customWidth="1"/>
    <col min="5895" max="5895" width="5" style="23" customWidth="1"/>
    <col min="5896" max="5896" width="3.875" style="23" customWidth="1"/>
    <col min="5897" max="5897" width="5.125" style="23" customWidth="1"/>
    <col min="5898" max="5899" width="6.625" style="23" customWidth="1"/>
    <col min="5900" max="5900" width="7.125" style="23" customWidth="1"/>
    <col min="5901" max="5901" width="2.125" style="23" customWidth="1"/>
    <col min="5902" max="5902" width="3.625" style="23" customWidth="1"/>
    <col min="5903" max="5903" width="6.125" style="23" customWidth="1"/>
    <col min="5904" max="5904" width="3.625" style="23" customWidth="1"/>
    <col min="5905" max="6144" width="9" style="23"/>
    <col min="6145" max="6145" width="3.125" style="23" customWidth="1"/>
    <col min="6146" max="6146" width="5.125" style="23" customWidth="1"/>
    <col min="6147" max="6147" width="12.625" style="23" customWidth="1"/>
    <col min="6148" max="6148" width="14" style="23" customWidth="1"/>
    <col min="6149" max="6149" width="6.125" style="23" customWidth="1"/>
    <col min="6150" max="6150" width="3.625" style="23" customWidth="1"/>
    <col min="6151" max="6151" width="5" style="23" customWidth="1"/>
    <col min="6152" max="6152" width="3.875" style="23" customWidth="1"/>
    <col min="6153" max="6153" width="5.125" style="23" customWidth="1"/>
    <col min="6154" max="6155" width="6.625" style="23" customWidth="1"/>
    <col min="6156" max="6156" width="7.125" style="23" customWidth="1"/>
    <col min="6157" max="6157" width="2.125" style="23" customWidth="1"/>
    <col min="6158" max="6158" width="3.625" style="23" customWidth="1"/>
    <col min="6159" max="6159" width="6.125" style="23" customWidth="1"/>
    <col min="6160" max="6160" width="3.625" style="23" customWidth="1"/>
    <col min="6161" max="6400" width="9" style="23"/>
    <col min="6401" max="6401" width="3.125" style="23" customWidth="1"/>
    <col min="6402" max="6402" width="5.125" style="23" customWidth="1"/>
    <col min="6403" max="6403" width="12.625" style="23" customWidth="1"/>
    <col min="6404" max="6404" width="14" style="23" customWidth="1"/>
    <col min="6405" max="6405" width="6.125" style="23" customWidth="1"/>
    <col min="6406" max="6406" width="3.625" style="23" customWidth="1"/>
    <col min="6407" max="6407" width="5" style="23" customWidth="1"/>
    <col min="6408" max="6408" width="3.875" style="23" customWidth="1"/>
    <col min="6409" max="6409" width="5.125" style="23" customWidth="1"/>
    <col min="6410" max="6411" width="6.625" style="23" customWidth="1"/>
    <col min="6412" max="6412" width="7.125" style="23" customWidth="1"/>
    <col min="6413" max="6413" width="2.125" style="23" customWidth="1"/>
    <col min="6414" max="6414" width="3.625" style="23" customWidth="1"/>
    <col min="6415" max="6415" width="6.125" style="23" customWidth="1"/>
    <col min="6416" max="6416" width="3.625" style="23" customWidth="1"/>
    <col min="6417" max="6656" width="9" style="23"/>
    <col min="6657" max="6657" width="3.125" style="23" customWidth="1"/>
    <col min="6658" max="6658" width="5.125" style="23" customWidth="1"/>
    <col min="6659" max="6659" width="12.625" style="23" customWidth="1"/>
    <col min="6660" max="6660" width="14" style="23" customWidth="1"/>
    <col min="6661" max="6661" width="6.125" style="23" customWidth="1"/>
    <col min="6662" max="6662" width="3.625" style="23" customWidth="1"/>
    <col min="6663" max="6663" width="5" style="23" customWidth="1"/>
    <col min="6664" max="6664" width="3.875" style="23" customWidth="1"/>
    <col min="6665" max="6665" width="5.125" style="23" customWidth="1"/>
    <col min="6666" max="6667" width="6.625" style="23" customWidth="1"/>
    <col min="6668" max="6668" width="7.125" style="23" customWidth="1"/>
    <col min="6669" max="6669" width="2.125" style="23" customWidth="1"/>
    <col min="6670" max="6670" width="3.625" style="23" customWidth="1"/>
    <col min="6671" max="6671" width="6.125" style="23" customWidth="1"/>
    <col min="6672" max="6672" width="3.625" style="23" customWidth="1"/>
    <col min="6673" max="6912" width="9" style="23"/>
    <col min="6913" max="6913" width="3.125" style="23" customWidth="1"/>
    <col min="6914" max="6914" width="5.125" style="23" customWidth="1"/>
    <col min="6915" max="6915" width="12.625" style="23" customWidth="1"/>
    <col min="6916" max="6916" width="14" style="23" customWidth="1"/>
    <col min="6917" max="6917" width="6.125" style="23" customWidth="1"/>
    <col min="6918" max="6918" width="3.625" style="23" customWidth="1"/>
    <col min="6919" max="6919" width="5" style="23" customWidth="1"/>
    <col min="6920" max="6920" width="3.875" style="23" customWidth="1"/>
    <col min="6921" max="6921" width="5.125" style="23" customWidth="1"/>
    <col min="6922" max="6923" width="6.625" style="23" customWidth="1"/>
    <col min="6924" max="6924" width="7.125" style="23" customWidth="1"/>
    <col min="6925" max="6925" width="2.125" style="23" customWidth="1"/>
    <col min="6926" max="6926" width="3.625" style="23" customWidth="1"/>
    <col min="6927" max="6927" width="6.125" style="23" customWidth="1"/>
    <col min="6928" max="6928" width="3.625" style="23" customWidth="1"/>
    <col min="6929" max="7168" width="9" style="23"/>
    <col min="7169" max="7169" width="3.125" style="23" customWidth="1"/>
    <col min="7170" max="7170" width="5.125" style="23" customWidth="1"/>
    <col min="7171" max="7171" width="12.625" style="23" customWidth="1"/>
    <col min="7172" max="7172" width="14" style="23" customWidth="1"/>
    <col min="7173" max="7173" width="6.125" style="23" customWidth="1"/>
    <col min="7174" max="7174" width="3.625" style="23" customWidth="1"/>
    <col min="7175" max="7175" width="5" style="23" customWidth="1"/>
    <col min="7176" max="7176" width="3.875" style="23" customWidth="1"/>
    <col min="7177" max="7177" width="5.125" style="23" customWidth="1"/>
    <col min="7178" max="7179" width="6.625" style="23" customWidth="1"/>
    <col min="7180" max="7180" width="7.125" style="23" customWidth="1"/>
    <col min="7181" max="7181" width="2.125" style="23" customWidth="1"/>
    <col min="7182" max="7182" width="3.625" style="23" customWidth="1"/>
    <col min="7183" max="7183" width="6.125" style="23" customWidth="1"/>
    <col min="7184" max="7184" width="3.625" style="23" customWidth="1"/>
    <col min="7185" max="7424" width="9" style="23"/>
    <col min="7425" max="7425" width="3.125" style="23" customWidth="1"/>
    <col min="7426" max="7426" width="5.125" style="23" customWidth="1"/>
    <col min="7427" max="7427" width="12.625" style="23" customWidth="1"/>
    <col min="7428" max="7428" width="14" style="23" customWidth="1"/>
    <col min="7429" max="7429" width="6.125" style="23" customWidth="1"/>
    <col min="7430" max="7430" width="3.625" style="23" customWidth="1"/>
    <col min="7431" max="7431" width="5" style="23" customWidth="1"/>
    <col min="7432" max="7432" width="3.875" style="23" customWidth="1"/>
    <col min="7433" max="7433" width="5.125" style="23" customWidth="1"/>
    <col min="7434" max="7435" width="6.625" style="23" customWidth="1"/>
    <col min="7436" max="7436" width="7.125" style="23" customWidth="1"/>
    <col min="7437" max="7437" width="2.125" style="23" customWidth="1"/>
    <col min="7438" max="7438" width="3.625" style="23" customWidth="1"/>
    <col min="7439" max="7439" width="6.125" style="23" customWidth="1"/>
    <col min="7440" max="7440" width="3.625" style="23" customWidth="1"/>
    <col min="7441" max="7680" width="9" style="23"/>
    <col min="7681" max="7681" width="3.125" style="23" customWidth="1"/>
    <col min="7682" max="7682" width="5.125" style="23" customWidth="1"/>
    <col min="7683" max="7683" width="12.625" style="23" customWidth="1"/>
    <col min="7684" max="7684" width="14" style="23" customWidth="1"/>
    <col min="7685" max="7685" width="6.125" style="23" customWidth="1"/>
    <col min="7686" max="7686" width="3.625" style="23" customWidth="1"/>
    <col min="7687" max="7687" width="5" style="23" customWidth="1"/>
    <col min="7688" max="7688" width="3.875" style="23" customWidth="1"/>
    <col min="7689" max="7689" width="5.125" style="23" customWidth="1"/>
    <col min="7690" max="7691" width="6.625" style="23" customWidth="1"/>
    <col min="7692" max="7692" width="7.125" style="23" customWidth="1"/>
    <col min="7693" max="7693" width="2.125" style="23" customWidth="1"/>
    <col min="7694" max="7694" width="3.625" style="23" customWidth="1"/>
    <col min="7695" max="7695" width="6.125" style="23" customWidth="1"/>
    <col min="7696" max="7696" width="3.625" style="23" customWidth="1"/>
    <col min="7697" max="7936" width="9" style="23"/>
    <col min="7937" max="7937" width="3.125" style="23" customWidth="1"/>
    <col min="7938" max="7938" width="5.125" style="23" customWidth="1"/>
    <col min="7939" max="7939" width="12.625" style="23" customWidth="1"/>
    <col min="7940" max="7940" width="14" style="23" customWidth="1"/>
    <col min="7941" max="7941" width="6.125" style="23" customWidth="1"/>
    <col min="7942" max="7942" width="3.625" style="23" customWidth="1"/>
    <col min="7943" max="7943" width="5" style="23" customWidth="1"/>
    <col min="7944" max="7944" width="3.875" style="23" customWidth="1"/>
    <col min="7945" max="7945" width="5.125" style="23" customWidth="1"/>
    <col min="7946" max="7947" width="6.625" style="23" customWidth="1"/>
    <col min="7948" max="7948" width="7.125" style="23" customWidth="1"/>
    <col min="7949" max="7949" width="2.125" style="23" customWidth="1"/>
    <col min="7950" max="7950" width="3.625" style="23" customWidth="1"/>
    <col min="7951" max="7951" width="6.125" style="23" customWidth="1"/>
    <col min="7952" max="7952" width="3.625" style="23" customWidth="1"/>
    <col min="7953" max="8192" width="9" style="23"/>
    <col min="8193" max="8193" width="3.125" style="23" customWidth="1"/>
    <col min="8194" max="8194" width="5.125" style="23" customWidth="1"/>
    <col min="8195" max="8195" width="12.625" style="23" customWidth="1"/>
    <col min="8196" max="8196" width="14" style="23" customWidth="1"/>
    <col min="8197" max="8197" width="6.125" style="23" customWidth="1"/>
    <col min="8198" max="8198" width="3.625" style="23" customWidth="1"/>
    <col min="8199" max="8199" width="5" style="23" customWidth="1"/>
    <col min="8200" max="8200" width="3.875" style="23" customWidth="1"/>
    <col min="8201" max="8201" width="5.125" style="23" customWidth="1"/>
    <col min="8202" max="8203" width="6.625" style="23" customWidth="1"/>
    <col min="8204" max="8204" width="7.125" style="23" customWidth="1"/>
    <col min="8205" max="8205" width="2.125" style="23" customWidth="1"/>
    <col min="8206" max="8206" width="3.625" style="23" customWidth="1"/>
    <col min="8207" max="8207" width="6.125" style="23" customWidth="1"/>
    <col min="8208" max="8208" width="3.625" style="23" customWidth="1"/>
    <col min="8209" max="8448" width="9" style="23"/>
    <col min="8449" max="8449" width="3.125" style="23" customWidth="1"/>
    <col min="8450" max="8450" width="5.125" style="23" customWidth="1"/>
    <col min="8451" max="8451" width="12.625" style="23" customWidth="1"/>
    <col min="8452" max="8452" width="14" style="23" customWidth="1"/>
    <col min="8453" max="8453" width="6.125" style="23" customWidth="1"/>
    <col min="8454" max="8454" width="3.625" style="23" customWidth="1"/>
    <col min="8455" max="8455" width="5" style="23" customWidth="1"/>
    <col min="8456" max="8456" width="3.875" style="23" customWidth="1"/>
    <col min="8457" max="8457" width="5.125" style="23" customWidth="1"/>
    <col min="8458" max="8459" width="6.625" style="23" customWidth="1"/>
    <col min="8460" max="8460" width="7.125" style="23" customWidth="1"/>
    <col min="8461" max="8461" width="2.125" style="23" customWidth="1"/>
    <col min="8462" max="8462" width="3.625" style="23" customWidth="1"/>
    <col min="8463" max="8463" width="6.125" style="23" customWidth="1"/>
    <col min="8464" max="8464" width="3.625" style="23" customWidth="1"/>
    <col min="8465" max="8704" width="9" style="23"/>
    <col min="8705" max="8705" width="3.125" style="23" customWidth="1"/>
    <col min="8706" max="8706" width="5.125" style="23" customWidth="1"/>
    <col min="8707" max="8707" width="12.625" style="23" customWidth="1"/>
    <col min="8708" max="8708" width="14" style="23" customWidth="1"/>
    <col min="8709" max="8709" width="6.125" style="23" customWidth="1"/>
    <col min="8710" max="8710" width="3.625" style="23" customWidth="1"/>
    <col min="8711" max="8711" width="5" style="23" customWidth="1"/>
    <col min="8712" max="8712" width="3.875" style="23" customWidth="1"/>
    <col min="8713" max="8713" width="5.125" style="23" customWidth="1"/>
    <col min="8714" max="8715" width="6.625" style="23" customWidth="1"/>
    <col min="8716" max="8716" width="7.125" style="23" customWidth="1"/>
    <col min="8717" max="8717" width="2.125" style="23" customWidth="1"/>
    <col min="8718" max="8718" width="3.625" style="23" customWidth="1"/>
    <col min="8719" max="8719" width="6.125" style="23" customWidth="1"/>
    <col min="8720" max="8720" width="3.625" style="23" customWidth="1"/>
    <col min="8721" max="8960" width="9" style="23"/>
    <col min="8961" max="8961" width="3.125" style="23" customWidth="1"/>
    <col min="8962" max="8962" width="5.125" style="23" customWidth="1"/>
    <col min="8963" max="8963" width="12.625" style="23" customWidth="1"/>
    <col min="8964" max="8964" width="14" style="23" customWidth="1"/>
    <col min="8965" max="8965" width="6.125" style="23" customWidth="1"/>
    <col min="8966" max="8966" width="3.625" style="23" customWidth="1"/>
    <col min="8967" max="8967" width="5" style="23" customWidth="1"/>
    <col min="8968" max="8968" width="3.875" style="23" customWidth="1"/>
    <col min="8969" max="8969" width="5.125" style="23" customWidth="1"/>
    <col min="8970" max="8971" width="6.625" style="23" customWidth="1"/>
    <col min="8972" max="8972" width="7.125" style="23" customWidth="1"/>
    <col min="8973" max="8973" width="2.125" style="23" customWidth="1"/>
    <col min="8974" max="8974" width="3.625" style="23" customWidth="1"/>
    <col min="8975" max="8975" width="6.125" style="23" customWidth="1"/>
    <col min="8976" max="8976" width="3.625" style="23" customWidth="1"/>
    <col min="8977" max="9216" width="9" style="23"/>
    <col min="9217" max="9217" width="3.125" style="23" customWidth="1"/>
    <col min="9218" max="9218" width="5.125" style="23" customWidth="1"/>
    <col min="9219" max="9219" width="12.625" style="23" customWidth="1"/>
    <col min="9220" max="9220" width="14" style="23" customWidth="1"/>
    <col min="9221" max="9221" width="6.125" style="23" customWidth="1"/>
    <col min="9222" max="9222" width="3.625" style="23" customWidth="1"/>
    <col min="9223" max="9223" width="5" style="23" customWidth="1"/>
    <col min="9224" max="9224" width="3.875" style="23" customWidth="1"/>
    <col min="9225" max="9225" width="5.125" style="23" customWidth="1"/>
    <col min="9226" max="9227" width="6.625" style="23" customWidth="1"/>
    <col min="9228" max="9228" width="7.125" style="23" customWidth="1"/>
    <col min="9229" max="9229" width="2.125" style="23" customWidth="1"/>
    <col min="9230" max="9230" width="3.625" style="23" customWidth="1"/>
    <col min="9231" max="9231" width="6.125" style="23" customWidth="1"/>
    <col min="9232" max="9232" width="3.625" style="23" customWidth="1"/>
    <col min="9233" max="9472" width="9" style="23"/>
    <col min="9473" max="9473" width="3.125" style="23" customWidth="1"/>
    <col min="9474" max="9474" width="5.125" style="23" customWidth="1"/>
    <col min="9475" max="9475" width="12.625" style="23" customWidth="1"/>
    <col min="9476" max="9476" width="14" style="23" customWidth="1"/>
    <col min="9477" max="9477" width="6.125" style="23" customWidth="1"/>
    <col min="9478" max="9478" width="3.625" style="23" customWidth="1"/>
    <col min="9479" max="9479" width="5" style="23" customWidth="1"/>
    <col min="9480" max="9480" width="3.875" style="23" customWidth="1"/>
    <col min="9481" max="9481" width="5.125" style="23" customWidth="1"/>
    <col min="9482" max="9483" width="6.625" style="23" customWidth="1"/>
    <col min="9484" max="9484" width="7.125" style="23" customWidth="1"/>
    <col min="9485" max="9485" width="2.125" style="23" customWidth="1"/>
    <col min="9486" max="9486" width="3.625" style="23" customWidth="1"/>
    <col min="9487" max="9487" width="6.125" style="23" customWidth="1"/>
    <col min="9488" max="9488" width="3.625" style="23" customWidth="1"/>
    <col min="9489" max="9728" width="9" style="23"/>
    <col min="9729" max="9729" width="3.125" style="23" customWidth="1"/>
    <col min="9730" max="9730" width="5.125" style="23" customWidth="1"/>
    <col min="9731" max="9731" width="12.625" style="23" customWidth="1"/>
    <col min="9732" max="9732" width="14" style="23" customWidth="1"/>
    <col min="9733" max="9733" width="6.125" style="23" customWidth="1"/>
    <col min="9734" max="9734" width="3.625" style="23" customWidth="1"/>
    <col min="9735" max="9735" width="5" style="23" customWidth="1"/>
    <col min="9736" max="9736" width="3.875" style="23" customWidth="1"/>
    <col min="9737" max="9737" width="5.125" style="23" customWidth="1"/>
    <col min="9738" max="9739" width="6.625" style="23" customWidth="1"/>
    <col min="9740" max="9740" width="7.125" style="23" customWidth="1"/>
    <col min="9741" max="9741" width="2.125" style="23" customWidth="1"/>
    <col min="9742" max="9742" width="3.625" style="23" customWidth="1"/>
    <col min="9743" max="9743" width="6.125" style="23" customWidth="1"/>
    <col min="9744" max="9744" width="3.625" style="23" customWidth="1"/>
    <col min="9745" max="9984" width="9" style="23"/>
    <col min="9985" max="9985" width="3.125" style="23" customWidth="1"/>
    <col min="9986" max="9986" width="5.125" style="23" customWidth="1"/>
    <col min="9987" max="9987" width="12.625" style="23" customWidth="1"/>
    <col min="9988" max="9988" width="14" style="23" customWidth="1"/>
    <col min="9989" max="9989" width="6.125" style="23" customWidth="1"/>
    <col min="9990" max="9990" width="3.625" style="23" customWidth="1"/>
    <col min="9991" max="9991" width="5" style="23" customWidth="1"/>
    <col min="9992" max="9992" width="3.875" style="23" customWidth="1"/>
    <col min="9993" max="9993" width="5.125" style="23" customWidth="1"/>
    <col min="9994" max="9995" width="6.625" style="23" customWidth="1"/>
    <col min="9996" max="9996" width="7.125" style="23" customWidth="1"/>
    <col min="9997" max="9997" width="2.125" style="23" customWidth="1"/>
    <col min="9998" max="9998" width="3.625" style="23" customWidth="1"/>
    <col min="9999" max="9999" width="6.125" style="23" customWidth="1"/>
    <col min="10000" max="10000" width="3.625" style="23" customWidth="1"/>
    <col min="10001" max="10240" width="9" style="23"/>
    <col min="10241" max="10241" width="3.125" style="23" customWidth="1"/>
    <col min="10242" max="10242" width="5.125" style="23" customWidth="1"/>
    <col min="10243" max="10243" width="12.625" style="23" customWidth="1"/>
    <col min="10244" max="10244" width="14" style="23" customWidth="1"/>
    <col min="10245" max="10245" width="6.125" style="23" customWidth="1"/>
    <col min="10246" max="10246" width="3.625" style="23" customWidth="1"/>
    <col min="10247" max="10247" width="5" style="23" customWidth="1"/>
    <col min="10248" max="10248" width="3.875" style="23" customWidth="1"/>
    <col min="10249" max="10249" width="5.125" style="23" customWidth="1"/>
    <col min="10250" max="10251" width="6.625" style="23" customWidth="1"/>
    <col min="10252" max="10252" width="7.125" style="23" customWidth="1"/>
    <col min="10253" max="10253" width="2.125" style="23" customWidth="1"/>
    <col min="10254" max="10254" width="3.625" style="23" customWidth="1"/>
    <col min="10255" max="10255" width="6.125" style="23" customWidth="1"/>
    <col min="10256" max="10256" width="3.625" style="23" customWidth="1"/>
    <col min="10257" max="10496" width="9" style="23"/>
    <col min="10497" max="10497" width="3.125" style="23" customWidth="1"/>
    <col min="10498" max="10498" width="5.125" style="23" customWidth="1"/>
    <col min="10499" max="10499" width="12.625" style="23" customWidth="1"/>
    <col min="10500" max="10500" width="14" style="23" customWidth="1"/>
    <col min="10501" max="10501" width="6.125" style="23" customWidth="1"/>
    <col min="10502" max="10502" width="3.625" style="23" customWidth="1"/>
    <col min="10503" max="10503" width="5" style="23" customWidth="1"/>
    <col min="10504" max="10504" width="3.875" style="23" customWidth="1"/>
    <col min="10505" max="10505" width="5.125" style="23" customWidth="1"/>
    <col min="10506" max="10507" width="6.625" style="23" customWidth="1"/>
    <col min="10508" max="10508" width="7.125" style="23" customWidth="1"/>
    <col min="10509" max="10509" width="2.125" style="23" customWidth="1"/>
    <col min="10510" max="10510" width="3.625" style="23" customWidth="1"/>
    <col min="10511" max="10511" width="6.125" style="23" customWidth="1"/>
    <col min="10512" max="10512" width="3.625" style="23" customWidth="1"/>
    <col min="10513" max="10752" width="9" style="23"/>
    <col min="10753" max="10753" width="3.125" style="23" customWidth="1"/>
    <col min="10754" max="10754" width="5.125" style="23" customWidth="1"/>
    <col min="10755" max="10755" width="12.625" style="23" customWidth="1"/>
    <col min="10756" max="10756" width="14" style="23" customWidth="1"/>
    <col min="10757" max="10757" width="6.125" style="23" customWidth="1"/>
    <col min="10758" max="10758" width="3.625" style="23" customWidth="1"/>
    <col min="10759" max="10759" width="5" style="23" customWidth="1"/>
    <col min="10760" max="10760" width="3.875" style="23" customWidth="1"/>
    <col min="10761" max="10761" width="5.125" style="23" customWidth="1"/>
    <col min="10762" max="10763" width="6.625" style="23" customWidth="1"/>
    <col min="10764" max="10764" width="7.125" style="23" customWidth="1"/>
    <col min="10765" max="10765" width="2.125" style="23" customWidth="1"/>
    <col min="10766" max="10766" width="3.625" style="23" customWidth="1"/>
    <col min="10767" max="10767" width="6.125" style="23" customWidth="1"/>
    <col min="10768" max="10768" width="3.625" style="23" customWidth="1"/>
    <col min="10769" max="11008" width="9" style="23"/>
    <col min="11009" max="11009" width="3.125" style="23" customWidth="1"/>
    <col min="11010" max="11010" width="5.125" style="23" customWidth="1"/>
    <col min="11011" max="11011" width="12.625" style="23" customWidth="1"/>
    <col min="11012" max="11012" width="14" style="23" customWidth="1"/>
    <col min="11013" max="11013" width="6.125" style="23" customWidth="1"/>
    <col min="11014" max="11014" width="3.625" style="23" customWidth="1"/>
    <col min="11015" max="11015" width="5" style="23" customWidth="1"/>
    <col min="11016" max="11016" width="3.875" style="23" customWidth="1"/>
    <col min="11017" max="11017" width="5.125" style="23" customWidth="1"/>
    <col min="11018" max="11019" width="6.625" style="23" customWidth="1"/>
    <col min="11020" max="11020" width="7.125" style="23" customWidth="1"/>
    <col min="11021" max="11021" width="2.125" style="23" customWidth="1"/>
    <col min="11022" max="11022" width="3.625" style="23" customWidth="1"/>
    <col min="11023" max="11023" width="6.125" style="23" customWidth="1"/>
    <col min="11024" max="11024" width="3.625" style="23" customWidth="1"/>
    <col min="11025" max="11264" width="9" style="23"/>
    <col min="11265" max="11265" width="3.125" style="23" customWidth="1"/>
    <col min="11266" max="11266" width="5.125" style="23" customWidth="1"/>
    <col min="11267" max="11267" width="12.625" style="23" customWidth="1"/>
    <col min="11268" max="11268" width="14" style="23" customWidth="1"/>
    <col min="11269" max="11269" width="6.125" style="23" customWidth="1"/>
    <col min="11270" max="11270" width="3.625" style="23" customWidth="1"/>
    <col min="11271" max="11271" width="5" style="23" customWidth="1"/>
    <col min="11272" max="11272" width="3.875" style="23" customWidth="1"/>
    <col min="11273" max="11273" width="5.125" style="23" customWidth="1"/>
    <col min="11274" max="11275" width="6.625" style="23" customWidth="1"/>
    <col min="11276" max="11276" width="7.125" style="23" customWidth="1"/>
    <col min="11277" max="11277" width="2.125" style="23" customWidth="1"/>
    <col min="11278" max="11278" width="3.625" style="23" customWidth="1"/>
    <col min="11279" max="11279" width="6.125" style="23" customWidth="1"/>
    <col min="11280" max="11280" width="3.625" style="23" customWidth="1"/>
    <col min="11281" max="11520" width="9" style="23"/>
    <col min="11521" max="11521" width="3.125" style="23" customWidth="1"/>
    <col min="11522" max="11522" width="5.125" style="23" customWidth="1"/>
    <col min="11523" max="11523" width="12.625" style="23" customWidth="1"/>
    <col min="11524" max="11524" width="14" style="23" customWidth="1"/>
    <col min="11525" max="11525" width="6.125" style="23" customWidth="1"/>
    <col min="11526" max="11526" width="3.625" style="23" customWidth="1"/>
    <col min="11527" max="11527" width="5" style="23" customWidth="1"/>
    <col min="11528" max="11528" width="3.875" style="23" customWidth="1"/>
    <col min="11529" max="11529" width="5.125" style="23" customWidth="1"/>
    <col min="11530" max="11531" width="6.625" style="23" customWidth="1"/>
    <col min="11532" max="11532" width="7.125" style="23" customWidth="1"/>
    <col min="11533" max="11533" width="2.125" style="23" customWidth="1"/>
    <col min="11534" max="11534" width="3.625" style="23" customWidth="1"/>
    <col min="11535" max="11535" width="6.125" style="23" customWidth="1"/>
    <col min="11536" max="11536" width="3.625" style="23" customWidth="1"/>
    <col min="11537" max="11776" width="9" style="23"/>
    <col min="11777" max="11777" width="3.125" style="23" customWidth="1"/>
    <col min="11778" max="11778" width="5.125" style="23" customWidth="1"/>
    <col min="11779" max="11779" width="12.625" style="23" customWidth="1"/>
    <col min="11780" max="11780" width="14" style="23" customWidth="1"/>
    <col min="11781" max="11781" width="6.125" style="23" customWidth="1"/>
    <col min="11782" max="11782" width="3.625" style="23" customWidth="1"/>
    <col min="11783" max="11783" width="5" style="23" customWidth="1"/>
    <col min="11784" max="11784" width="3.875" style="23" customWidth="1"/>
    <col min="11785" max="11785" width="5.125" style="23" customWidth="1"/>
    <col min="11786" max="11787" width="6.625" style="23" customWidth="1"/>
    <col min="11788" max="11788" width="7.125" style="23" customWidth="1"/>
    <col min="11789" max="11789" width="2.125" style="23" customWidth="1"/>
    <col min="11790" max="11790" width="3.625" style="23" customWidth="1"/>
    <col min="11791" max="11791" width="6.125" style="23" customWidth="1"/>
    <col min="11792" max="11792" width="3.625" style="23" customWidth="1"/>
    <col min="11793" max="12032" width="9" style="23"/>
    <col min="12033" max="12033" width="3.125" style="23" customWidth="1"/>
    <col min="12034" max="12034" width="5.125" style="23" customWidth="1"/>
    <col min="12035" max="12035" width="12.625" style="23" customWidth="1"/>
    <col min="12036" max="12036" width="14" style="23" customWidth="1"/>
    <col min="12037" max="12037" width="6.125" style="23" customWidth="1"/>
    <col min="12038" max="12038" width="3.625" style="23" customWidth="1"/>
    <col min="12039" max="12039" width="5" style="23" customWidth="1"/>
    <col min="12040" max="12040" width="3.875" style="23" customWidth="1"/>
    <col min="12041" max="12041" width="5.125" style="23" customWidth="1"/>
    <col min="12042" max="12043" width="6.625" style="23" customWidth="1"/>
    <col min="12044" max="12044" width="7.125" style="23" customWidth="1"/>
    <col min="12045" max="12045" width="2.125" style="23" customWidth="1"/>
    <col min="12046" max="12046" width="3.625" style="23" customWidth="1"/>
    <col min="12047" max="12047" width="6.125" style="23" customWidth="1"/>
    <col min="12048" max="12048" width="3.625" style="23" customWidth="1"/>
    <col min="12049" max="12288" width="9" style="23"/>
    <col min="12289" max="12289" width="3.125" style="23" customWidth="1"/>
    <col min="12290" max="12290" width="5.125" style="23" customWidth="1"/>
    <col min="12291" max="12291" width="12.625" style="23" customWidth="1"/>
    <col min="12292" max="12292" width="14" style="23" customWidth="1"/>
    <col min="12293" max="12293" width="6.125" style="23" customWidth="1"/>
    <col min="12294" max="12294" width="3.625" style="23" customWidth="1"/>
    <col min="12295" max="12295" width="5" style="23" customWidth="1"/>
    <col min="12296" max="12296" width="3.875" style="23" customWidth="1"/>
    <col min="12297" max="12297" width="5.125" style="23" customWidth="1"/>
    <col min="12298" max="12299" width="6.625" style="23" customWidth="1"/>
    <col min="12300" max="12300" width="7.125" style="23" customWidth="1"/>
    <col min="12301" max="12301" width="2.125" style="23" customWidth="1"/>
    <col min="12302" max="12302" width="3.625" style="23" customWidth="1"/>
    <col min="12303" max="12303" width="6.125" style="23" customWidth="1"/>
    <col min="12304" max="12304" width="3.625" style="23" customWidth="1"/>
    <col min="12305" max="12544" width="9" style="23"/>
    <col min="12545" max="12545" width="3.125" style="23" customWidth="1"/>
    <col min="12546" max="12546" width="5.125" style="23" customWidth="1"/>
    <col min="12547" max="12547" width="12.625" style="23" customWidth="1"/>
    <col min="12548" max="12548" width="14" style="23" customWidth="1"/>
    <col min="12549" max="12549" width="6.125" style="23" customWidth="1"/>
    <col min="12550" max="12550" width="3.625" style="23" customWidth="1"/>
    <col min="12551" max="12551" width="5" style="23" customWidth="1"/>
    <col min="12552" max="12552" width="3.875" style="23" customWidth="1"/>
    <col min="12553" max="12553" width="5.125" style="23" customWidth="1"/>
    <col min="12554" max="12555" width="6.625" style="23" customWidth="1"/>
    <col min="12556" max="12556" width="7.125" style="23" customWidth="1"/>
    <col min="12557" max="12557" width="2.125" style="23" customWidth="1"/>
    <col min="12558" max="12558" width="3.625" style="23" customWidth="1"/>
    <col min="12559" max="12559" width="6.125" style="23" customWidth="1"/>
    <col min="12560" max="12560" width="3.625" style="23" customWidth="1"/>
    <col min="12561" max="12800" width="9" style="23"/>
    <col min="12801" max="12801" width="3.125" style="23" customWidth="1"/>
    <col min="12802" max="12802" width="5.125" style="23" customWidth="1"/>
    <col min="12803" max="12803" width="12.625" style="23" customWidth="1"/>
    <col min="12804" max="12804" width="14" style="23" customWidth="1"/>
    <col min="12805" max="12805" width="6.125" style="23" customWidth="1"/>
    <col min="12806" max="12806" width="3.625" style="23" customWidth="1"/>
    <col min="12807" max="12807" width="5" style="23" customWidth="1"/>
    <col min="12808" max="12808" width="3.875" style="23" customWidth="1"/>
    <col min="12809" max="12809" width="5.125" style="23" customWidth="1"/>
    <col min="12810" max="12811" width="6.625" style="23" customWidth="1"/>
    <col min="12812" max="12812" width="7.125" style="23" customWidth="1"/>
    <col min="12813" max="12813" width="2.125" style="23" customWidth="1"/>
    <col min="12814" max="12814" width="3.625" style="23" customWidth="1"/>
    <col min="12815" max="12815" width="6.125" style="23" customWidth="1"/>
    <col min="12816" max="12816" width="3.625" style="23" customWidth="1"/>
    <col min="12817" max="13056" width="9" style="23"/>
    <col min="13057" max="13057" width="3.125" style="23" customWidth="1"/>
    <col min="13058" max="13058" width="5.125" style="23" customWidth="1"/>
    <col min="13059" max="13059" width="12.625" style="23" customWidth="1"/>
    <col min="13060" max="13060" width="14" style="23" customWidth="1"/>
    <col min="13061" max="13061" width="6.125" style="23" customWidth="1"/>
    <col min="13062" max="13062" width="3.625" style="23" customWidth="1"/>
    <col min="13063" max="13063" width="5" style="23" customWidth="1"/>
    <col min="13064" max="13064" width="3.875" style="23" customWidth="1"/>
    <col min="13065" max="13065" width="5.125" style="23" customWidth="1"/>
    <col min="13066" max="13067" width="6.625" style="23" customWidth="1"/>
    <col min="13068" max="13068" width="7.125" style="23" customWidth="1"/>
    <col min="13069" max="13069" width="2.125" style="23" customWidth="1"/>
    <col min="13070" max="13070" width="3.625" style="23" customWidth="1"/>
    <col min="13071" max="13071" width="6.125" style="23" customWidth="1"/>
    <col min="13072" max="13072" width="3.625" style="23" customWidth="1"/>
    <col min="13073" max="13312" width="9" style="23"/>
    <col min="13313" max="13313" width="3.125" style="23" customWidth="1"/>
    <col min="13314" max="13314" width="5.125" style="23" customWidth="1"/>
    <col min="13315" max="13315" width="12.625" style="23" customWidth="1"/>
    <col min="13316" max="13316" width="14" style="23" customWidth="1"/>
    <col min="13317" max="13317" width="6.125" style="23" customWidth="1"/>
    <col min="13318" max="13318" width="3.625" style="23" customWidth="1"/>
    <col min="13319" max="13319" width="5" style="23" customWidth="1"/>
    <col min="13320" max="13320" width="3.875" style="23" customWidth="1"/>
    <col min="13321" max="13321" width="5.125" style="23" customWidth="1"/>
    <col min="13322" max="13323" width="6.625" style="23" customWidth="1"/>
    <col min="13324" max="13324" width="7.125" style="23" customWidth="1"/>
    <col min="13325" max="13325" width="2.125" style="23" customWidth="1"/>
    <col min="13326" max="13326" width="3.625" style="23" customWidth="1"/>
    <col min="13327" max="13327" width="6.125" style="23" customWidth="1"/>
    <col min="13328" max="13328" width="3.625" style="23" customWidth="1"/>
    <col min="13329" max="13568" width="9" style="23"/>
    <col min="13569" max="13569" width="3.125" style="23" customWidth="1"/>
    <col min="13570" max="13570" width="5.125" style="23" customWidth="1"/>
    <col min="13571" max="13571" width="12.625" style="23" customWidth="1"/>
    <col min="13572" max="13572" width="14" style="23" customWidth="1"/>
    <col min="13573" max="13573" width="6.125" style="23" customWidth="1"/>
    <col min="13574" max="13574" width="3.625" style="23" customWidth="1"/>
    <col min="13575" max="13575" width="5" style="23" customWidth="1"/>
    <col min="13576" max="13576" width="3.875" style="23" customWidth="1"/>
    <col min="13577" max="13577" width="5.125" style="23" customWidth="1"/>
    <col min="13578" max="13579" width="6.625" style="23" customWidth="1"/>
    <col min="13580" max="13580" width="7.125" style="23" customWidth="1"/>
    <col min="13581" max="13581" width="2.125" style="23" customWidth="1"/>
    <col min="13582" max="13582" width="3.625" style="23" customWidth="1"/>
    <col min="13583" max="13583" width="6.125" style="23" customWidth="1"/>
    <col min="13584" max="13584" width="3.625" style="23" customWidth="1"/>
    <col min="13585" max="13824" width="9" style="23"/>
    <col min="13825" max="13825" width="3.125" style="23" customWidth="1"/>
    <col min="13826" max="13826" width="5.125" style="23" customWidth="1"/>
    <col min="13827" max="13827" width="12.625" style="23" customWidth="1"/>
    <col min="13828" max="13828" width="14" style="23" customWidth="1"/>
    <col min="13829" max="13829" width="6.125" style="23" customWidth="1"/>
    <col min="13830" max="13830" width="3.625" style="23" customWidth="1"/>
    <col min="13831" max="13831" width="5" style="23" customWidth="1"/>
    <col min="13832" max="13832" width="3.875" style="23" customWidth="1"/>
    <col min="13833" max="13833" width="5.125" style="23" customWidth="1"/>
    <col min="13834" max="13835" width="6.625" style="23" customWidth="1"/>
    <col min="13836" max="13836" width="7.125" style="23" customWidth="1"/>
    <col min="13837" max="13837" width="2.125" style="23" customWidth="1"/>
    <col min="13838" max="13838" width="3.625" style="23" customWidth="1"/>
    <col min="13839" max="13839" width="6.125" style="23" customWidth="1"/>
    <col min="13840" max="13840" width="3.625" style="23" customWidth="1"/>
    <col min="13841" max="14080" width="9" style="23"/>
    <col min="14081" max="14081" width="3.125" style="23" customWidth="1"/>
    <col min="14082" max="14082" width="5.125" style="23" customWidth="1"/>
    <col min="14083" max="14083" width="12.625" style="23" customWidth="1"/>
    <col min="14084" max="14084" width="14" style="23" customWidth="1"/>
    <col min="14085" max="14085" width="6.125" style="23" customWidth="1"/>
    <col min="14086" max="14086" width="3.625" style="23" customWidth="1"/>
    <col min="14087" max="14087" width="5" style="23" customWidth="1"/>
    <col min="14088" max="14088" width="3.875" style="23" customWidth="1"/>
    <col min="14089" max="14089" width="5.125" style="23" customWidth="1"/>
    <col min="14090" max="14091" width="6.625" style="23" customWidth="1"/>
    <col min="14092" max="14092" width="7.125" style="23" customWidth="1"/>
    <col min="14093" max="14093" width="2.125" style="23" customWidth="1"/>
    <col min="14094" max="14094" width="3.625" style="23" customWidth="1"/>
    <col min="14095" max="14095" width="6.125" style="23" customWidth="1"/>
    <col min="14096" max="14096" width="3.625" style="23" customWidth="1"/>
    <col min="14097" max="14336" width="9" style="23"/>
    <col min="14337" max="14337" width="3.125" style="23" customWidth="1"/>
    <col min="14338" max="14338" width="5.125" style="23" customWidth="1"/>
    <col min="14339" max="14339" width="12.625" style="23" customWidth="1"/>
    <col min="14340" max="14340" width="14" style="23" customWidth="1"/>
    <col min="14341" max="14341" width="6.125" style="23" customWidth="1"/>
    <col min="14342" max="14342" width="3.625" style="23" customWidth="1"/>
    <col min="14343" max="14343" width="5" style="23" customWidth="1"/>
    <col min="14344" max="14344" width="3.875" style="23" customWidth="1"/>
    <col min="14345" max="14345" width="5.125" style="23" customWidth="1"/>
    <col min="14346" max="14347" width="6.625" style="23" customWidth="1"/>
    <col min="14348" max="14348" width="7.125" style="23" customWidth="1"/>
    <col min="14349" max="14349" width="2.125" style="23" customWidth="1"/>
    <col min="14350" max="14350" width="3.625" style="23" customWidth="1"/>
    <col min="14351" max="14351" width="6.125" style="23" customWidth="1"/>
    <col min="14352" max="14352" width="3.625" style="23" customWidth="1"/>
    <col min="14353" max="14592" width="9" style="23"/>
    <col min="14593" max="14593" width="3.125" style="23" customWidth="1"/>
    <col min="14594" max="14594" width="5.125" style="23" customWidth="1"/>
    <col min="14595" max="14595" width="12.625" style="23" customWidth="1"/>
    <col min="14596" max="14596" width="14" style="23" customWidth="1"/>
    <col min="14597" max="14597" width="6.125" style="23" customWidth="1"/>
    <col min="14598" max="14598" width="3.625" style="23" customWidth="1"/>
    <col min="14599" max="14599" width="5" style="23" customWidth="1"/>
    <col min="14600" max="14600" width="3.875" style="23" customWidth="1"/>
    <col min="14601" max="14601" width="5.125" style="23" customWidth="1"/>
    <col min="14602" max="14603" width="6.625" style="23" customWidth="1"/>
    <col min="14604" max="14604" width="7.125" style="23" customWidth="1"/>
    <col min="14605" max="14605" width="2.125" style="23" customWidth="1"/>
    <col min="14606" max="14606" width="3.625" style="23" customWidth="1"/>
    <col min="14607" max="14607" width="6.125" style="23" customWidth="1"/>
    <col min="14608" max="14608" width="3.625" style="23" customWidth="1"/>
    <col min="14609" max="14848" width="9" style="23"/>
    <col min="14849" max="14849" width="3.125" style="23" customWidth="1"/>
    <col min="14850" max="14850" width="5.125" style="23" customWidth="1"/>
    <col min="14851" max="14851" width="12.625" style="23" customWidth="1"/>
    <col min="14852" max="14852" width="14" style="23" customWidth="1"/>
    <col min="14853" max="14853" width="6.125" style="23" customWidth="1"/>
    <col min="14854" max="14854" width="3.625" style="23" customWidth="1"/>
    <col min="14855" max="14855" width="5" style="23" customWidth="1"/>
    <col min="14856" max="14856" width="3.875" style="23" customWidth="1"/>
    <col min="14857" max="14857" width="5.125" style="23" customWidth="1"/>
    <col min="14858" max="14859" width="6.625" style="23" customWidth="1"/>
    <col min="14860" max="14860" width="7.125" style="23" customWidth="1"/>
    <col min="14861" max="14861" width="2.125" style="23" customWidth="1"/>
    <col min="14862" max="14862" width="3.625" style="23" customWidth="1"/>
    <col min="14863" max="14863" width="6.125" style="23" customWidth="1"/>
    <col min="14864" max="14864" width="3.625" style="23" customWidth="1"/>
    <col min="14865" max="15104" width="9" style="23"/>
    <col min="15105" max="15105" width="3.125" style="23" customWidth="1"/>
    <col min="15106" max="15106" width="5.125" style="23" customWidth="1"/>
    <col min="15107" max="15107" width="12.625" style="23" customWidth="1"/>
    <col min="15108" max="15108" width="14" style="23" customWidth="1"/>
    <col min="15109" max="15109" width="6.125" style="23" customWidth="1"/>
    <col min="15110" max="15110" width="3.625" style="23" customWidth="1"/>
    <col min="15111" max="15111" width="5" style="23" customWidth="1"/>
    <col min="15112" max="15112" width="3.875" style="23" customWidth="1"/>
    <col min="15113" max="15113" width="5.125" style="23" customWidth="1"/>
    <col min="15114" max="15115" width="6.625" style="23" customWidth="1"/>
    <col min="15116" max="15116" width="7.125" style="23" customWidth="1"/>
    <col min="15117" max="15117" width="2.125" style="23" customWidth="1"/>
    <col min="15118" max="15118" width="3.625" style="23" customWidth="1"/>
    <col min="15119" max="15119" width="6.125" style="23" customWidth="1"/>
    <col min="15120" max="15120" width="3.625" style="23" customWidth="1"/>
    <col min="15121" max="15360" width="9" style="23"/>
    <col min="15361" max="15361" width="3.125" style="23" customWidth="1"/>
    <col min="15362" max="15362" width="5.125" style="23" customWidth="1"/>
    <col min="15363" max="15363" width="12.625" style="23" customWidth="1"/>
    <col min="15364" max="15364" width="14" style="23" customWidth="1"/>
    <col min="15365" max="15365" width="6.125" style="23" customWidth="1"/>
    <col min="15366" max="15366" width="3.625" style="23" customWidth="1"/>
    <col min="15367" max="15367" width="5" style="23" customWidth="1"/>
    <col min="15368" max="15368" width="3.875" style="23" customWidth="1"/>
    <col min="15369" max="15369" width="5.125" style="23" customWidth="1"/>
    <col min="15370" max="15371" width="6.625" style="23" customWidth="1"/>
    <col min="15372" max="15372" width="7.125" style="23" customWidth="1"/>
    <col min="15373" max="15373" width="2.125" style="23" customWidth="1"/>
    <col min="15374" max="15374" width="3.625" style="23" customWidth="1"/>
    <col min="15375" max="15375" width="6.125" style="23" customWidth="1"/>
    <col min="15376" max="15376" width="3.625" style="23" customWidth="1"/>
    <col min="15377" max="15616" width="9" style="23"/>
    <col min="15617" max="15617" width="3.125" style="23" customWidth="1"/>
    <col min="15618" max="15618" width="5.125" style="23" customWidth="1"/>
    <col min="15619" max="15619" width="12.625" style="23" customWidth="1"/>
    <col min="15620" max="15620" width="14" style="23" customWidth="1"/>
    <col min="15621" max="15621" width="6.125" style="23" customWidth="1"/>
    <col min="15622" max="15622" width="3.625" style="23" customWidth="1"/>
    <col min="15623" max="15623" width="5" style="23" customWidth="1"/>
    <col min="15624" max="15624" width="3.875" style="23" customWidth="1"/>
    <col min="15625" max="15625" width="5.125" style="23" customWidth="1"/>
    <col min="15626" max="15627" width="6.625" style="23" customWidth="1"/>
    <col min="15628" max="15628" width="7.125" style="23" customWidth="1"/>
    <col min="15629" max="15629" width="2.125" style="23" customWidth="1"/>
    <col min="15630" max="15630" width="3.625" style="23" customWidth="1"/>
    <col min="15631" max="15631" width="6.125" style="23" customWidth="1"/>
    <col min="15632" max="15632" width="3.625" style="23" customWidth="1"/>
    <col min="15633" max="15872" width="9" style="23"/>
    <col min="15873" max="15873" width="3.125" style="23" customWidth="1"/>
    <col min="15874" max="15874" width="5.125" style="23" customWidth="1"/>
    <col min="15875" max="15875" width="12.625" style="23" customWidth="1"/>
    <col min="15876" max="15876" width="14" style="23" customWidth="1"/>
    <col min="15877" max="15877" width="6.125" style="23" customWidth="1"/>
    <col min="15878" max="15878" width="3.625" style="23" customWidth="1"/>
    <col min="15879" max="15879" width="5" style="23" customWidth="1"/>
    <col min="15880" max="15880" width="3.875" style="23" customWidth="1"/>
    <col min="15881" max="15881" width="5.125" style="23" customWidth="1"/>
    <col min="15882" max="15883" width="6.625" style="23" customWidth="1"/>
    <col min="15884" max="15884" width="7.125" style="23" customWidth="1"/>
    <col min="15885" max="15885" width="2.125" style="23" customWidth="1"/>
    <col min="15886" max="15886" width="3.625" style="23" customWidth="1"/>
    <col min="15887" max="15887" width="6.125" style="23" customWidth="1"/>
    <col min="15888" max="15888" width="3.625" style="23" customWidth="1"/>
    <col min="15889" max="16128" width="9" style="23"/>
    <col min="16129" max="16129" width="3.125" style="23" customWidth="1"/>
    <col min="16130" max="16130" width="5.125" style="23" customWidth="1"/>
    <col min="16131" max="16131" width="12.625" style="23" customWidth="1"/>
    <col min="16132" max="16132" width="14" style="23" customWidth="1"/>
    <col min="16133" max="16133" width="6.125" style="23" customWidth="1"/>
    <col min="16134" max="16134" width="3.625" style="23" customWidth="1"/>
    <col min="16135" max="16135" width="5" style="23" customWidth="1"/>
    <col min="16136" max="16136" width="3.875" style="23" customWidth="1"/>
    <col min="16137" max="16137" width="5.125" style="23" customWidth="1"/>
    <col min="16138" max="16139" width="6.625" style="23" customWidth="1"/>
    <col min="16140" max="16140" width="7.125" style="23" customWidth="1"/>
    <col min="16141" max="16141" width="2.125" style="23" customWidth="1"/>
    <col min="16142" max="16142" width="3.625" style="23" customWidth="1"/>
    <col min="16143" max="16143" width="6.125" style="23" customWidth="1"/>
    <col min="16144" max="16144" width="3.625" style="23" customWidth="1"/>
    <col min="16145" max="16384" width="9" style="23"/>
  </cols>
  <sheetData>
    <row r="1" spans="1:19" ht="20.25">
      <c r="A1" s="22" t="s">
        <v>1</v>
      </c>
      <c r="E1" s="24" t="s">
        <v>2</v>
      </c>
      <c r="G1" s="25"/>
    </row>
    <row r="2" spans="1:19" ht="14.45" customHeight="1">
      <c r="G2" s="26"/>
      <c r="H2" s="27"/>
      <c r="I2" s="27"/>
      <c r="J2" s="27"/>
      <c r="K2" s="27"/>
    </row>
    <row r="3" spans="1:19" ht="14.45" customHeight="1">
      <c r="H3" s="25"/>
      <c r="S3" s="28"/>
    </row>
    <row r="4" spans="1:19" ht="14.45" customHeight="1">
      <c r="C4" s="29"/>
      <c r="J4" s="25"/>
    </row>
    <row r="5" spans="1:19" ht="20.25">
      <c r="C5" s="30" t="s">
        <v>3</v>
      </c>
    </row>
    <row r="6" spans="1:19" ht="15.6" customHeight="1">
      <c r="G6" s="31"/>
      <c r="P6" s="31"/>
    </row>
    <row r="7" spans="1:19" ht="15.6" customHeight="1">
      <c r="A7" s="1160" t="s">
        <v>4</v>
      </c>
      <c r="B7" s="1160"/>
      <c r="G7" s="31"/>
      <c r="P7" s="32" t="s">
        <v>5</v>
      </c>
      <c r="R7" s="33"/>
    </row>
    <row r="8" spans="1:19" ht="15.6" customHeight="1">
      <c r="A8" s="1160" t="s">
        <v>6</v>
      </c>
      <c r="B8" s="1160"/>
      <c r="C8" s="1167" t="s">
        <v>7</v>
      </c>
      <c r="D8" s="1167"/>
      <c r="E8" s="1167"/>
      <c r="F8" s="1167"/>
      <c r="G8" s="1167"/>
      <c r="H8" s="1167"/>
      <c r="I8" s="1167"/>
      <c r="J8" s="1167"/>
      <c r="K8" s="1167"/>
      <c r="L8" s="1167"/>
      <c r="M8" s="1167"/>
      <c r="N8" s="1167"/>
      <c r="P8" s="1168" t="s">
        <v>8</v>
      </c>
      <c r="S8" s="34"/>
    </row>
    <row r="9" spans="1:19" ht="13.5" customHeight="1">
      <c r="A9" s="1160"/>
      <c r="B9" s="1160"/>
      <c r="C9" s="1167"/>
      <c r="D9" s="1167"/>
      <c r="E9" s="1167"/>
      <c r="F9" s="1167"/>
      <c r="G9" s="1167"/>
      <c r="H9" s="1167"/>
      <c r="I9" s="1167"/>
      <c r="J9" s="1167"/>
      <c r="K9" s="1167"/>
      <c r="L9" s="1167"/>
      <c r="M9" s="1167"/>
      <c r="N9" s="1167"/>
      <c r="O9" s="31"/>
      <c r="P9" s="1168"/>
    </row>
    <row r="10" spans="1:19" ht="15.6" customHeight="1">
      <c r="A10" s="31"/>
      <c r="B10" s="31"/>
      <c r="C10" s="35"/>
      <c r="D10" s="35"/>
      <c r="E10" s="35"/>
      <c r="F10" s="35"/>
      <c r="G10" s="35"/>
      <c r="H10" s="35"/>
      <c r="I10" s="31"/>
      <c r="J10" s="31"/>
      <c r="K10" s="31"/>
      <c r="L10" s="31"/>
      <c r="M10" s="31"/>
      <c r="N10" s="31"/>
      <c r="O10" s="31"/>
      <c r="P10" s="17"/>
    </row>
    <row r="11" spans="1:19" ht="15.6" customHeight="1">
      <c r="A11" s="1160" t="s">
        <v>9</v>
      </c>
      <c r="B11" s="1160"/>
      <c r="C11" s="31"/>
      <c r="D11" s="31"/>
      <c r="E11" s="31"/>
      <c r="F11" s="31"/>
      <c r="G11" s="31"/>
      <c r="H11" s="1160" t="s">
        <v>10</v>
      </c>
      <c r="I11" s="1160"/>
      <c r="J11" s="31"/>
      <c r="K11" s="31"/>
      <c r="L11" s="31"/>
      <c r="M11" s="31"/>
      <c r="N11" s="31"/>
      <c r="O11" s="31"/>
      <c r="P11" s="31"/>
    </row>
    <row r="12" spans="1:19" ht="15.6" customHeight="1">
      <c r="A12" s="32" t="s">
        <v>5</v>
      </c>
      <c r="B12" s="1161" t="s">
        <v>11</v>
      </c>
      <c r="C12" s="1161"/>
      <c r="D12" s="31"/>
      <c r="E12" s="31"/>
      <c r="F12" s="32" t="s">
        <v>12</v>
      </c>
      <c r="G12" s="31"/>
      <c r="H12" s="36" t="s">
        <v>13</v>
      </c>
      <c r="I12" s="1153" t="s">
        <v>14</v>
      </c>
      <c r="J12" s="1166"/>
      <c r="K12" s="1166"/>
      <c r="L12" s="26" t="s">
        <v>15</v>
      </c>
      <c r="P12" s="32" t="s">
        <v>16</v>
      </c>
    </row>
    <row r="13" spans="1:19" ht="15.6" customHeight="1">
      <c r="A13" s="32" t="s">
        <v>8</v>
      </c>
      <c r="B13" s="1161" t="s">
        <v>17</v>
      </c>
      <c r="C13" s="1161"/>
      <c r="D13" s="31"/>
      <c r="E13" s="31"/>
      <c r="F13" s="32" t="s">
        <v>12</v>
      </c>
      <c r="G13" s="31"/>
      <c r="H13" s="37"/>
      <c r="I13" s="38"/>
      <c r="J13" s="38"/>
      <c r="K13" s="38"/>
      <c r="L13" s="31"/>
      <c r="M13" s="31"/>
      <c r="N13" s="31"/>
      <c r="O13" s="31"/>
      <c r="P13" s="37"/>
      <c r="R13" s="39"/>
    </row>
    <row r="14" spans="1:19" ht="15.6" customHeight="1">
      <c r="A14" s="31"/>
      <c r="B14" s="31"/>
      <c r="C14" s="31"/>
      <c r="D14" s="31"/>
      <c r="E14" s="31"/>
      <c r="F14" s="37"/>
      <c r="G14" s="31"/>
      <c r="H14" s="31"/>
      <c r="I14" s="31"/>
      <c r="J14" s="31"/>
      <c r="K14" s="31"/>
      <c r="L14" s="31"/>
      <c r="M14" s="31"/>
      <c r="N14" s="31"/>
      <c r="O14" s="31"/>
      <c r="P14" s="37"/>
    </row>
    <row r="15" spans="1:19" ht="15.6" customHeight="1">
      <c r="A15" s="31"/>
      <c r="B15" s="31"/>
      <c r="C15" s="31"/>
      <c r="D15" s="31"/>
      <c r="E15" s="31"/>
      <c r="F15" s="37"/>
      <c r="G15" s="31"/>
      <c r="H15" s="1160" t="s">
        <v>18</v>
      </c>
      <c r="I15" s="1160"/>
      <c r="J15" s="31"/>
      <c r="K15" s="31"/>
      <c r="L15" s="31"/>
      <c r="M15" s="31"/>
      <c r="N15" s="31"/>
      <c r="O15" s="31"/>
      <c r="P15" s="37"/>
    </row>
    <row r="16" spans="1:19" ht="15.6" customHeight="1">
      <c r="A16" s="1160" t="s">
        <v>19</v>
      </c>
      <c r="B16" s="1160"/>
      <c r="C16" s="31"/>
      <c r="D16" s="31"/>
      <c r="E16" s="31"/>
      <c r="F16" s="37"/>
      <c r="G16" s="31"/>
      <c r="H16" s="32" t="s">
        <v>20</v>
      </c>
      <c r="I16" s="1153" t="s">
        <v>21</v>
      </c>
      <c r="J16" s="1153"/>
      <c r="K16" s="1153"/>
      <c r="L16" s="26" t="s">
        <v>22</v>
      </c>
      <c r="P16" s="32" t="s">
        <v>23</v>
      </c>
    </row>
    <row r="17" spans="1:16" ht="15.6" customHeight="1">
      <c r="A17" s="32" t="s">
        <v>24</v>
      </c>
      <c r="B17" s="26" t="s">
        <v>25</v>
      </c>
      <c r="F17" s="36" t="s">
        <v>26</v>
      </c>
      <c r="G17" s="31"/>
      <c r="H17" s="32" t="s">
        <v>27</v>
      </c>
      <c r="I17" s="1153" t="s">
        <v>28</v>
      </c>
      <c r="J17" s="1153"/>
      <c r="K17" s="1153"/>
      <c r="L17" s="26" t="s">
        <v>29</v>
      </c>
      <c r="P17" s="32" t="s">
        <v>23</v>
      </c>
    </row>
    <row r="18" spans="1:16" ht="15.6" customHeight="1">
      <c r="A18" s="32" t="s">
        <v>30</v>
      </c>
      <c r="B18" s="17" t="s">
        <v>31</v>
      </c>
      <c r="C18" s="31"/>
      <c r="D18" s="31"/>
      <c r="E18" s="31"/>
      <c r="F18" s="32" t="s">
        <v>32</v>
      </c>
      <c r="G18" s="31"/>
      <c r="H18" s="32" t="s">
        <v>33</v>
      </c>
      <c r="I18" s="17" t="s">
        <v>34</v>
      </c>
      <c r="J18" s="17"/>
      <c r="L18" s="26"/>
      <c r="P18" s="32" t="s">
        <v>23</v>
      </c>
    </row>
    <row r="19" spans="1:16" ht="15.6" customHeight="1">
      <c r="A19" s="31"/>
      <c r="B19" s="31"/>
      <c r="C19" s="31"/>
      <c r="D19" s="31"/>
      <c r="E19" s="31"/>
      <c r="F19" s="37"/>
      <c r="G19" s="31"/>
      <c r="H19" s="32" t="s">
        <v>35</v>
      </c>
      <c r="I19" s="26" t="s">
        <v>36</v>
      </c>
      <c r="J19" s="40"/>
      <c r="K19" s="40"/>
      <c r="L19" s="26"/>
      <c r="P19" s="32" t="s">
        <v>37</v>
      </c>
    </row>
    <row r="20" spans="1:16" ht="15.6" customHeight="1">
      <c r="A20" s="31"/>
      <c r="B20" s="31"/>
      <c r="C20" s="31"/>
      <c r="D20" s="31"/>
      <c r="E20" s="31"/>
      <c r="F20" s="37"/>
      <c r="G20" s="31"/>
      <c r="H20" s="32" t="s">
        <v>38</v>
      </c>
      <c r="I20" s="1161" t="s">
        <v>39</v>
      </c>
      <c r="J20" s="1161"/>
      <c r="K20" s="1161"/>
      <c r="L20" s="26" t="s">
        <v>40</v>
      </c>
      <c r="P20" s="32" t="s">
        <v>41</v>
      </c>
    </row>
    <row r="21" spans="1:16" ht="15.6" customHeight="1">
      <c r="A21" s="1160" t="s">
        <v>42</v>
      </c>
      <c r="B21" s="1160"/>
      <c r="C21" s="31"/>
      <c r="D21" s="31"/>
      <c r="E21" s="31"/>
      <c r="F21" s="37"/>
      <c r="G21" s="31"/>
      <c r="H21" s="32" t="s">
        <v>43</v>
      </c>
      <c r="I21" s="1153" t="s">
        <v>44</v>
      </c>
      <c r="J21" s="1153"/>
      <c r="K21" s="1153"/>
      <c r="L21" s="26" t="s">
        <v>40</v>
      </c>
      <c r="P21" s="32" t="s">
        <v>41</v>
      </c>
    </row>
    <row r="22" spans="1:16" ht="15.6" customHeight="1">
      <c r="A22" s="32" t="s">
        <v>45</v>
      </c>
      <c r="B22" s="1163" t="s">
        <v>46</v>
      </c>
      <c r="C22" s="1163"/>
      <c r="D22" s="1163"/>
      <c r="E22" s="31"/>
      <c r="F22" s="32" t="s">
        <v>47</v>
      </c>
      <c r="G22" s="31"/>
      <c r="H22" s="32" t="s">
        <v>16</v>
      </c>
      <c r="I22" s="1164" t="s">
        <v>48</v>
      </c>
      <c r="J22" s="1164"/>
      <c r="K22" s="1164"/>
      <c r="L22" s="1164"/>
      <c r="M22" s="1164"/>
      <c r="N22" s="31"/>
      <c r="O22" s="31"/>
      <c r="P22" s="32" t="s">
        <v>41</v>
      </c>
    </row>
    <row r="23" spans="1:16" ht="15.6" customHeight="1">
      <c r="A23" s="32" t="s">
        <v>49</v>
      </c>
      <c r="B23" s="1162" t="s">
        <v>50</v>
      </c>
      <c r="C23" s="1162"/>
      <c r="D23" s="1162"/>
      <c r="E23" s="1162"/>
      <c r="F23" s="32" t="s">
        <v>47</v>
      </c>
      <c r="G23" s="31"/>
      <c r="H23" s="31"/>
      <c r="I23" s="31"/>
      <c r="J23" s="31"/>
      <c r="L23" s="26"/>
      <c r="N23" s="41"/>
      <c r="O23" s="41"/>
    </row>
    <row r="24" spans="1:16" ht="15.6" customHeight="1">
      <c r="A24" s="32" t="s">
        <v>51</v>
      </c>
      <c r="B24" s="1163" t="s">
        <v>52</v>
      </c>
      <c r="C24" s="1163"/>
      <c r="D24" s="26" t="s">
        <v>40</v>
      </c>
      <c r="E24" s="31"/>
      <c r="F24" s="32" t="s">
        <v>53</v>
      </c>
      <c r="G24" s="31"/>
    </row>
    <row r="25" spans="1:16" ht="15.6" customHeight="1">
      <c r="A25" s="31"/>
      <c r="B25" s="31"/>
      <c r="C25" s="31"/>
      <c r="D25" s="31"/>
      <c r="E25" s="31"/>
      <c r="F25" s="37"/>
      <c r="G25" s="31"/>
      <c r="H25" s="1165" t="s">
        <v>54</v>
      </c>
      <c r="I25" s="1165"/>
    </row>
    <row r="26" spans="1:16" ht="15.6" customHeight="1">
      <c r="A26" s="31"/>
      <c r="B26" s="31"/>
      <c r="C26" s="31"/>
      <c r="D26" s="31"/>
      <c r="E26" s="31"/>
      <c r="F26" s="37"/>
      <c r="G26" s="31"/>
      <c r="H26" s="32" t="s">
        <v>55</v>
      </c>
      <c r="I26" s="1153" t="s">
        <v>56</v>
      </c>
      <c r="J26" s="1153"/>
      <c r="K26" s="1153"/>
      <c r="L26" s="26" t="s">
        <v>40</v>
      </c>
      <c r="P26" s="32" t="s">
        <v>57</v>
      </c>
    </row>
    <row r="27" spans="1:16" ht="15.6" customHeight="1">
      <c r="A27" s="1160" t="s">
        <v>58</v>
      </c>
      <c r="B27" s="1160"/>
      <c r="C27" s="31"/>
      <c r="D27" s="31"/>
      <c r="E27" s="31"/>
      <c r="F27" s="37"/>
      <c r="G27" s="31"/>
      <c r="H27" s="31"/>
      <c r="I27" s="31"/>
      <c r="J27" s="31"/>
      <c r="K27" s="31"/>
      <c r="L27" s="31"/>
      <c r="M27" s="31"/>
      <c r="N27" s="31"/>
      <c r="O27" s="31"/>
      <c r="P27" s="37"/>
    </row>
    <row r="28" spans="1:16" ht="15.6" customHeight="1">
      <c r="A28" s="32" t="s">
        <v>59</v>
      </c>
      <c r="B28" s="1153" t="s">
        <v>60</v>
      </c>
      <c r="C28" s="1153"/>
      <c r="D28" s="26" t="s">
        <v>61</v>
      </c>
      <c r="E28" s="31"/>
      <c r="F28" s="32" t="s">
        <v>62</v>
      </c>
      <c r="G28" s="31"/>
      <c r="I28" s="42"/>
      <c r="J28" s="42"/>
      <c r="K28" s="31"/>
      <c r="L28" s="31"/>
      <c r="M28" s="31"/>
      <c r="N28" s="31"/>
      <c r="O28" s="31"/>
      <c r="P28" s="37"/>
    </row>
    <row r="29" spans="1:16" ht="15.6" customHeight="1">
      <c r="A29" s="32" t="s">
        <v>63</v>
      </c>
      <c r="B29" s="26" t="s">
        <v>64</v>
      </c>
      <c r="E29" s="31"/>
      <c r="F29" s="32" t="s">
        <v>65</v>
      </c>
      <c r="G29" s="31"/>
      <c r="H29" s="1157" t="s">
        <v>66</v>
      </c>
      <c r="I29" s="1157"/>
    </row>
    <row r="30" spans="1:16" ht="15.6" customHeight="1">
      <c r="A30" s="32" t="s">
        <v>67</v>
      </c>
      <c r="B30" s="1153" t="s">
        <v>68</v>
      </c>
      <c r="C30" s="1153"/>
      <c r="D30" s="1149"/>
      <c r="E30" s="31"/>
      <c r="F30" s="32" t="s">
        <v>69</v>
      </c>
      <c r="G30" s="31"/>
      <c r="H30" s="43" t="s">
        <v>37</v>
      </c>
      <c r="I30" s="1158" t="s">
        <v>70</v>
      </c>
      <c r="J30" s="1158"/>
      <c r="K30" s="1158"/>
      <c r="L30" s="44" t="s">
        <v>29</v>
      </c>
      <c r="M30" s="31"/>
      <c r="N30" s="31"/>
      <c r="O30" s="31"/>
      <c r="P30" s="32" t="s">
        <v>71</v>
      </c>
    </row>
    <row r="31" spans="1:16" ht="15.6" customHeight="1">
      <c r="A31" s="32"/>
      <c r="B31" s="1153"/>
      <c r="C31" s="1153"/>
      <c r="D31" s="26"/>
      <c r="E31" s="31"/>
      <c r="F31" s="32"/>
      <c r="G31" s="31"/>
      <c r="H31" s="32" t="s">
        <v>72</v>
      </c>
      <c r="I31" s="1159" t="s">
        <v>73</v>
      </c>
      <c r="J31" s="1159"/>
      <c r="K31" s="1159"/>
      <c r="L31" s="44" t="s">
        <v>74</v>
      </c>
      <c r="P31" s="32" t="s">
        <v>71</v>
      </c>
    </row>
    <row r="32" spans="1:16" ht="15.6" customHeight="1">
      <c r="A32" s="32"/>
      <c r="B32" s="1153"/>
      <c r="C32" s="1153"/>
      <c r="D32" s="26"/>
      <c r="E32" s="31"/>
      <c r="F32" s="32"/>
      <c r="G32" s="31"/>
      <c r="J32" s="10"/>
      <c r="K32" s="31"/>
      <c r="L32" s="31"/>
      <c r="M32" s="31"/>
      <c r="N32" s="31"/>
      <c r="O32" s="31"/>
      <c r="P32" s="37"/>
    </row>
    <row r="33" spans="1:16" ht="15.6" customHeight="1">
      <c r="A33" s="1160" t="s">
        <v>75</v>
      </c>
      <c r="B33" s="1154"/>
      <c r="C33" s="31"/>
      <c r="D33" s="31"/>
      <c r="E33" s="31"/>
      <c r="F33" s="37"/>
      <c r="G33" s="31"/>
    </row>
    <row r="34" spans="1:16" ht="15.6" customHeight="1">
      <c r="A34" s="32" t="s">
        <v>76</v>
      </c>
      <c r="B34" s="45" t="s">
        <v>77</v>
      </c>
      <c r="C34" s="46"/>
      <c r="D34" s="46"/>
      <c r="E34" s="47"/>
      <c r="F34" s="32" t="s">
        <v>78</v>
      </c>
      <c r="G34" s="31"/>
      <c r="H34" s="1160" t="s">
        <v>79</v>
      </c>
      <c r="I34" s="1160"/>
    </row>
    <row r="35" spans="1:16" ht="15.6" customHeight="1">
      <c r="A35" s="1160"/>
      <c r="B35" s="1160"/>
      <c r="C35" s="31"/>
      <c r="D35" s="31"/>
      <c r="E35" s="31"/>
      <c r="F35" s="37"/>
      <c r="G35" s="31"/>
      <c r="H35" s="32" t="s">
        <v>57</v>
      </c>
      <c r="I35" s="1161" t="s">
        <v>80</v>
      </c>
      <c r="J35" s="1161"/>
      <c r="K35" s="1161"/>
      <c r="L35" s="26" t="s">
        <v>61</v>
      </c>
      <c r="P35" s="32" t="s">
        <v>81</v>
      </c>
    </row>
    <row r="36" spans="1:16" ht="15.6" customHeight="1">
      <c r="A36" s="32"/>
      <c r="B36" s="1162"/>
      <c r="C36" s="1162"/>
      <c r="D36" s="1162"/>
      <c r="E36" s="31"/>
      <c r="F36" s="32"/>
      <c r="G36" s="31"/>
      <c r="H36" s="31"/>
      <c r="I36" s="31"/>
      <c r="J36" s="31"/>
      <c r="K36" s="31"/>
      <c r="L36" s="31"/>
      <c r="M36" s="31"/>
      <c r="N36" s="31"/>
      <c r="O36" s="31"/>
      <c r="P36" s="37"/>
    </row>
    <row r="37" spans="1:16" ht="15.6" customHeight="1">
      <c r="A37" s="1155" t="s">
        <v>82</v>
      </c>
      <c r="B37" s="1155"/>
      <c r="C37" s="1149"/>
      <c r="D37" s="31"/>
      <c r="E37" s="31"/>
      <c r="F37" s="37"/>
      <c r="G37" s="31"/>
      <c r="H37" s="27" t="s">
        <v>83</v>
      </c>
      <c r="J37" s="26"/>
      <c r="K37" s="26"/>
      <c r="P37" s="32" t="s">
        <v>84</v>
      </c>
    </row>
    <row r="38" spans="1:16" ht="15.6" customHeight="1">
      <c r="A38" s="32" t="s">
        <v>47</v>
      </c>
      <c r="B38" s="1147" t="s">
        <v>85</v>
      </c>
      <c r="C38" s="1147"/>
      <c r="D38" s="1147"/>
      <c r="E38" s="1147"/>
      <c r="F38" s="32" t="s">
        <v>33</v>
      </c>
      <c r="G38" s="31"/>
      <c r="H38" s="31"/>
      <c r="I38" s="31"/>
      <c r="J38" s="31"/>
      <c r="K38" s="31"/>
      <c r="L38" s="31"/>
      <c r="M38" s="31"/>
      <c r="N38" s="31"/>
      <c r="O38" s="31"/>
      <c r="P38" s="37"/>
    </row>
    <row r="39" spans="1:16" ht="15.6" customHeight="1">
      <c r="A39" s="32" t="s">
        <v>62</v>
      </c>
      <c r="B39" s="1147" t="s">
        <v>86</v>
      </c>
      <c r="C39" s="1148"/>
      <c r="D39" s="1148"/>
      <c r="E39" s="1148"/>
      <c r="F39" s="32" t="s">
        <v>87</v>
      </c>
      <c r="G39" s="31"/>
    </row>
    <row r="40" spans="1:16" ht="15.6" customHeight="1">
      <c r="A40" s="32" t="s">
        <v>88</v>
      </c>
      <c r="B40" s="1153" t="s">
        <v>89</v>
      </c>
      <c r="C40" s="1154"/>
      <c r="D40" s="48" t="s">
        <v>90</v>
      </c>
      <c r="F40" s="32" t="s">
        <v>87</v>
      </c>
      <c r="G40" s="31"/>
      <c r="H40" s="27"/>
      <c r="J40" s="26"/>
      <c r="K40" s="26"/>
      <c r="P40" s="32"/>
    </row>
    <row r="41" spans="1:16" ht="15.6" customHeight="1">
      <c r="A41" s="32"/>
      <c r="B41" s="26"/>
      <c r="C41" s="9"/>
      <c r="D41" s="9"/>
      <c r="F41" s="32"/>
      <c r="G41" s="31"/>
      <c r="H41" s="31"/>
      <c r="I41" s="17" t="s">
        <v>91</v>
      </c>
      <c r="K41" s="49"/>
      <c r="L41" s="49"/>
      <c r="M41" s="49"/>
      <c r="N41" s="31"/>
      <c r="O41" s="31"/>
      <c r="P41" s="31"/>
    </row>
    <row r="42" spans="1:16" ht="15.6" customHeight="1">
      <c r="A42" s="32"/>
      <c r="B42" s="1153"/>
      <c r="C42" s="1153"/>
      <c r="D42" s="26"/>
      <c r="F42" s="32"/>
      <c r="G42" s="31"/>
      <c r="H42" s="31"/>
      <c r="I42" s="50" t="s">
        <v>92</v>
      </c>
      <c r="K42" s="51" t="s">
        <v>93</v>
      </c>
      <c r="L42" s="51"/>
      <c r="N42" s="31"/>
      <c r="O42" s="31"/>
      <c r="P42" s="31"/>
    </row>
    <row r="43" spans="1:16" ht="15.6" customHeight="1">
      <c r="A43" s="1155" t="s">
        <v>94</v>
      </c>
      <c r="B43" s="1149"/>
      <c r="C43" s="1149"/>
      <c r="D43" s="31" t="s">
        <v>95</v>
      </c>
      <c r="E43" s="31"/>
      <c r="F43" s="32"/>
      <c r="G43" s="31"/>
      <c r="H43" s="31"/>
      <c r="I43" s="50" t="s">
        <v>96</v>
      </c>
      <c r="K43" s="51" t="s">
        <v>97</v>
      </c>
      <c r="L43" s="51"/>
      <c r="N43" s="31"/>
      <c r="O43" s="31"/>
      <c r="P43" s="31"/>
    </row>
    <row r="44" spans="1:16" ht="15.6" customHeight="1">
      <c r="A44" s="32" t="s">
        <v>98</v>
      </c>
      <c r="B44" s="1147" t="s">
        <v>99</v>
      </c>
      <c r="C44" s="1147"/>
      <c r="D44" s="1156"/>
      <c r="E44" s="1149"/>
      <c r="F44" s="32" t="s">
        <v>16</v>
      </c>
      <c r="G44" s="31"/>
      <c r="H44" s="31"/>
      <c r="I44" s="50" t="s">
        <v>100</v>
      </c>
      <c r="K44" s="51" t="s">
        <v>101</v>
      </c>
      <c r="L44" s="51"/>
      <c r="N44" s="31"/>
      <c r="O44" s="31"/>
      <c r="P44" s="31"/>
    </row>
    <row r="45" spans="1:16" ht="15.6" customHeight="1">
      <c r="A45" s="32" t="s">
        <v>102</v>
      </c>
      <c r="B45" s="1147" t="s">
        <v>103</v>
      </c>
      <c r="C45" s="1148"/>
      <c r="D45" s="1148"/>
      <c r="E45" s="1149"/>
      <c r="F45" s="32" t="s">
        <v>16</v>
      </c>
      <c r="G45" s="31"/>
      <c r="H45" s="31"/>
      <c r="I45" s="50" t="s">
        <v>104</v>
      </c>
      <c r="K45" s="51" t="s">
        <v>105</v>
      </c>
      <c r="L45" s="51"/>
      <c r="N45" s="31"/>
      <c r="O45" s="31"/>
      <c r="P45" s="31"/>
    </row>
    <row r="46" spans="1:16" ht="15.6" customHeight="1">
      <c r="A46" s="32"/>
      <c r="B46" s="26"/>
      <c r="C46" s="52"/>
      <c r="D46" s="52"/>
      <c r="E46" s="31"/>
      <c r="F46" s="32"/>
      <c r="G46" s="31"/>
      <c r="H46" s="31"/>
      <c r="I46" s="50" t="s">
        <v>106</v>
      </c>
      <c r="K46" s="51" t="s">
        <v>107</v>
      </c>
      <c r="L46" s="51"/>
      <c r="N46" s="31"/>
      <c r="O46" s="31"/>
      <c r="P46" s="31"/>
    </row>
    <row r="47" spans="1:16" ht="15.6" customHeight="1">
      <c r="A47" s="32"/>
      <c r="B47" s="1150"/>
      <c r="C47" s="1151"/>
      <c r="D47" s="1151"/>
      <c r="E47" s="1152"/>
      <c r="F47" s="32"/>
      <c r="G47" s="31"/>
      <c r="H47" s="31"/>
      <c r="I47" s="50" t="s">
        <v>108</v>
      </c>
      <c r="K47" s="51" t="s">
        <v>109</v>
      </c>
      <c r="L47" s="51"/>
      <c r="N47" s="31"/>
      <c r="O47" s="31"/>
      <c r="P47" s="31"/>
    </row>
    <row r="48" spans="1:16" ht="15.6" customHeight="1">
      <c r="A48" s="32"/>
      <c r="B48" s="53"/>
      <c r="C48" s="53"/>
      <c r="D48" s="53"/>
      <c r="E48" s="31"/>
      <c r="F48" s="32"/>
      <c r="G48" s="31"/>
      <c r="H48" s="31"/>
      <c r="I48" s="50" t="s">
        <v>110</v>
      </c>
      <c r="K48" s="50" t="s">
        <v>111</v>
      </c>
      <c r="L48" s="49"/>
      <c r="N48" s="31"/>
      <c r="O48" s="31"/>
      <c r="P48" s="31"/>
    </row>
    <row r="49" spans="1:16" ht="15.6" customHeight="1">
      <c r="A49" s="31"/>
      <c r="G49" s="31"/>
      <c r="H49" s="31"/>
      <c r="O49" s="31"/>
      <c r="P49" s="31"/>
    </row>
    <row r="50" spans="1:16" ht="15.6" customHeight="1">
      <c r="G50" s="31"/>
      <c r="H50" s="31"/>
      <c r="O50" s="31"/>
      <c r="P50" s="31"/>
    </row>
    <row r="51" spans="1:16" ht="15.6" customHeight="1">
      <c r="G51" s="31"/>
      <c r="H51" s="31"/>
      <c r="I51" s="31"/>
      <c r="J51" s="49"/>
      <c r="K51" s="49"/>
      <c r="L51" s="50"/>
      <c r="M51" s="49"/>
      <c r="N51" s="31"/>
      <c r="O51" s="31"/>
      <c r="P51" s="31"/>
    </row>
    <row r="52" spans="1:16" ht="15.6" customHeight="1">
      <c r="G52" s="31"/>
      <c r="H52" s="31"/>
      <c r="I52" s="31"/>
      <c r="J52" s="31"/>
      <c r="K52" s="31"/>
      <c r="L52" s="31"/>
      <c r="M52" s="31"/>
      <c r="N52" s="31"/>
      <c r="O52" s="31"/>
      <c r="P52" s="31"/>
    </row>
    <row r="53" spans="1:16" ht="15.6" customHeight="1"/>
  </sheetData>
  <mergeCells count="44">
    <mergeCell ref="A7:B7"/>
    <mergeCell ref="A8:B9"/>
    <mergeCell ref="C8:N9"/>
    <mergeCell ref="P8:P9"/>
    <mergeCell ref="A11:B11"/>
    <mergeCell ref="H11:I11"/>
    <mergeCell ref="B12:C12"/>
    <mergeCell ref="I12:K12"/>
    <mergeCell ref="B13:C13"/>
    <mergeCell ref="H15:I15"/>
    <mergeCell ref="A16:B16"/>
    <mergeCell ref="I16:K16"/>
    <mergeCell ref="B28:C28"/>
    <mergeCell ref="I17:K17"/>
    <mergeCell ref="I20:K20"/>
    <mergeCell ref="A21:B21"/>
    <mergeCell ref="I21:K21"/>
    <mergeCell ref="B22:D22"/>
    <mergeCell ref="I22:M22"/>
    <mergeCell ref="B23:E23"/>
    <mergeCell ref="B24:C24"/>
    <mergeCell ref="H25:I25"/>
    <mergeCell ref="I26:K26"/>
    <mergeCell ref="A27:B27"/>
    <mergeCell ref="A37:C37"/>
    <mergeCell ref="H29:I29"/>
    <mergeCell ref="B30:D30"/>
    <mergeCell ref="I30:K30"/>
    <mergeCell ref="B31:C31"/>
    <mergeCell ref="I31:K31"/>
    <mergeCell ref="B32:C32"/>
    <mergeCell ref="A33:B33"/>
    <mergeCell ref="H34:I34"/>
    <mergeCell ref="A35:B35"/>
    <mergeCell ref="I35:K35"/>
    <mergeCell ref="B36:D36"/>
    <mergeCell ref="B45:E45"/>
    <mergeCell ref="B47:E47"/>
    <mergeCell ref="B38:E38"/>
    <mergeCell ref="B39:E39"/>
    <mergeCell ref="B40:C40"/>
    <mergeCell ref="B42:C42"/>
    <mergeCell ref="A43:C43"/>
    <mergeCell ref="B44:E44"/>
  </mergeCells>
  <phoneticPr fontId="40"/>
  <printOptions horizontalCentered="1"/>
  <pageMargins left="0.19685039370078741" right="0.59055118110236227" top="0.78740157480314965" bottom="0.39370078740157483" header="0.19685039370078741" footer="0.19685039370078741"/>
  <pageSetup paperSize="9" scale="95" firstPageNumber="0" orientation="portrait" r:id="rId1"/>
  <headerFooter alignWithMargins="0"/>
  <ignoredErrors>
    <ignoredError sqref="A12:A13 F12:F13 A17:A18 F17:F18 A22:A24 F22:F24 A28:A30 F28:F30 A34 F34 A38:A40 F38:F40 A44:A45 F44:F45 P7:P9 P12 P16:P22 P26 P30:P31 H12 H16:H22 H26 H30:H31 H35 P35 P3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50"/>
  <sheetViews>
    <sheetView zoomScaleNormal="100" zoomScaleSheetLayoutView="100" workbookViewId="0">
      <selection activeCell="P3" sqref="P3:S4"/>
    </sheetView>
  </sheetViews>
  <sheetFormatPr defaultRowHeight="16.5"/>
  <cols>
    <col min="1" max="1" width="6.75" style="447" customWidth="1"/>
    <col min="2" max="2" width="2.625" style="447" customWidth="1"/>
    <col min="3" max="3" width="2.625" style="453" customWidth="1"/>
    <col min="4" max="15" width="6.375" style="455" customWidth="1"/>
    <col min="16" max="16" width="6.75" style="447" customWidth="1"/>
    <col min="17" max="17" width="2.625" style="447" customWidth="1"/>
    <col min="18" max="18" width="2.625" style="453" customWidth="1"/>
    <col min="19" max="30" width="6.375" style="455" customWidth="1"/>
    <col min="31" max="256" width="9" style="449"/>
    <col min="257" max="257" width="6.75" style="449" customWidth="1"/>
    <col min="258" max="259" width="2.625" style="449" customWidth="1"/>
    <col min="260" max="271" width="6.375" style="449" customWidth="1"/>
    <col min="272" max="272" width="6.75" style="449" customWidth="1"/>
    <col min="273" max="274" width="2.625" style="449" customWidth="1"/>
    <col min="275" max="286" width="6.375" style="449" customWidth="1"/>
    <col min="287" max="512" width="9" style="449"/>
    <col min="513" max="513" width="6.75" style="449" customWidth="1"/>
    <col min="514" max="515" width="2.625" style="449" customWidth="1"/>
    <col min="516" max="527" width="6.375" style="449" customWidth="1"/>
    <col min="528" max="528" width="6.75" style="449" customWidth="1"/>
    <col min="529" max="530" width="2.625" style="449" customWidth="1"/>
    <col min="531" max="542" width="6.375" style="449" customWidth="1"/>
    <col min="543" max="768" width="9" style="449"/>
    <col min="769" max="769" width="6.75" style="449" customWidth="1"/>
    <col min="770" max="771" width="2.625" style="449" customWidth="1"/>
    <col min="772" max="783" width="6.375" style="449" customWidth="1"/>
    <col min="784" max="784" width="6.75" style="449" customWidth="1"/>
    <col min="785" max="786" width="2.625" style="449" customWidth="1"/>
    <col min="787" max="798" width="6.375" style="449" customWidth="1"/>
    <col min="799" max="1024" width="9" style="449"/>
    <col min="1025" max="1025" width="6.75" style="449" customWidth="1"/>
    <col min="1026" max="1027" width="2.625" style="449" customWidth="1"/>
    <col min="1028" max="1039" width="6.375" style="449" customWidth="1"/>
    <col min="1040" max="1040" width="6.75" style="449" customWidth="1"/>
    <col min="1041" max="1042" width="2.625" style="449" customWidth="1"/>
    <col min="1043" max="1054" width="6.375" style="449" customWidth="1"/>
    <col min="1055" max="1280" width="9" style="449"/>
    <col min="1281" max="1281" width="6.75" style="449" customWidth="1"/>
    <col min="1282" max="1283" width="2.625" style="449" customWidth="1"/>
    <col min="1284" max="1295" width="6.375" style="449" customWidth="1"/>
    <col min="1296" max="1296" width="6.75" style="449" customWidth="1"/>
    <col min="1297" max="1298" width="2.625" style="449" customWidth="1"/>
    <col min="1299" max="1310" width="6.375" style="449" customWidth="1"/>
    <col min="1311" max="1536" width="9" style="449"/>
    <col min="1537" max="1537" width="6.75" style="449" customWidth="1"/>
    <col min="1538" max="1539" width="2.625" style="449" customWidth="1"/>
    <col min="1540" max="1551" width="6.375" style="449" customWidth="1"/>
    <col min="1552" max="1552" width="6.75" style="449" customWidth="1"/>
    <col min="1553" max="1554" width="2.625" style="449" customWidth="1"/>
    <col min="1555" max="1566" width="6.375" style="449" customWidth="1"/>
    <col min="1567" max="1792" width="9" style="449"/>
    <col min="1793" max="1793" width="6.75" style="449" customWidth="1"/>
    <col min="1794" max="1795" width="2.625" style="449" customWidth="1"/>
    <col min="1796" max="1807" width="6.375" style="449" customWidth="1"/>
    <col min="1808" max="1808" width="6.75" style="449" customWidth="1"/>
    <col min="1809" max="1810" width="2.625" style="449" customWidth="1"/>
    <col min="1811" max="1822" width="6.375" style="449" customWidth="1"/>
    <col min="1823" max="2048" width="9" style="449"/>
    <col min="2049" max="2049" width="6.75" style="449" customWidth="1"/>
    <col min="2050" max="2051" width="2.625" style="449" customWidth="1"/>
    <col min="2052" max="2063" width="6.375" style="449" customWidth="1"/>
    <col min="2064" max="2064" width="6.75" style="449" customWidth="1"/>
    <col min="2065" max="2066" width="2.625" style="449" customWidth="1"/>
    <col min="2067" max="2078" width="6.375" style="449" customWidth="1"/>
    <col min="2079" max="2304" width="9" style="449"/>
    <col min="2305" max="2305" width="6.75" style="449" customWidth="1"/>
    <col min="2306" max="2307" width="2.625" style="449" customWidth="1"/>
    <col min="2308" max="2319" width="6.375" style="449" customWidth="1"/>
    <col min="2320" max="2320" width="6.75" style="449" customWidth="1"/>
    <col min="2321" max="2322" width="2.625" style="449" customWidth="1"/>
    <col min="2323" max="2334" width="6.375" style="449" customWidth="1"/>
    <col min="2335" max="2560" width="9" style="449"/>
    <col min="2561" max="2561" width="6.75" style="449" customWidth="1"/>
    <col min="2562" max="2563" width="2.625" style="449" customWidth="1"/>
    <col min="2564" max="2575" width="6.375" style="449" customWidth="1"/>
    <col min="2576" max="2576" width="6.75" style="449" customWidth="1"/>
    <col min="2577" max="2578" width="2.625" style="449" customWidth="1"/>
    <col min="2579" max="2590" width="6.375" style="449" customWidth="1"/>
    <col min="2591" max="2816" width="9" style="449"/>
    <col min="2817" max="2817" width="6.75" style="449" customWidth="1"/>
    <col min="2818" max="2819" width="2.625" style="449" customWidth="1"/>
    <col min="2820" max="2831" width="6.375" style="449" customWidth="1"/>
    <col min="2832" max="2832" width="6.75" style="449" customWidth="1"/>
    <col min="2833" max="2834" width="2.625" style="449" customWidth="1"/>
    <col min="2835" max="2846" width="6.375" style="449" customWidth="1"/>
    <col min="2847" max="3072" width="9" style="449"/>
    <col min="3073" max="3073" width="6.75" style="449" customWidth="1"/>
    <col min="3074" max="3075" width="2.625" style="449" customWidth="1"/>
    <col min="3076" max="3087" width="6.375" style="449" customWidth="1"/>
    <col min="3088" max="3088" width="6.75" style="449" customWidth="1"/>
    <col min="3089" max="3090" width="2.625" style="449" customWidth="1"/>
    <col min="3091" max="3102" width="6.375" style="449" customWidth="1"/>
    <col min="3103" max="3328" width="9" style="449"/>
    <col min="3329" max="3329" width="6.75" style="449" customWidth="1"/>
    <col min="3330" max="3331" width="2.625" style="449" customWidth="1"/>
    <col min="3332" max="3343" width="6.375" style="449" customWidth="1"/>
    <col min="3344" max="3344" width="6.75" style="449" customWidth="1"/>
    <col min="3345" max="3346" width="2.625" style="449" customWidth="1"/>
    <col min="3347" max="3358" width="6.375" style="449" customWidth="1"/>
    <col min="3359" max="3584" width="9" style="449"/>
    <col min="3585" max="3585" width="6.75" style="449" customWidth="1"/>
    <col min="3586" max="3587" width="2.625" style="449" customWidth="1"/>
    <col min="3588" max="3599" width="6.375" style="449" customWidth="1"/>
    <col min="3600" max="3600" width="6.75" style="449" customWidth="1"/>
    <col min="3601" max="3602" width="2.625" style="449" customWidth="1"/>
    <col min="3603" max="3614" width="6.375" style="449" customWidth="1"/>
    <col min="3615" max="3840" width="9" style="449"/>
    <col min="3841" max="3841" width="6.75" style="449" customWidth="1"/>
    <col min="3842" max="3843" width="2.625" style="449" customWidth="1"/>
    <col min="3844" max="3855" width="6.375" style="449" customWidth="1"/>
    <col min="3856" max="3856" width="6.75" style="449" customWidth="1"/>
    <col min="3857" max="3858" width="2.625" style="449" customWidth="1"/>
    <col min="3859" max="3870" width="6.375" style="449" customWidth="1"/>
    <col min="3871" max="4096" width="9" style="449"/>
    <col min="4097" max="4097" width="6.75" style="449" customWidth="1"/>
    <col min="4098" max="4099" width="2.625" style="449" customWidth="1"/>
    <col min="4100" max="4111" width="6.375" style="449" customWidth="1"/>
    <col min="4112" max="4112" width="6.75" style="449" customWidth="1"/>
    <col min="4113" max="4114" width="2.625" style="449" customWidth="1"/>
    <col min="4115" max="4126" width="6.375" style="449" customWidth="1"/>
    <col min="4127" max="4352" width="9" style="449"/>
    <col min="4353" max="4353" width="6.75" style="449" customWidth="1"/>
    <col min="4354" max="4355" width="2.625" style="449" customWidth="1"/>
    <col min="4356" max="4367" width="6.375" style="449" customWidth="1"/>
    <col min="4368" max="4368" width="6.75" style="449" customWidth="1"/>
    <col min="4369" max="4370" width="2.625" style="449" customWidth="1"/>
    <col min="4371" max="4382" width="6.375" style="449" customWidth="1"/>
    <col min="4383" max="4608" width="9" style="449"/>
    <col min="4609" max="4609" width="6.75" style="449" customWidth="1"/>
    <col min="4610" max="4611" width="2.625" style="449" customWidth="1"/>
    <col min="4612" max="4623" width="6.375" style="449" customWidth="1"/>
    <col min="4624" max="4624" width="6.75" style="449" customWidth="1"/>
    <col min="4625" max="4626" width="2.625" style="449" customWidth="1"/>
    <col min="4627" max="4638" width="6.375" style="449" customWidth="1"/>
    <col min="4639" max="4864" width="9" style="449"/>
    <col min="4865" max="4865" width="6.75" style="449" customWidth="1"/>
    <col min="4866" max="4867" width="2.625" style="449" customWidth="1"/>
    <col min="4868" max="4879" width="6.375" style="449" customWidth="1"/>
    <col min="4880" max="4880" width="6.75" style="449" customWidth="1"/>
    <col min="4881" max="4882" width="2.625" style="449" customWidth="1"/>
    <col min="4883" max="4894" width="6.375" style="449" customWidth="1"/>
    <col min="4895" max="5120" width="9" style="449"/>
    <col min="5121" max="5121" width="6.75" style="449" customWidth="1"/>
    <col min="5122" max="5123" width="2.625" style="449" customWidth="1"/>
    <col min="5124" max="5135" width="6.375" style="449" customWidth="1"/>
    <col min="5136" max="5136" width="6.75" style="449" customWidth="1"/>
    <col min="5137" max="5138" width="2.625" style="449" customWidth="1"/>
    <col min="5139" max="5150" width="6.375" style="449" customWidth="1"/>
    <col min="5151" max="5376" width="9" style="449"/>
    <col min="5377" max="5377" width="6.75" style="449" customWidth="1"/>
    <col min="5378" max="5379" width="2.625" style="449" customWidth="1"/>
    <col min="5380" max="5391" width="6.375" style="449" customWidth="1"/>
    <col min="5392" max="5392" width="6.75" style="449" customWidth="1"/>
    <col min="5393" max="5394" width="2.625" style="449" customWidth="1"/>
    <col min="5395" max="5406" width="6.375" style="449" customWidth="1"/>
    <col min="5407" max="5632" width="9" style="449"/>
    <col min="5633" max="5633" width="6.75" style="449" customWidth="1"/>
    <col min="5634" max="5635" width="2.625" style="449" customWidth="1"/>
    <col min="5636" max="5647" width="6.375" style="449" customWidth="1"/>
    <col min="5648" max="5648" width="6.75" style="449" customWidth="1"/>
    <col min="5649" max="5650" width="2.625" style="449" customWidth="1"/>
    <col min="5651" max="5662" width="6.375" style="449" customWidth="1"/>
    <col min="5663" max="5888" width="9" style="449"/>
    <col min="5889" max="5889" width="6.75" style="449" customWidth="1"/>
    <col min="5890" max="5891" width="2.625" style="449" customWidth="1"/>
    <col min="5892" max="5903" width="6.375" style="449" customWidth="1"/>
    <col min="5904" max="5904" width="6.75" style="449" customWidth="1"/>
    <col min="5905" max="5906" width="2.625" style="449" customWidth="1"/>
    <col min="5907" max="5918" width="6.375" style="449" customWidth="1"/>
    <col min="5919" max="6144" width="9" style="449"/>
    <col min="6145" max="6145" width="6.75" style="449" customWidth="1"/>
    <col min="6146" max="6147" width="2.625" style="449" customWidth="1"/>
    <col min="6148" max="6159" width="6.375" style="449" customWidth="1"/>
    <col min="6160" max="6160" width="6.75" style="449" customWidth="1"/>
    <col min="6161" max="6162" width="2.625" style="449" customWidth="1"/>
    <col min="6163" max="6174" width="6.375" style="449" customWidth="1"/>
    <col min="6175" max="6400" width="9" style="449"/>
    <col min="6401" max="6401" width="6.75" style="449" customWidth="1"/>
    <col min="6402" max="6403" width="2.625" style="449" customWidth="1"/>
    <col min="6404" max="6415" width="6.375" style="449" customWidth="1"/>
    <col min="6416" max="6416" width="6.75" style="449" customWidth="1"/>
    <col min="6417" max="6418" width="2.625" style="449" customWidth="1"/>
    <col min="6419" max="6430" width="6.375" style="449" customWidth="1"/>
    <col min="6431" max="6656" width="9" style="449"/>
    <col min="6657" max="6657" width="6.75" style="449" customWidth="1"/>
    <col min="6658" max="6659" width="2.625" style="449" customWidth="1"/>
    <col min="6660" max="6671" width="6.375" style="449" customWidth="1"/>
    <col min="6672" max="6672" width="6.75" style="449" customWidth="1"/>
    <col min="6673" max="6674" width="2.625" style="449" customWidth="1"/>
    <col min="6675" max="6686" width="6.375" style="449" customWidth="1"/>
    <col min="6687" max="6912" width="9" style="449"/>
    <col min="6913" max="6913" width="6.75" style="449" customWidth="1"/>
    <col min="6914" max="6915" width="2.625" style="449" customWidth="1"/>
    <col min="6916" max="6927" width="6.375" style="449" customWidth="1"/>
    <col min="6928" max="6928" width="6.75" style="449" customWidth="1"/>
    <col min="6929" max="6930" width="2.625" style="449" customWidth="1"/>
    <col min="6931" max="6942" width="6.375" style="449" customWidth="1"/>
    <col min="6943" max="7168" width="9" style="449"/>
    <col min="7169" max="7169" width="6.75" style="449" customWidth="1"/>
    <col min="7170" max="7171" width="2.625" style="449" customWidth="1"/>
    <col min="7172" max="7183" width="6.375" style="449" customWidth="1"/>
    <col min="7184" max="7184" width="6.75" style="449" customWidth="1"/>
    <col min="7185" max="7186" width="2.625" style="449" customWidth="1"/>
    <col min="7187" max="7198" width="6.375" style="449" customWidth="1"/>
    <col min="7199" max="7424" width="9" style="449"/>
    <col min="7425" max="7425" width="6.75" style="449" customWidth="1"/>
    <col min="7426" max="7427" width="2.625" style="449" customWidth="1"/>
    <col min="7428" max="7439" width="6.375" style="449" customWidth="1"/>
    <col min="7440" max="7440" width="6.75" style="449" customWidth="1"/>
    <col min="7441" max="7442" width="2.625" style="449" customWidth="1"/>
    <col min="7443" max="7454" width="6.375" style="449" customWidth="1"/>
    <col min="7455" max="7680" width="9" style="449"/>
    <col min="7681" max="7681" width="6.75" style="449" customWidth="1"/>
    <col min="7682" max="7683" width="2.625" style="449" customWidth="1"/>
    <col min="7684" max="7695" width="6.375" style="449" customWidth="1"/>
    <col min="7696" max="7696" width="6.75" style="449" customWidth="1"/>
    <col min="7697" max="7698" width="2.625" style="449" customWidth="1"/>
    <col min="7699" max="7710" width="6.375" style="449" customWidth="1"/>
    <col min="7711" max="7936" width="9" style="449"/>
    <col min="7937" max="7937" width="6.75" style="449" customWidth="1"/>
    <col min="7938" max="7939" width="2.625" style="449" customWidth="1"/>
    <col min="7940" max="7951" width="6.375" style="449" customWidth="1"/>
    <col min="7952" max="7952" width="6.75" style="449" customWidth="1"/>
    <col min="7953" max="7954" width="2.625" style="449" customWidth="1"/>
    <col min="7955" max="7966" width="6.375" style="449" customWidth="1"/>
    <col min="7967" max="8192" width="9" style="449"/>
    <col min="8193" max="8193" width="6.75" style="449" customWidth="1"/>
    <col min="8194" max="8195" width="2.625" style="449" customWidth="1"/>
    <col min="8196" max="8207" width="6.375" style="449" customWidth="1"/>
    <col min="8208" max="8208" width="6.75" style="449" customWidth="1"/>
    <col min="8209" max="8210" width="2.625" style="449" customWidth="1"/>
    <col min="8211" max="8222" width="6.375" style="449" customWidth="1"/>
    <col min="8223" max="8448" width="9" style="449"/>
    <col min="8449" max="8449" width="6.75" style="449" customWidth="1"/>
    <col min="8450" max="8451" width="2.625" style="449" customWidth="1"/>
    <col min="8452" max="8463" width="6.375" style="449" customWidth="1"/>
    <col min="8464" max="8464" width="6.75" style="449" customWidth="1"/>
    <col min="8465" max="8466" width="2.625" style="449" customWidth="1"/>
    <col min="8467" max="8478" width="6.375" style="449" customWidth="1"/>
    <col min="8479" max="8704" width="9" style="449"/>
    <col min="8705" max="8705" width="6.75" style="449" customWidth="1"/>
    <col min="8706" max="8707" width="2.625" style="449" customWidth="1"/>
    <col min="8708" max="8719" width="6.375" style="449" customWidth="1"/>
    <col min="8720" max="8720" width="6.75" style="449" customWidth="1"/>
    <col min="8721" max="8722" width="2.625" style="449" customWidth="1"/>
    <col min="8723" max="8734" width="6.375" style="449" customWidth="1"/>
    <col min="8735" max="8960" width="9" style="449"/>
    <col min="8961" max="8961" width="6.75" style="449" customWidth="1"/>
    <col min="8962" max="8963" width="2.625" style="449" customWidth="1"/>
    <col min="8964" max="8975" width="6.375" style="449" customWidth="1"/>
    <col min="8976" max="8976" width="6.75" style="449" customWidth="1"/>
    <col min="8977" max="8978" width="2.625" style="449" customWidth="1"/>
    <col min="8979" max="8990" width="6.375" style="449" customWidth="1"/>
    <col min="8991" max="9216" width="9" style="449"/>
    <col min="9217" max="9217" width="6.75" style="449" customWidth="1"/>
    <col min="9218" max="9219" width="2.625" style="449" customWidth="1"/>
    <col min="9220" max="9231" width="6.375" style="449" customWidth="1"/>
    <col min="9232" max="9232" width="6.75" style="449" customWidth="1"/>
    <col min="9233" max="9234" width="2.625" style="449" customWidth="1"/>
    <col min="9235" max="9246" width="6.375" style="449" customWidth="1"/>
    <col min="9247" max="9472" width="9" style="449"/>
    <col min="9473" max="9473" width="6.75" style="449" customWidth="1"/>
    <col min="9474" max="9475" width="2.625" style="449" customWidth="1"/>
    <col min="9476" max="9487" width="6.375" style="449" customWidth="1"/>
    <col min="9488" max="9488" width="6.75" style="449" customWidth="1"/>
    <col min="9489" max="9490" width="2.625" style="449" customWidth="1"/>
    <col min="9491" max="9502" width="6.375" style="449" customWidth="1"/>
    <col min="9503" max="9728" width="9" style="449"/>
    <col min="9729" max="9729" width="6.75" style="449" customWidth="1"/>
    <col min="9730" max="9731" width="2.625" style="449" customWidth="1"/>
    <col min="9732" max="9743" width="6.375" style="449" customWidth="1"/>
    <col min="9744" max="9744" width="6.75" style="449" customWidth="1"/>
    <col min="9745" max="9746" width="2.625" style="449" customWidth="1"/>
    <col min="9747" max="9758" width="6.375" style="449" customWidth="1"/>
    <col min="9759" max="9984" width="9" style="449"/>
    <col min="9985" max="9985" width="6.75" style="449" customWidth="1"/>
    <col min="9986" max="9987" width="2.625" style="449" customWidth="1"/>
    <col min="9988" max="9999" width="6.375" style="449" customWidth="1"/>
    <col min="10000" max="10000" width="6.75" style="449" customWidth="1"/>
    <col min="10001" max="10002" width="2.625" style="449" customWidth="1"/>
    <col min="10003" max="10014" width="6.375" style="449" customWidth="1"/>
    <col min="10015" max="10240" width="9" style="449"/>
    <col min="10241" max="10241" width="6.75" style="449" customWidth="1"/>
    <col min="10242" max="10243" width="2.625" style="449" customWidth="1"/>
    <col min="10244" max="10255" width="6.375" style="449" customWidth="1"/>
    <col min="10256" max="10256" width="6.75" style="449" customWidth="1"/>
    <col min="10257" max="10258" width="2.625" style="449" customWidth="1"/>
    <col min="10259" max="10270" width="6.375" style="449" customWidth="1"/>
    <col min="10271" max="10496" width="9" style="449"/>
    <col min="10497" max="10497" width="6.75" style="449" customWidth="1"/>
    <col min="10498" max="10499" width="2.625" style="449" customWidth="1"/>
    <col min="10500" max="10511" width="6.375" style="449" customWidth="1"/>
    <col min="10512" max="10512" width="6.75" style="449" customWidth="1"/>
    <col min="10513" max="10514" width="2.625" style="449" customWidth="1"/>
    <col min="10515" max="10526" width="6.375" style="449" customWidth="1"/>
    <col min="10527" max="10752" width="9" style="449"/>
    <col min="10753" max="10753" width="6.75" style="449" customWidth="1"/>
    <col min="10754" max="10755" width="2.625" style="449" customWidth="1"/>
    <col min="10756" max="10767" width="6.375" style="449" customWidth="1"/>
    <col min="10768" max="10768" width="6.75" style="449" customWidth="1"/>
    <col min="10769" max="10770" width="2.625" style="449" customWidth="1"/>
    <col min="10771" max="10782" width="6.375" style="449" customWidth="1"/>
    <col min="10783" max="11008" width="9" style="449"/>
    <col min="11009" max="11009" width="6.75" style="449" customWidth="1"/>
    <col min="11010" max="11011" width="2.625" style="449" customWidth="1"/>
    <col min="11012" max="11023" width="6.375" style="449" customWidth="1"/>
    <col min="11024" max="11024" width="6.75" style="449" customWidth="1"/>
    <col min="11025" max="11026" width="2.625" style="449" customWidth="1"/>
    <col min="11027" max="11038" width="6.375" style="449" customWidth="1"/>
    <col min="11039" max="11264" width="9" style="449"/>
    <col min="11265" max="11265" width="6.75" style="449" customWidth="1"/>
    <col min="11266" max="11267" width="2.625" style="449" customWidth="1"/>
    <col min="11268" max="11279" width="6.375" style="449" customWidth="1"/>
    <col min="11280" max="11280" width="6.75" style="449" customWidth="1"/>
    <col min="11281" max="11282" width="2.625" style="449" customWidth="1"/>
    <col min="11283" max="11294" width="6.375" style="449" customWidth="1"/>
    <col min="11295" max="11520" width="9" style="449"/>
    <col min="11521" max="11521" width="6.75" style="449" customWidth="1"/>
    <col min="11522" max="11523" width="2.625" style="449" customWidth="1"/>
    <col min="11524" max="11535" width="6.375" style="449" customWidth="1"/>
    <col min="11536" max="11536" width="6.75" style="449" customWidth="1"/>
    <col min="11537" max="11538" width="2.625" style="449" customWidth="1"/>
    <col min="11539" max="11550" width="6.375" style="449" customWidth="1"/>
    <col min="11551" max="11776" width="9" style="449"/>
    <col min="11777" max="11777" width="6.75" style="449" customWidth="1"/>
    <col min="11778" max="11779" width="2.625" style="449" customWidth="1"/>
    <col min="11780" max="11791" width="6.375" style="449" customWidth="1"/>
    <col min="11792" max="11792" width="6.75" style="449" customWidth="1"/>
    <col min="11793" max="11794" width="2.625" style="449" customWidth="1"/>
    <col min="11795" max="11806" width="6.375" style="449" customWidth="1"/>
    <col min="11807" max="12032" width="9" style="449"/>
    <col min="12033" max="12033" width="6.75" style="449" customWidth="1"/>
    <col min="12034" max="12035" width="2.625" style="449" customWidth="1"/>
    <col min="12036" max="12047" width="6.375" style="449" customWidth="1"/>
    <col min="12048" max="12048" width="6.75" style="449" customWidth="1"/>
    <col min="12049" max="12050" width="2.625" style="449" customWidth="1"/>
    <col min="12051" max="12062" width="6.375" style="449" customWidth="1"/>
    <col min="12063" max="12288" width="9" style="449"/>
    <col min="12289" max="12289" width="6.75" style="449" customWidth="1"/>
    <col min="12290" max="12291" width="2.625" style="449" customWidth="1"/>
    <col min="12292" max="12303" width="6.375" style="449" customWidth="1"/>
    <col min="12304" max="12304" width="6.75" style="449" customWidth="1"/>
    <col min="12305" max="12306" width="2.625" style="449" customWidth="1"/>
    <col min="12307" max="12318" width="6.375" style="449" customWidth="1"/>
    <col min="12319" max="12544" width="9" style="449"/>
    <col min="12545" max="12545" width="6.75" style="449" customWidth="1"/>
    <col min="12546" max="12547" width="2.625" style="449" customWidth="1"/>
    <col min="12548" max="12559" width="6.375" style="449" customWidth="1"/>
    <col min="12560" max="12560" width="6.75" style="449" customWidth="1"/>
    <col min="12561" max="12562" width="2.625" style="449" customWidth="1"/>
    <col min="12563" max="12574" width="6.375" style="449" customWidth="1"/>
    <col min="12575" max="12800" width="9" style="449"/>
    <col min="12801" max="12801" width="6.75" style="449" customWidth="1"/>
    <col min="12802" max="12803" width="2.625" style="449" customWidth="1"/>
    <col min="12804" max="12815" width="6.375" style="449" customWidth="1"/>
    <col min="12816" max="12816" width="6.75" style="449" customWidth="1"/>
    <col min="12817" max="12818" width="2.625" style="449" customWidth="1"/>
    <col min="12819" max="12830" width="6.375" style="449" customWidth="1"/>
    <col min="12831" max="13056" width="9" style="449"/>
    <col min="13057" max="13057" width="6.75" style="449" customWidth="1"/>
    <col min="13058" max="13059" width="2.625" style="449" customWidth="1"/>
    <col min="13060" max="13071" width="6.375" style="449" customWidth="1"/>
    <col min="13072" max="13072" width="6.75" style="449" customWidth="1"/>
    <col min="13073" max="13074" width="2.625" style="449" customWidth="1"/>
    <col min="13075" max="13086" width="6.375" style="449" customWidth="1"/>
    <col min="13087" max="13312" width="9" style="449"/>
    <col min="13313" max="13313" width="6.75" style="449" customWidth="1"/>
    <col min="13314" max="13315" width="2.625" style="449" customWidth="1"/>
    <col min="13316" max="13327" width="6.375" style="449" customWidth="1"/>
    <col min="13328" max="13328" width="6.75" style="449" customWidth="1"/>
    <col min="13329" max="13330" width="2.625" style="449" customWidth="1"/>
    <col min="13331" max="13342" width="6.375" style="449" customWidth="1"/>
    <col min="13343" max="13568" width="9" style="449"/>
    <col min="13569" max="13569" width="6.75" style="449" customWidth="1"/>
    <col min="13570" max="13571" width="2.625" style="449" customWidth="1"/>
    <col min="13572" max="13583" width="6.375" style="449" customWidth="1"/>
    <col min="13584" max="13584" width="6.75" style="449" customWidth="1"/>
    <col min="13585" max="13586" width="2.625" style="449" customWidth="1"/>
    <col min="13587" max="13598" width="6.375" style="449" customWidth="1"/>
    <col min="13599" max="13824" width="9" style="449"/>
    <col min="13825" max="13825" width="6.75" style="449" customWidth="1"/>
    <col min="13826" max="13827" width="2.625" style="449" customWidth="1"/>
    <col min="13828" max="13839" width="6.375" style="449" customWidth="1"/>
    <col min="13840" max="13840" width="6.75" style="449" customWidth="1"/>
    <col min="13841" max="13842" width="2.625" style="449" customWidth="1"/>
    <col min="13843" max="13854" width="6.375" style="449" customWidth="1"/>
    <col min="13855" max="14080" width="9" style="449"/>
    <col min="14081" max="14081" width="6.75" style="449" customWidth="1"/>
    <col min="14082" max="14083" width="2.625" style="449" customWidth="1"/>
    <col min="14084" max="14095" width="6.375" style="449" customWidth="1"/>
    <col min="14096" max="14096" width="6.75" style="449" customWidth="1"/>
    <col min="14097" max="14098" width="2.625" style="449" customWidth="1"/>
    <col min="14099" max="14110" width="6.375" style="449" customWidth="1"/>
    <col min="14111" max="14336" width="9" style="449"/>
    <col min="14337" max="14337" width="6.75" style="449" customWidth="1"/>
    <col min="14338" max="14339" width="2.625" style="449" customWidth="1"/>
    <col min="14340" max="14351" width="6.375" style="449" customWidth="1"/>
    <col min="14352" max="14352" width="6.75" style="449" customWidth="1"/>
    <col min="14353" max="14354" width="2.625" style="449" customWidth="1"/>
    <col min="14355" max="14366" width="6.375" style="449" customWidth="1"/>
    <col min="14367" max="14592" width="9" style="449"/>
    <col min="14593" max="14593" width="6.75" style="449" customWidth="1"/>
    <col min="14594" max="14595" width="2.625" style="449" customWidth="1"/>
    <col min="14596" max="14607" width="6.375" style="449" customWidth="1"/>
    <col min="14608" max="14608" width="6.75" style="449" customWidth="1"/>
    <col min="14609" max="14610" width="2.625" style="449" customWidth="1"/>
    <col min="14611" max="14622" width="6.375" style="449" customWidth="1"/>
    <col min="14623" max="14848" width="9" style="449"/>
    <col min="14849" max="14849" width="6.75" style="449" customWidth="1"/>
    <col min="14850" max="14851" width="2.625" style="449" customWidth="1"/>
    <col min="14852" max="14863" width="6.375" style="449" customWidth="1"/>
    <col min="14864" max="14864" width="6.75" style="449" customWidth="1"/>
    <col min="14865" max="14866" width="2.625" style="449" customWidth="1"/>
    <col min="14867" max="14878" width="6.375" style="449" customWidth="1"/>
    <col min="14879" max="15104" width="9" style="449"/>
    <col min="15105" max="15105" width="6.75" style="449" customWidth="1"/>
    <col min="15106" max="15107" width="2.625" style="449" customWidth="1"/>
    <col min="15108" max="15119" width="6.375" style="449" customWidth="1"/>
    <col min="15120" max="15120" width="6.75" style="449" customWidth="1"/>
    <col min="15121" max="15122" width="2.625" style="449" customWidth="1"/>
    <col min="15123" max="15134" width="6.375" style="449" customWidth="1"/>
    <col min="15135" max="15360" width="9" style="449"/>
    <col min="15361" max="15361" width="6.75" style="449" customWidth="1"/>
    <col min="15362" max="15363" width="2.625" style="449" customWidth="1"/>
    <col min="15364" max="15375" width="6.375" style="449" customWidth="1"/>
    <col min="15376" max="15376" width="6.75" style="449" customWidth="1"/>
    <col min="15377" max="15378" width="2.625" style="449" customWidth="1"/>
    <col min="15379" max="15390" width="6.375" style="449" customWidth="1"/>
    <col min="15391" max="15616" width="9" style="449"/>
    <col min="15617" max="15617" width="6.75" style="449" customWidth="1"/>
    <col min="15618" max="15619" width="2.625" style="449" customWidth="1"/>
    <col min="15620" max="15631" width="6.375" style="449" customWidth="1"/>
    <col min="15632" max="15632" width="6.75" style="449" customWidth="1"/>
    <col min="15633" max="15634" width="2.625" style="449" customWidth="1"/>
    <col min="15635" max="15646" width="6.375" style="449" customWidth="1"/>
    <col min="15647" max="15872" width="9" style="449"/>
    <col min="15873" max="15873" width="6.75" style="449" customWidth="1"/>
    <col min="15874" max="15875" width="2.625" style="449" customWidth="1"/>
    <col min="15876" max="15887" width="6.375" style="449" customWidth="1"/>
    <col min="15888" max="15888" width="6.75" style="449" customWidth="1"/>
    <col min="15889" max="15890" width="2.625" style="449" customWidth="1"/>
    <col min="15891" max="15902" width="6.375" style="449" customWidth="1"/>
    <col min="15903" max="16128" width="9" style="449"/>
    <col min="16129" max="16129" width="6.75" style="449" customWidth="1"/>
    <col min="16130" max="16131" width="2.625" style="449" customWidth="1"/>
    <col min="16132" max="16143" width="6.375" style="449" customWidth="1"/>
    <col min="16144" max="16144" width="6.75" style="449" customWidth="1"/>
    <col min="16145" max="16146" width="2.625" style="449" customWidth="1"/>
    <col min="16147" max="16158" width="6.375" style="449" customWidth="1"/>
    <col min="16159" max="16384" width="9" style="449"/>
  </cols>
  <sheetData>
    <row r="1" spans="1:32" s="404" customFormat="1" ht="20.100000000000001" customHeight="1">
      <c r="C1" s="405"/>
      <c r="D1" s="405"/>
      <c r="E1" s="405"/>
      <c r="F1" s="405"/>
      <c r="G1" s="405"/>
      <c r="H1" s="405"/>
      <c r="I1" s="405"/>
      <c r="J1" s="405"/>
      <c r="K1" s="1548" t="s">
        <v>463</v>
      </c>
      <c r="L1" s="1548"/>
      <c r="M1" s="1548"/>
      <c r="N1" s="1548"/>
      <c r="O1" s="1548"/>
      <c r="P1" s="405" t="s">
        <v>464</v>
      </c>
      <c r="Q1" s="405"/>
      <c r="R1" s="405"/>
      <c r="S1" s="405"/>
      <c r="T1" s="405"/>
      <c r="U1" s="405"/>
      <c r="V1" s="405"/>
      <c r="W1" s="405"/>
      <c r="X1" s="405"/>
      <c r="Y1" s="405"/>
      <c r="Z1" s="405"/>
      <c r="AA1" s="405"/>
      <c r="AB1" s="405"/>
      <c r="AC1" s="405"/>
      <c r="AD1" s="405"/>
    </row>
    <row r="2" spans="1:32" s="404" customFormat="1" ht="20.100000000000001" customHeight="1">
      <c r="A2" s="406"/>
      <c r="B2" s="406"/>
      <c r="C2" s="406"/>
      <c r="D2" s="406"/>
      <c r="E2" s="406"/>
      <c r="F2" s="406"/>
      <c r="G2" s="406"/>
      <c r="H2" s="406"/>
      <c r="I2" s="406"/>
      <c r="J2" s="406"/>
      <c r="K2" s="406"/>
      <c r="L2" s="406"/>
      <c r="M2" s="406"/>
      <c r="N2" s="406"/>
      <c r="O2" s="406"/>
      <c r="Q2" s="406"/>
      <c r="R2" s="406"/>
      <c r="S2" s="406" t="s">
        <v>465</v>
      </c>
      <c r="T2" s="406"/>
      <c r="U2" s="406"/>
      <c r="V2" s="406"/>
      <c r="W2" s="406"/>
      <c r="X2" s="406"/>
      <c r="Y2" s="406"/>
      <c r="Z2" s="406"/>
      <c r="AA2" s="406"/>
      <c r="AB2" s="406"/>
      <c r="AC2" s="406"/>
      <c r="AD2" s="406"/>
    </row>
    <row r="3" spans="1:32" s="409" customFormat="1" ht="29.25" customHeight="1">
      <c r="A3" s="1549" t="s">
        <v>466</v>
      </c>
      <c r="B3" s="1549"/>
      <c r="C3" s="1549"/>
      <c r="D3" s="1549"/>
      <c r="E3" s="407"/>
      <c r="F3" s="407"/>
      <c r="G3" s="407"/>
      <c r="H3" s="1541" t="s">
        <v>467</v>
      </c>
      <c r="I3" s="1541"/>
      <c r="J3" s="1541"/>
      <c r="K3" s="407"/>
      <c r="L3" s="407"/>
      <c r="M3" s="407"/>
      <c r="N3" s="1551" t="s">
        <v>468</v>
      </c>
      <c r="O3" s="1552"/>
      <c r="P3" s="1549" t="s">
        <v>466</v>
      </c>
      <c r="Q3" s="1549"/>
      <c r="R3" s="1549"/>
      <c r="S3" s="1549"/>
      <c r="T3" s="407"/>
      <c r="U3" s="407"/>
      <c r="V3" s="407"/>
      <c r="W3" s="1541" t="s">
        <v>469</v>
      </c>
      <c r="X3" s="1541"/>
      <c r="Y3" s="1541"/>
      <c r="Z3" s="408"/>
      <c r="AA3" s="408"/>
      <c r="AB3" s="1537" t="s">
        <v>468</v>
      </c>
      <c r="AC3" s="1537"/>
      <c r="AD3" s="1537"/>
    </row>
    <row r="4" spans="1:32" s="409" customFormat="1" ht="9" customHeight="1">
      <c r="A4" s="1550"/>
      <c r="B4" s="1550"/>
      <c r="C4" s="1550"/>
      <c r="D4" s="1550"/>
      <c r="E4" s="407"/>
      <c r="F4" s="407"/>
      <c r="G4" s="407"/>
      <c r="H4" s="410"/>
      <c r="I4" s="410"/>
      <c r="J4" s="411"/>
      <c r="K4" s="407"/>
      <c r="L4" s="407"/>
      <c r="M4" s="407"/>
      <c r="N4" s="1553"/>
      <c r="O4" s="1553"/>
      <c r="P4" s="1550"/>
      <c r="Q4" s="1550"/>
      <c r="R4" s="1550"/>
      <c r="S4" s="1550"/>
      <c r="T4" s="407"/>
      <c r="U4" s="407"/>
      <c r="V4" s="407"/>
      <c r="W4" s="410"/>
      <c r="X4" s="410"/>
      <c r="Y4" s="411"/>
      <c r="Z4" s="407"/>
      <c r="AA4" s="407"/>
      <c r="AB4" s="1538"/>
      <c r="AC4" s="1538"/>
      <c r="AD4" s="1538"/>
    </row>
    <row r="5" spans="1:32" s="415" customFormat="1" ht="7.5" customHeight="1">
      <c r="A5" s="1506" t="s">
        <v>470</v>
      </c>
      <c r="B5" s="1507"/>
      <c r="C5" s="1508"/>
      <c r="D5" s="1515" t="s">
        <v>471</v>
      </c>
      <c r="E5" s="1516"/>
      <c r="F5" s="1516"/>
      <c r="G5" s="412"/>
      <c r="H5" s="412"/>
      <c r="I5" s="412"/>
      <c r="J5" s="1539"/>
      <c r="K5" s="1539"/>
      <c r="L5" s="1539"/>
      <c r="M5" s="1539"/>
      <c r="N5" s="1539"/>
      <c r="O5" s="1540"/>
      <c r="P5" s="1506" t="s">
        <v>470</v>
      </c>
      <c r="Q5" s="1507"/>
      <c r="R5" s="1508"/>
      <c r="S5" s="1515" t="s">
        <v>471</v>
      </c>
      <c r="T5" s="1516"/>
      <c r="U5" s="1516"/>
      <c r="V5" s="412"/>
      <c r="W5" s="412"/>
      <c r="X5" s="412"/>
      <c r="Y5" s="1539"/>
      <c r="Z5" s="1539"/>
      <c r="AA5" s="1539"/>
      <c r="AB5" s="1539"/>
      <c r="AC5" s="1539"/>
      <c r="AD5" s="1540"/>
      <c r="AE5" s="413"/>
      <c r="AF5" s="414"/>
    </row>
    <row r="6" spans="1:32" s="415" customFormat="1" ht="20.100000000000001" customHeight="1">
      <c r="A6" s="1509"/>
      <c r="B6" s="1510"/>
      <c r="C6" s="1511"/>
      <c r="D6" s="1518"/>
      <c r="E6" s="1519"/>
      <c r="F6" s="1519"/>
      <c r="G6" s="1515" t="s">
        <v>472</v>
      </c>
      <c r="H6" s="1516"/>
      <c r="I6" s="1517"/>
      <c r="J6" s="1542" t="s">
        <v>473</v>
      </c>
      <c r="K6" s="1543"/>
      <c r="L6" s="1544"/>
      <c r="M6" s="1542" t="s">
        <v>474</v>
      </c>
      <c r="N6" s="1543"/>
      <c r="O6" s="1544"/>
      <c r="P6" s="1509"/>
      <c r="Q6" s="1510"/>
      <c r="R6" s="1511"/>
      <c r="S6" s="1518"/>
      <c r="T6" s="1519"/>
      <c r="U6" s="1519"/>
      <c r="V6" s="1515" t="s">
        <v>472</v>
      </c>
      <c r="W6" s="1516"/>
      <c r="X6" s="1517"/>
      <c r="Y6" s="1542" t="s">
        <v>473</v>
      </c>
      <c r="Z6" s="1543"/>
      <c r="AA6" s="1544"/>
      <c r="AB6" s="1542" t="s">
        <v>474</v>
      </c>
      <c r="AC6" s="1543"/>
      <c r="AD6" s="1544"/>
      <c r="AE6" s="413"/>
      <c r="AF6" s="414"/>
    </row>
    <row r="7" spans="1:32" s="415" customFormat="1" ht="13.5" customHeight="1">
      <c r="A7" s="1509"/>
      <c r="B7" s="1510"/>
      <c r="C7" s="1511"/>
      <c r="D7" s="1521"/>
      <c r="E7" s="1522"/>
      <c r="F7" s="1522"/>
      <c r="G7" s="1521"/>
      <c r="H7" s="1522"/>
      <c r="I7" s="1523"/>
      <c r="J7" s="1545"/>
      <c r="K7" s="1546"/>
      <c r="L7" s="1547"/>
      <c r="M7" s="1545"/>
      <c r="N7" s="1546"/>
      <c r="O7" s="1547"/>
      <c r="P7" s="1512"/>
      <c r="Q7" s="1513"/>
      <c r="R7" s="1514"/>
      <c r="S7" s="1521"/>
      <c r="T7" s="1522"/>
      <c r="U7" s="1522"/>
      <c r="V7" s="1521"/>
      <c r="W7" s="1522"/>
      <c r="X7" s="1523"/>
      <c r="Y7" s="1545"/>
      <c r="Z7" s="1546"/>
      <c r="AA7" s="1547"/>
      <c r="AB7" s="1545"/>
      <c r="AC7" s="1546"/>
      <c r="AD7" s="1547"/>
      <c r="AE7" s="413"/>
      <c r="AF7" s="414"/>
    </row>
    <row r="8" spans="1:32" s="420" customFormat="1" ht="14.1" customHeight="1">
      <c r="A8" s="1496" t="s">
        <v>475</v>
      </c>
      <c r="B8" s="1497"/>
      <c r="C8" s="1498"/>
      <c r="D8" s="1502" t="s">
        <v>476</v>
      </c>
      <c r="E8" s="416" t="s">
        <v>477</v>
      </c>
      <c r="F8" s="417" t="s">
        <v>478</v>
      </c>
      <c r="G8" s="1502" t="s">
        <v>476</v>
      </c>
      <c r="H8" s="416" t="s">
        <v>477</v>
      </c>
      <c r="I8" s="417" t="s">
        <v>478</v>
      </c>
      <c r="J8" s="1502" t="s">
        <v>476</v>
      </c>
      <c r="K8" s="416" t="s">
        <v>477</v>
      </c>
      <c r="L8" s="417" t="s">
        <v>478</v>
      </c>
      <c r="M8" s="1502" t="s">
        <v>476</v>
      </c>
      <c r="N8" s="416" t="s">
        <v>477</v>
      </c>
      <c r="O8" s="418" t="s">
        <v>478</v>
      </c>
      <c r="P8" s="1496" t="s">
        <v>475</v>
      </c>
      <c r="Q8" s="1497"/>
      <c r="R8" s="1498"/>
      <c r="S8" s="1502" t="s">
        <v>476</v>
      </c>
      <c r="T8" s="416" t="s">
        <v>477</v>
      </c>
      <c r="U8" s="417" t="s">
        <v>478</v>
      </c>
      <c r="V8" s="1502" t="s">
        <v>476</v>
      </c>
      <c r="W8" s="416" t="s">
        <v>477</v>
      </c>
      <c r="X8" s="417" t="s">
        <v>478</v>
      </c>
      <c r="Y8" s="1502" t="s">
        <v>476</v>
      </c>
      <c r="Z8" s="416" t="s">
        <v>477</v>
      </c>
      <c r="AA8" s="417" t="s">
        <v>478</v>
      </c>
      <c r="AB8" s="1502" t="s">
        <v>476</v>
      </c>
      <c r="AC8" s="416" t="s">
        <v>477</v>
      </c>
      <c r="AD8" s="418" t="s">
        <v>478</v>
      </c>
      <c r="AE8" s="419"/>
      <c r="AF8" s="16"/>
    </row>
    <row r="9" spans="1:32" s="420" customFormat="1" ht="14.1" customHeight="1">
      <c r="A9" s="1499"/>
      <c r="B9" s="1500"/>
      <c r="C9" s="1501"/>
      <c r="D9" s="1503"/>
      <c r="E9" s="421" t="s">
        <v>479</v>
      </c>
      <c r="F9" s="422" t="s">
        <v>479</v>
      </c>
      <c r="G9" s="1503"/>
      <c r="H9" s="421" t="s">
        <v>479</v>
      </c>
      <c r="I9" s="422" t="s">
        <v>479</v>
      </c>
      <c r="J9" s="1503"/>
      <c r="K9" s="421" t="s">
        <v>479</v>
      </c>
      <c r="L9" s="422" t="s">
        <v>479</v>
      </c>
      <c r="M9" s="1503"/>
      <c r="N9" s="421" t="s">
        <v>479</v>
      </c>
      <c r="O9" s="421" t="s">
        <v>479</v>
      </c>
      <c r="P9" s="1499"/>
      <c r="Q9" s="1500"/>
      <c r="R9" s="1501"/>
      <c r="S9" s="1503"/>
      <c r="T9" s="421" t="s">
        <v>479</v>
      </c>
      <c r="U9" s="422" t="s">
        <v>479</v>
      </c>
      <c r="V9" s="1503"/>
      <c r="W9" s="421" t="s">
        <v>479</v>
      </c>
      <c r="X9" s="422" t="s">
        <v>479</v>
      </c>
      <c r="Y9" s="1503"/>
      <c r="Z9" s="421" t="s">
        <v>479</v>
      </c>
      <c r="AA9" s="422" t="s">
        <v>479</v>
      </c>
      <c r="AB9" s="1503"/>
      <c r="AC9" s="421" t="s">
        <v>479</v>
      </c>
      <c r="AD9" s="421" t="s">
        <v>479</v>
      </c>
      <c r="AE9" s="419"/>
      <c r="AF9" s="16"/>
    </row>
    <row r="10" spans="1:32" s="431" customFormat="1" ht="18" customHeight="1">
      <c r="A10" s="423" t="s">
        <v>177</v>
      </c>
      <c r="B10" s="424">
        <v>7</v>
      </c>
      <c r="C10" s="425" t="s">
        <v>186</v>
      </c>
      <c r="D10" s="426">
        <v>101.8</v>
      </c>
      <c r="E10" s="427">
        <v>0.7</v>
      </c>
      <c r="F10" s="427">
        <v>2.9</v>
      </c>
      <c r="G10" s="426">
        <v>101.6</v>
      </c>
      <c r="H10" s="427">
        <v>0.7</v>
      </c>
      <c r="I10" s="427">
        <v>2.6</v>
      </c>
      <c r="J10" s="426">
        <v>99.8</v>
      </c>
      <c r="K10" s="427">
        <v>0.6</v>
      </c>
      <c r="L10" s="427">
        <v>1.2</v>
      </c>
      <c r="M10" s="426">
        <v>98.8</v>
      </c>
      <c r="N10" s="427">
        <v>0.7</v>
      </c>
      <c r="O10" s="428">
        <v>0.5</v>
      </c>
      <c r="P10" s="423" t="s">
        <v>177</v>
      </c>
      <c r="Q10" s="424">
        <v>7</v>
      </c>
      <c r="R10" s="425" t="s">
        <v>186</v>
      </c>
      <c r="S10" s="426">
        <v>103.2</v>
      </c>
      <c r="T10" s="427">
        <v>0.7</v>
      </c>
      <c r="U10" s="427">
        <v>3</v>
      </c>
      <c r="V10" s="426">
        <v>102.9</v>
      </c>
      <c r="W10" s="427">
        <v>0.7</v>
      </c>
      <c r="X10" s="427">
        <v>2.7</v>
      </c>
      <c r="Y10" s="426">
        <v>101.1</v>
      </c>
      <c r="Z10" s="427">
        <v>0.6</v>
      </c>
      <c r="AA10" s="427">
        <v>1.3</v>
      </c>
      <c r="AB10" s="426">
        <v>100.6</v>
      </c>
      <c r="AC10" s="427">
        <v>0.6</v>
      </c>
      <c r="AD10" s="428">
        <v>0.9</v>
      </c>
      <c r="AE10" s="429"/>
      <c r="AF10" s="430"/>
    </row>
    <row r="11" spans="1:32" s="431" customFormat="1" ht="18" customHeight="1">
      <c r="A11" s="423"/>
      <c r="B11" s="432">
        <v>8</v>
      </c>
      <c r="C11" s="425"/>
      <c r="D11" s="426">
        <v>102.3</v>
      </c>
      <c r="E11" s="427">
        <v>0.5</v>
      </c>
      <c r="F11" s="427">
        <v>3.3</v>
      </c>
      <c r="G11" s="426">
        <v>102.1</v>
      </c>
      <c r="H11" s="427">
        <v>0.5</v>
      </c>
      <c r="I11" s="427">
        <v>3.1</v>
      </c>
      <c r="J11" s="426">
        <v>100.2</v>
      </c>
      <c r="K11" s="427">
        <v>0.4</v>
      </c>
      <c r="L11" s="427">
        <v>1.5</v>
      </c>
      <c r="M11" s="426">
        <v>99.1</v>
      </c>
      <c r="N11" s="427">
        <v>0.3</v>
      </c>
      <c r="O11" s="428">
        <v>0.8</v>
      </c>
      <c r="P11" s="423"/>
      <c r="Q11" s="432">
        <v>8</v>
      </c>
      <c r="R11" s="425"/>
      <c r="S11" s="426">
        <v>103.6</v>
      </c>
      <c r="T11" s="427">
        <v>0.5</v>
      </c>
      <c r="U11" s="427">
        <v>3.5</v>
      </c>
      <c r="V11" s="426">
        <v>103.5</v>
      </c>
      <c r="W11" s="427">
        <v>0.6</v>
      </c>
      <c r="X11" s="427">
        <v>3.2</v>
      </c>
      <c r="Y11" s="426">
        <v>101.6</v>
      </c>
      <c r="Z11" s="427">
        <v>0.5</v>
      </c>
      <c r="AA11" s="427">
        <v>1.7</v>
      </c>
      <c r="AB11" s="426">
        <v>100.9</v>
      </c>
      <c r="AC11" s="427">
        <v>0.3</v>
      </c>
      <c r="AD11" s="428">
        <v>1.1000000000000001</v>
      </c>
      <c r="AE11" s="429"/>
      <c r="AF11" s="430"/>
    </row>
    <row r="12" spans="1:32" s="435" customFormat="1" ht="18" customHeight="1">
      <c r="A12" s="423" t="s">
        <v>179</v>
      </c>
      <c r="B12" s="432">
        <v>9</v>
      </c>
      <c r="C12" s="425"/>
      <c r="D12" s="426">
        <v>102.8</v>
      </c>
      <c r="E12" s="427">
        <v>0.4</v>
      </c>
      <c r="F12" s="427">
        <v>3.3</v>
      </c>
      <c r="G12" s="426">
        <v>102.5</v>
      </c>
      <c r="H12" s="427">
        <v>0.3</v>
      </c>
      <c r="I12" s="427">
        <v>3.3</v>
      </c>
      <c r="J12" s="426">
        <v>100.3</v>
      </c>
      <c r="K12" s="427">
        <v>0.1</v>
      </c>
      <c r="L12" s="427">
        <v>1.7</v>
      </c>
      <c r="M12" s="426">
        <v>99.1</v>
      </c>
      <c r="N12" s="427">
        <v>0</v>
      </c>
      <c r="O12" s="428">
        <v>0.9</v>
      </c>
      <c r="P12" s="423" t="s">
        <v>179</v>
      </c>
      <c r="Q12" s="432">
        <v>9</v>
      </c>
      <c r="R12" s="425"/>
      <c r="S12" s="426">
        <v>104.1</v>
      </c>
      <c r="T12" s="427">
        <v>0.4</v>
      </c>
      <c r="U12" s="427">
        <v>3.6</v>
      </c>
      <c r="V12" s="426">
        <v>103.8</v>
      </c>
      <c r="W12" s="427">
        <v>0.3</v>
      </c>
      <c r="X12" s="427">
        <v>3.7</v>
      </c>
      <c r="Y12" s="426">
        <v>101.6</v>
      </c>
      <c r="Z12" s="427">
        <v>0.1</v>
      </c>
      <c r="AA12" s="427">
        <v>2</v>
      </c>
      <c r="AB12" s="426">
        <v>101.1</v>
      </c>
      <c r="AC12" s="427">
        <v>0.2</v>
      </c>
      <c r="AD12" s="428">
        <v>1.6</v>
      </c>
      <c r="AE12" s="433"/>
      <c r="AF12" s="434"/>
    </row>
    <row r="13" spans="1:32" s="67" customFormat="1" ht="18" customHeight="1">
      <c r="A13" s="423"/>
      <c r="B13" s="432">
        <v>10</v>
      </c>
      <c r="C13" s="425"/>
      <c r="D13" s="426">
        <v>103.5</v>
      </c>
      <c r="E13" s="427">
        <v>0.7</v>
      </c>
      <c r="F13" s="427">
        <v>4.0999999999999996</v>
      </c>
      <c r="G13" s="426">
        <v>103.1</v>
      </c>
      <c r="H13" s="427">
        <v>0.7</v>
      </c>
      <c r="I13" s="427">
        <v>3.8</v>
      </c>
      <c r="J13" s="426">
        <v>101</v>
      </c>
      <c r="K13" s="427">
        <v>0.6</v>
      </c>
      <c r="L13" s="427">
        <v>2.2999999999999998</v>
      </c>
      <c r="M13" s="426">
        <v>99.4</v>
      </c>
      <c r="N13" s="427">
        <v>0.2</v>
      </c>
      <c r="O13" s="428">
        <v>1.2</v>
      </c>
      <c r="P13" s="423"/>
      <c r="Q13" s="432">
        <v>10</v>
      </c>
      <c r="R13" s="425"/>
      <c r="S13" s="426">
        <v>104.7</v>
      </c>
      <c r="T13" s="427">
        <v>0.6</v>
      </c>
      <c r="U13" s="427">
        <v>4</v>
      </c>
      <c r="V13" s="426">
        <v>104.4</v>
      </c>
      <c r="W13" s="427">
        <v>0.5</v>
      </c>
      <c r="X13" s="427">
        <v>3.8</v>
      </c>
      <c r="Y13" s="426">
        <v>102.2</v>
      </c>
      <c r="Z13" s="427">
        <v>0.6</v>
      </c>
      <c r="AA13" s="427">
        <v>2.4</v>
      </c>
      <c r="AB13" s="426">
        <v>101.2</v>
      </c>
      <c r="AC13" s="427">
        <v>0.2</v>
      </c>
      <c r="AD13" s="428">
        <v>1.7</v>
      </c>
      <c r="AE13" s="436"/>
      <c r="AF13" s="437"/>
    </row>
    <row r="14" spans="1:32" s="67" customFormat="1" ht="18" customHeight="1">
      <c r="A14" s="423"/>
      <c r="B14" s="432">
        <v>11</v>
      </c>
      <c r="C14" s="425"/>
      <c r="D14" s="426">
        <v>103.7</v>
      </c>
      <c r="E14" s="427">
        <v>0.2</v>
      </c>
      <c r="F14" s="427">
        <v>4.3</v>
      </c>
      <c r="G14" s="426">
        <v>103.5</v>
      </c>
      <c r="H14" s="427">
        <v>0.4</v>
      </c>
      <c r="I14" s="427">
        <v>4.0999999999999996</v>
      </c>
      <c r="J14" s="426">
        <v>101.3</v>
      </c>
      <c r="K14" s="427">
        <v>0.3</v>
      </c>
      <c r="L14" s="427">
        <v>2.7</v>
      </c>
      <c r="M14" s="426">
        <v>99.6</v>
      </c>
      <c r="N14" s="427">
        <v>0.2</v>
      </c>
      <c r="O14" s="428">
        <v>1.4</v>
      </c>
      <c r="P14" s="423"/>
      <c r="Q14" s="432">
        <v>11</v>
      </c>
      <c r="R14" s="425"/>
      <c r="S14" s="426">
        <v>104.9</v>
      </c>
      <c r="T14" s="427">
        <v>0.2</v>
      </c>
      <c r="U14" s="427">
        <v>4</v>
      </c>
      <c r="V14" s="426">
        <v>104.7</v>
      </c>
      <c r="W14" s="427">
        <v>0.3</v>
      </c>
      <c r="X14" s="427">
        <v>4</v>
      </c>
      <c r="Y14" s="426">
        <v>102.5</v>
      </c>
      <c r="Z14" s="427">
        <v>0.3</v>
      </c>
      <c r="AA14" s="427">
        <v>2.8</v>
      </c>
      <c r="AB14" s="426">
        <v>101.4</v>
      </c>
      <c r="AC14" s="427">
        <v>0.2</v>
      </c>
      <c r="AD14" s="428">
        <v>1.9</v>
      </c>
      <c r="AE14" s="436"/>
      <c r="AF14" s="437"/>
    </row>
    <row r="15" spans="1:32" s="67" customFormat="1" ht="18" customHeight="1">
      <c r="A15" s="438"/>
      <c r="B15" s="439">
        <v>12</v>
      </c>
      <c r="C15" s="440"/>
      <c r="D15" s="441">
        <v>103.8</v>
      </c>
      <c r="E15" s="442">
        <v>0.1</v>
      </c>
      <c r="F15" s="442">
        <v>4.5999999999999996</v>
      </c>
      <c r="G15" s="443">
        <v>103.9</v>
      </c>
      <c r="H15" s="442">
        <v>0.4</v>
      </c>
      <c r="I15" s="442">
        <v>4.5</v>
      </c>
      <c r="J15" s="443">
        <v>101.2</v>
      </c>
      <c r="K15" s="442">
        <v>-0.1</v>
      </c>
      <c r="L15" s="442">
        <v>2.7</v>
      </c>
      <c r="M15" s="443">
        <v>99.3</v>
      </c>
      <c r="N15" s="442">
        <v>-0.2</v>
      </c>
      <c r="O15" s="444">
        <v>1.3</v>
      </c>
      <c r="P15" s="438"/>
      <c r="Q15" s="439">
        <v>12</v>
      </c>
      <c r="R15" s="440"/>
      <c r="S15" s="443">
        <v>105</v>
      </c>
      <c r="T15" s="442">
        <v>0.1</v>
      </c>
      <c r="U15" s="442">
        <v>4.4000000000000004</v>
      </c>
      <c r="V15" s="443">
        <v>105</v>
      </c>
      <c r="W15" s="442">
        <v>0.3</v>
      </c>
      <c r="X15" s="442">
        <v>4.4000000000000004</v>
      </c>
      <c r="Y15" s="443">
        <v>102.6</v>
      </c>
      <c r="Z15" s="442">
        <v>0</v>
      </c>
      <c r="AA15" s="442">
        <v>2.9</v>
      </c>
      <c r="AB15" s="443">
        <v>101.3</v>
      </c>
      <c r="AC15" s="442">
        <v>-0.2</v>
      </c>
      <c r="AD15" s="444">
        <v>1.9</v>
      </c>
      <c r="AE15" s="436"/>
      <c r="AF15" s="437"/>
    </row>
    <row r="16" spans="1:32" s="447" customFormat="1" ht="14.25" customHeight="1">
      <c r="A16" s="1506" t="s">
        <v>470</v>
      </c>
      <c r="B16" s="1510"/>
      <c r="C16" s="1511"/>
      <c r="D16" s="1506" t="s">
        <v>480</v>
      </c>
      <c r="E16" s="1507"/>
      <c r="F16" s="1507"/>
      <c r="G16" s="1534"/>
      <c r="H16" s="1535"/>
      <c r="I16" s="1536"/>
      <c r="J16" s="1506" t="s">
        <v>481</v>
      </c>
      <c r="K16" s="1507"/>
      <c r="L16" s="1507"/>
      <c r="M16" s="1533" t="s">
        <v>482</v>
      </c>
      <c r="N16" s="1533"/>
      <c r="O16" s="1533"/>
      <c r="P16" s="1506" t="s">
        <v>470</v>
      </c>
      <c r="Q16" s="1507"/>
      <c r="R16" s="1508"/>
      <c r="S16" s="1506" t="s">
        <v>480</v>
      </c>
      <c r="T16" s="1507"/>
      <c r="U16" s="1507"/>
      <c r="V16" s="1534"/>
      <c r="W16" s="1535"/>
      <c r="X16" s="1536"/>
      <c r="Y16" s="1506" t="s">
        <v>481</v>
      </c>
      <c r="Z16" s="1507"/>
      <c r="AA16" s="1507"/>
      <c r="AB16" s="1533" t="s">
        <v>482</v>
      </c>
      <c r="AC16" s="1533"/>
      <c r="AD16" s="1533"/>
      <c r="AE16" s="445"/>
      <c r="AF16" s="446"/>
    </row>
    <row r="17" spans="1:32" s="420" customFormat="1" ht="12" customHeight="1">
      <c r="A17" s="1509"/>
      <c r="B17" s="1510"/>
      <c r="C17" s="1511"/>
      <c r="D17" s="1509"/>
      <c r="E17" s="1510"/>
      <c r="F17" s="1511"/>
      <c r="G17" s="1506" t="s">
        <v>483</v>
      </c>
      <c r="H17" s="1507"/>
      <c r="I17" s="1508"/>
      <c r="J17" s="1509"/>
      <c r="K17" s="1510"/>
      <c r="L17" s="1510"/>
      <c r="M17" s="1533"/>
      <c r="N17" s="1533"/>
      <c r="O17" s="1533"/>
      <c r="P17" s="1509"/>
      <c r="Q17" s="1510"/>
      <c r="R17" s="1511"/>
      <c r="S17" s="1509"/>
      <c r="T17" s="1510"/>
      <c r="U17" s="1511"/>
      <c r="V17" s="1506" t="s">
        <v>483</v>
      </c>
      <c r="W17" s="1507"/>
      <c r="X17" s="1508"/>
      <c r="Y17" s="1509"/>
      <c r="Z17" s="1510"/>
      <c r="AA17" s="1510"/>
      <c r="AB17" s="1533"/>
      <c r="AC17" s="1533"/>
      <c r="AD17" s="1533"/>
      <c r="AE17" s="419"/>
      <c r="AF17" s="16"/>
    </row>
    <row r="18" spans="1:32" s="420" customFormat="1" ht="13.5" customHeight="1">
      <c r="A18" s="1509"/>
      <c r="B18" s="1510"/>
      <c r="C18" s="1511"/>
      <c r="D18" s="1512"/>
      <c r="E18" s="1513"/>
      <c r="F18" s="1514"/>
      <c r="G18" s="1512"/>
      <c r="H18" s="1513"/>
      <c r="I18" s="1514"/>
      <c r="J18" s="1512"/>
      <c r="K18" s="1513"/>
      <c r="L18" s="1513"/>
      <c r="M18" s="1533"/>
      <c r="N18" s="1533"/>
      <c r="O18" s="1533"/>
      <c r="P18" s="1512"/>
      <c r="Q18" s="1513"/>
      <c r="R18" s="1514"/>
      <c r="S18" s="1512"/>
      <c r="T18" s="1513"/>
      <c r="U18" s="1514"/>
      <c r="V18" s="1512"/>
      <c r="W18" s="1513"/>
      <c r="X18" s="1514"/>
      <c r="Y18" s="1512"/>
      <c r="Z18" s="1513"/>
      <c r="AA18" s="1513"/>
      <c r="AB18" s="1533"/>
      <c r="AC18" s="1533"/>
      <c r="AD18" s="1533"/>
      <c r="AE18" s="419"/>
      <c r="AF18" s="16"/>
    </row>
    <row r="19" spans="1:32" s="420" customFormat="1" ht="14.1" customHeight="1">
      <c r="A19" s="1496" t="s">
        <v>475</v>
      </c>
      <c r="B19" s="1497"/>
      <c r="C19" s="1498"/>
      <c r="D19" s="1502" t="s">
        <v>476</v>
      </c>
      <c r="E19" s="416" t="s">
        <v>477</v>
      </c>
      <c r="F19" s="418" t="s">
        <v>478</v>
      </c>
      <c r="G19" s="1504" t="s">
        <v>476</v>
      </c>
      <c r="H19" s="416" t="s">
        <v>477</v>
      </c>
      <c r="I19" s="417" t="s">
        <v>478</v>
      </c>
      <c r="J19" s="1502" t="s">
        <v>476</v>
      </c>
      <c r="K19" s="416" t="s">
        <v>477</v>
      </c>
      <c r="L19" s="418" t="s">
        <v>478</v>
      </c>
      <c r="M19" s="1502" t="s">
        <v>476</v>
      </c>
      <c r="N19" s="416" t="s">
        <v>477</v>
      </c>
      <c r="O19" s="418" t="s">
        <v>478</v>
      </c>
      <c r="P19" s="1496" t="s">
        <v>475</v>
      </c>
      <c r="Q19" s="1497"/>
      <c r="R19" s="1498"/>
      <c r="S19" s="1502" t="s">
        <v>476</v>
      </c>
      <c r="T19" s="416" t="s">
        <v>477</v>
      </c>
      <c r="U19" s="418" t="s">
        <v>478</v>
      </c>
      <c r="V19" s="1504" t="s">
        <v>476</v>
      </c>
      <c r="W19" s="416" t="s">
        <v>477</v>
      </c>
      <c r="X19" s="417" t="s">
        <v>478</v>
      </c>
      <c r="Y19" s="1502" t="s">
        <v>476</v>
      </c>
      <c r="Z19" s="416" t="s">
        <v>477</v>
      </c>
      <c r="AA19" s="418" t="s">
        <v>478</v>
      </c>
      <c r="AB19" s="1502" t="s">
        <v>476</v>
      </c>
      <c r="AC19" s="416" t="s">
        <v>477</v>
      </c>
      <c r="AD19" s="418" t="s">
        <v>478</v>
      </c>
      <c r="AE19" s="419"/>
      <c r="AF19" s="16"/>
    </row>
    <row r="20" spans="1:32" s="420" customFormat="1" ht="14.1" customHeight="1">
      <c r="A20" s="1499"/>
      <c r="B20" s="1500"/>
      <c r="C20" s="1501"/>
      <c r="D20" s="1503"/>
      <c r="E20" s="421" t="s">
        <v>484</v>
      </c>
      <c r="F20" s="421" t="s">
        <v>484</v>
      </c>
      <c r="G20" s="1505"/>
      <c r="H20" s="421" t="s">
        <v>484</v>
      </c>
      <c r="I20" s="422" t="s">
        <v>484</v>
      </c>
      <c r="J20" s="1196"/>
      <c r="K20" s="421" t="s">
        <v>484</v>
      </c>
      <c r="L20" s="421" t="s">
        <v>484</v>
      </c>
      <c r="M20" s="1196"/>
      <c r="N20" s="421" t="s">
        <v>484</v>
      </c>
      <c r="O20" s="421" t="s">
        <v>484</v>
      </c>
      <c r="P20" s="1499"/>
      <c r="Q20" s="1500"/>
      <c r="R20" s="1501"/>
      <c r="S20" s="1503"/>
      <c r="T20" s="421" t="s">
        <v>484</v>
      </c>
      <c r="U20" s="421" t="s">
        <v>484</v>
      </c>
      <c r="V20" s="1505"/>
      <c r="W20" s="421" t="s">
        <v>484</v>
      </c>
      <c r="X20" s="422" t="s">
        <v>484</v>
      </c>
      <c r="Y20" s="1196"/>
      <c r="Z20" s="421" t="s">
        <v>484</v>
      </c>
      <c r="AA20" s="421" t="s">
        <v>484</v>
      </c>
      <c r="AB20" s="1196"/>
      <c r="AC20" s="421" t="s">
        <v>484</v>
      </c>
      <c r="AD20" s="421" t="s">
        <v>484</v>
      </c>
      <c r="AE20" s="419"/>
      <c r="AF20" s="16"/>
    </row>
    <row r="21" spans="1:32" s="431" customFormat="1" ht="18" customHeight="1">
      <c r="A21" s="423" t="s">
        <v>177</v>
      </c>
      <c r="B21" s="424">
        <v>7</v>
      </c>
      <c r="C21" s="425" t="s">
        <v>186</v>
      </c>
      <c r="D21" s="426">
        <v>103.2</v>
      </c>
      <c r="E21" s="427">
        <v>0.5</v>
      </c>
      <c r="F21" s="427">
        <v>3.9</v>
      </c>
      <c r="G21" s="426">
        <v>106.8</v>
      </c>
      <c r="H21" s="427">
        <v>1.2</v>
      </c>
      <c r="I21" s="427">
        <v>9.6</v>
      </c>
      <c r="J21" s="426">
        <v>99.4</v>
      </c>
      <c r="K21" s="427">
        <v>0.1</v>
      </c>
      <c r="L21" s="427">
        <v>0.3</v>
      </c>
      <c r="M21" s="426">
        <v>119.6</v>
      </c>
      <c r="N21" s="427">
        <v>2</v>
      </c>
      <c r="O21" s="428">
        <v>18.3</v>
      </c>
      <c r="P21" s="423" t="s">
        <v>177</v>
      </c>
      <c r="Q21" s="424">
        <v>7</v>
      </c>
      <c r="R21" s="425" t="s">
        <v>186</v>
      </c>
      <c r="S21" s="426">
        <v>103.4</v>
      </c>
      <c r="T21" s="427">
        <v>0.7</v>
      </c>
      <c r="U21" s="427">
        <v>3.6</v>
      </c>
      <c r="V21" s="426">
        <v>108.6</v>
      </c>
      <c r="W21" s="427">
        <v>0.9</v>
      </c>
      <c r="X21" s="427">
        <v>10.5</v>
      </c>
      <c r="Y21" s="426">
        <v>104.8</v>
      </c>
      <c r="Z21" s="427">
        <v>0</v>
      </c>
      <c r="AA21" s="427">
        <v>2.1</v>
      </c>
      <c r="AB21" s="426">
        <v>118.6</v>
      </c>
      <c r="AC21" s="427">
        <v>2</v>
      </c>
      <c r="AD21" s="428">
        <v>18.399999999999999</v>
      </c>
      <c r="AE21" s="429"/>
      <c r="AF21" s="430"/>
    </row>
    <row r="22" spans="1:32" s="431" customFormat="1" ht="18" customHeight="1">
      <c r="A22" s="423"/>
      <c r="B22" s="432">
        <v>8</v>
      </c>
      <c r="C22" s="425"/>
      <c r="D22" s="426">
        <v>103.7</v>
      </c>
      <c r="E22" s="427">
        <v>0.4</v>
      </c>
      <c r="F22" s="427">
        <v>4.0999999999999996</v>
      </c>
      <c r="G22" s="426">
        <v>106.5</v>
      </c>
      <c r="H22" s="427">
        <v>-0.3</v>
      </c>
      <c r="I22" s="427">
        <v>7.3</v>
      </c>
      <c r="J22" s="426">
        <v>99.4</v>
      </c>
      <c r="K22" s="427">
        <v>0</v>
      </c>
      <c r="L22" s="427">
        <v>0.3</v>
      </c>
      <c r="M22" s="426">
        <v>121.6</v>
      </c>
      <c r="N22" s="427">
        <v>1.7</v>
      </c>
      <c r="O22" s="428">
        <v>20.7</v>
      </c>
      <c r="P22" s="423"/>
      <c r="Q22" s="432">
        <v>8</v>
      </c>
      <c r="R22" s="425"/>
      <c r="S22" s="426">
        <v>103.8</v>
      </c>
      <c r="T22" s="427">
        <v>0.4</v>
      </c>
      <c r="U22" s="427">
        <v>4.0999999999999996</v>
      </c>
      <c r="V22" s="426">
        <v>105.8</v>
      </c>
      <c r="W22" s="427">
        <v>-2.5</v>
      </c>
      <c r="X22" s="427">
        <v>8.6999999999999993</v>
      </c>
      <c r="Y22" s="426">
        <v>105.1</v>
      </c>
      <c r="Z22" s="427">
        <v>0.2</v>
      </c>
      <c r="AA22" s="427">
        <v>2.2999999999999998</v>
      </c>
      <c r="AB22" s="426">
        <v>120.4</v>
      </c>
      <c r="AC22" s="427">
        <v>1.5</v>
      </c>
      <c r="AD22" s="428">
        <v>20.3</v>
      </c>
      <c r="AE22" s="429"/>
      <c r="AF22" s="430"/>
    </row>
    <row r="23" spans="1:32" s="435" customFormat="1" ht="18" customHeight="1">
      <c r="A23" s="423" t="s">
        <v>179</v>
      </c>
      <c r="B23" s="432">
        <v>9</v>
      </c>
      <c r="C23" s="425"/>
      <c r="D23" s="426">
        <v>104.4</v>
      </c>
      <c r="E23" s="427">
        <v>0.7</v>
      </c>
      <c r="F23" s="427">
        <v>3.5</v>
      </c>
      <c r="G23" s="426">
        <v>109.2</v>
      </c>
      <c r="H23" s="427">
        <v>2.5</v>
      </c>
      <c r="I23" s="427">
        <v>2.4</v>
      </c>
      <c r="J23" s="426">
        <v>99.5</v>
      </c>
      <c r="K23" s="427">
        <v>0.1</v>
      </c>
      <c r="L23" s="427">
        <v>0.4</v>
      </c>
      <c r="M23" s="426">
        <v>124.6</v>
      </c>
      <c r="N23" s="427">
        <v>2.5</v>
      </c>
      <c r="O23" s="428">
        <v>22.1</v>
      </c>
      <c r="P23" s="423" t="s">
        <v>179</v>
      </c>
      <c r="Q23" s="432">
        <v>9</v>
      </c>
      <c r="R23" s="425"/>
      <c r="S23" s="426">
        <v>104.1</v>
      </c>
      <c r="T23" s="427">
        <v>0.3</v>
      </c>
      <c r="U23" s="427">
        <v>2.9</v>
      </c>
      <c r="V23" s="426">
        <v>109.3</v>
      </c>
      <c r="W23" s="427">
        <v>3.2</v>
      </c>
      <c r="X23" s="427">
        <v>1</v>
      </c>
      <c r="Y23" s="426">
        <v>105.1</v>
      </c>
      <c r="Z23" s="427">
        <v>0</v>
      </c>
      <c r="AA23" s="427">
        <v>1.9</v>
      </c>
      <c r="AB23" s="426">
        <v>123.3</v>
      </c>
      <c r="AC23" s="427">
        <v>2.4</v>
      </c>
      <c r="AD23" s="428">
        <v>21.6</v>
      </c>
      <c r="AE23" s="433"/>
      <c r="AF23" s="434"/>
    </row>
    <row r="24" spans="1:32" s="67" customFormat="1" ht="18" customHeight="1">
      <c r="A24" s="423"/>
      <c r="B24" s="432">
        <v>10</v>
      </c>
      <c r="C24" s="425"/>
      <c r="D24" s="426">
        <v>106.5</v>
      </c>
      <c r="E24" s="427">
        <v>1.9</v>
      </c>
      <c r="F24" s="427">
        <v>6.1</v>
      </c>
      <c r="G24" s="426">
        <v>111.4</v>
      </c>
      <c r="H24" s="427">
        <v>2</v>
      </c>
      <c r="I24" s="427">
        <v>9.9</v>
      </c>
      <c r="J24" s="426">
        <v>99.7</v>
      </c>
      <c r="K24" s="427">
        <v>0.2</v>
      </c>
      <c r="L24" s="427">
        <v>0</v>
      </c>
      <c r="M24" s="426">
        <v>125.9</v>
      </c>
      <c r="N24" s="427">
        <v>1</v>
      </c>
      <c r="O24" s="428">
        <v>21.4</v>
      </c>
      <c r="P24" s="423"/>
      <c r="Q24" s="432">
        <v>10</v>
      </c>
      <c r="R24" s="425"/>
      <c r="S24" s="426">
        <v>106.2</v>
      </c>
      <c r="T24" s="427">
        <v>2</v>
      </c>
      <c r="U24" s="427">
        <v>5.4</v>
      </c>
      <c r="V24" s="426">
        <v>111.8</v>
      </c>
      <c r="W24" s="427">
        <v>2.4</v>
      </c>
      <c r="X24" s="427">
        <v>9.4</v>
      </c>
      <c r="Y24" s="426">
        <v>105.6</v>
      </c>
      <c r="Z24" s="427">
        <v>0.5</v>
      </c>
      <c r="AA24" s="427">
        <v>1.5</v>
      </c>
      <c r="AB24" s="426">
        <v>124.2</v>
      </c>
      <c r="AC24" s="427">
        <v>0.8</v>
      </c>
      <c r="AD24" s="428">
        <v>20.7</v>
      </c>
      <c r="AE24" s="436"/>
      <c r="AF24" s="437"/>
    </row>
    <row r="25" spans="1:32" s="67" customFormat="1" ht="18" customHeight="1">
      <c r="A25" s="423"/>
      <c r="B25" s="432">
        <v>11</v>
      </c>
      <c r="C25" s="425"/>
      <c r="D25" s="426">
        <v>106.3</v>
      </c>
      <c r="E25" s="427">
        <v>-0.2</v>
      </c>
      <c r="F25" s="427">
        <v>6.7</v>
      </c>
      <c r="G25" s="426">
        <v>106.6</v>
      </c>
      <c r="H25" s="427">
        <v>-4.3</v>
      </c>
      <c r="I25" s="427">
        <v>9.3000000000000007</v>
      </c>
      <c r="J25" s="426">
        <v>99.6</v>
      </c>
      <c r="K25" s="427">
        <v>-0.1</v>
      </c>
      <c r="L25" s="427">
        <v>-0.1</v>
      </c>
      <c r="M25" s="426">
        <v>126.9</v>
      </c>
      <c r="N25" s="427">
        <v>0.8</v>
      </c>
      <c r="O25" s="428">
        <v>20.7</v>
      </c>
      <c r="P25" s="423"/>
      <c r="Q25" s="432">
        <v>11</v>
      </c>
      <c r="R25" s="425"/>
      <c r="S25" s="426">
        <v>106.5</v>
      </c>
      <c r="T25" s="427">
        <v>0.3</v>
      </c>
      <c r="U25" s="427">
        <v>5.8</v>
      </c>
      <c r="V25" s="426">
        <v>109.2</v>
      </c>
      <c r="W25" s="427">
        <v>-2.4</v>
      </c>
      <c r="X25" s="427">
        <v>6.2</v>
      </c>
      <c r="Y25" s="426">
        <v>106</v>
      </c>
      <c r="Z25" s="427">
        <v>0.3</v>
      </c>
      <c r="AA25" s="427">
        <v>1.9</v>
      </c>
      <c r="AB25" s="426">
        <v>124.9</v>
      </c>
      <c r="AC25" s="427">
        <v>0.5</v>
      </c>
      <c r="AD25" s="428">
        <v>19.600000000000001</v>
      </c>
      <c r="AE25" s="436"/>
      <c r="AF25" s="437"/>
    </row>
    <row r="26" spans="1:32" s="67" customFormat="1" ht="18" customHeight="1">
      <c r="A26" s="438"/>
      <c r="B26" s="439">
        <v>12</v>
      </c>
      <c r="C26" s="440"/>
      <c r="D26" s="443">
        <v>105.8</v>
      </c>
      <c r="E26" s="442">
        <v>-0.5</v>
      </c>
      <c r="F26" s="442">
        <v>6.5</v>
      </c>
      <c r="G26" s="443">
        <v>101.5</v>
      </c>
      <c r="H26" s="442">
        <v>-4.8</v>
      </c>
      <c r="I26" s="442">
        <v>6.8</v>
      </c>
      <c r="J26" s="443">
        <v>99.7</v>
      </c>
      <c r="K26" s="442">
        <v>0.1</v>
      </c>
      <c r="L26" s="442">
        <v>0.1</v>
      </c>
      <c r="M26" s="443">
        <v>132.80000000000001</v>
      </c>
      <c r="N26" s="442">
        <v>4.7</v>
      </c>
      <c r="O26" s="444">
        <v>24.8</v>
      </c>
      <c r="P26" s="438"/>
      <c r="Q26" s="439">
        <v>12</v>
      </c>
      <c r="R26" s="440"/>
      <c r="S26" s="443">
        <v>106.4</v>
      </c>
      <c r="T26" s="442">
        <v>-0.1</v>
      </c>
      <c r="U26" s="442">
        <v>5.8</v>
      </c>
      <c r="V26" s="443">
        <v>104.5</v>
      </c>
      <c r="W26" s="442">
        <v>-4.2</v>
      </c>
      <c r="X26" s="442">
        <v>4</v>
      </c>
      <c r="Y26" s="443">
        <v>106</v>
      </c>
      <c r="Z26" s="442">
        <v>0</v>
      </c>
      <c r="AA26" s="442">
        <v>1.9</v>
      </c>
      <c r="AB26" s="443">
        <v>129.5</v>
      </c>
      <c r="AC26" s="442">
        <v>3.7</v>
      </c>
      <c r="AD26" s="444">
        <v>22.9</v>
      </c>
      <c r="AE26" s="436"/>
      <c r="AF26" s="437"/>
    </row>
    <row r="27" spans="1:32" ht="13.5">
      <c r="A27" s="1506" t="s">
        <v>470</v>
      </c>
      <c r="B27" s="1507"/>
      <c r="C27" s="1508"/>
      <c r="D27" s="1506" t="s">
        <v>485</v>
      </c>
      <c r="E27" s="1507"/>
      <c r="F27" s="1508"/>
      <c r="G27" s="1515" t="s">
        <v>486</v>
      </c>
      <c r="H27" s="1516"/>
      <c r="I27" s="1517"/>
      <c r="J27" s="1515" t="s">
        <v>487</v>
      </c>
      <c r="K27" s="1516"/>
      <c r="L27" s="1517"/>
      <c r="M27" s="1515" t="s">
        <v>488</v>
      </c>
      <c r="N27" s="1516"/>
      <c r="O27" s="1517"/>
      <c r="P27" s="1506" t="s">
        <v>470</v>
      </c>
      <c r="Q27" s="1507"/>
      <c r="R27" s="1508"/>
      <c r="S27" s="1506" t="s">
        <v>485</v>
      </c>
      <c r="T27" s="1507"/>
      <c r="U27" s="1508"/>
      <c r="V27" s="1515" t="s">
        <v>486</v>
      </c>
      <c r="W27" s="1516"/>
      <c r="X27" s="1517"/>
      <c r="Y27" s="1515" t="s">
        <v>487</v>
      </c>
      <c r="Z27" s="1516"/>
      <c r="AA27" s="1517"/>
      <c r="AB27" s="1515" t="s">
        <v>488</v>
      </c>
      <c r="AC27" s="1516"/>
      <c r="AD27" s="1517"/>
      <c r="AE27" s="448"/>
      <c r="AF27" s="10"/>
    </row>
    <row r="28" spans="1:32" ht="13.5">
      <c r="A28" s="1509"/>
      <c r="B28" s="1510"/>
      <c r="C28" s="1511"/>
      <c r="D28" s="1509"/>
      <c r="E28" s="1510"/>
      <c r="F28" s="1511"/>
      <c r="G28" s="1518"/>
      <c r="H28" s="1519"/>
      <c r="I28" s="1520"/>
      <c r="J28" s="1518"/>
      <c r="K28" s="1519"/>
      <c r="L28" s="1520"/>
      <c r="M28" s="1518"/>
      <c r="N28" s="1519"/>
      <c r="O28" s="1520"/>
      <c r="P28" s="1509"/>
      <c r="Q28" s="1510"/>
      <c r="R28" s="1511"/>
      <c r="S28" s="1509"/>
      <c r="T28" s="1510"/>
      <c r="U28" s="1511"/>
      <c r="V28" s="1518"/>
      <c r="W28" s="1519"/>
      <c r="X28" s="1520"/>
      <c r="Y28" s="1518"/>
      <c r="Z28" s="1519"/>
      <c r="AA28" s="1520"/>
      <c r="AB28" s="1518"/>
      <c r="AC28" s="1519"/>
      <c r="AD28" s="1520"/>
      <c r="AE28" s="448"/>
      <c r="AF28" s="10"/>
    </row>
    <row r="29" spans="1:32" ht="13.5">
      <c r="A29" s="1509"/>
      <c r="B29" s="1510"/>
      <c r="C29" s="1511"/>
      <c r="D29" s="1512"/>
      <c r="E29" s="1513"/>
      <c r="F29" s="1514"/>
      <c r="G29" s="1521"/>
      <c r="H29" s="1522"/>
      <c r="I29" s="1523"/>
      <c r="J29" s="1521"/>
      <c r="K29" s="1522"/>
      <c r="L29" s="1523"/>
      <c r="M29" s="1521"/>
      <c r="N29" s="1522"/>
      <c r="O29" s="1523"/>
      <c r="P29" s="1512"/>
      <c r="Q29" s="1513"/>
      <c r="R29" s="1514"/>
      <c r="S29" s="1512"/>
      <c r="T29" s="1513"/>
      <c r="U29" s="1514"/>
      <c r="V29" s="1521"/>
      <c r="W29" s="1522"/>
      <c r="X29" s="1523"/>
      <c r="Y29" s="1521"/>
      <c r="Z29" s="1522"/>
      <c r="AA29" s="1523"/>
      <c r="AB29" s="1521"/>
      <c r="AC29" s="1522"/>
      <c r="AD29" s="1523"/>
      <c r="AE29" s="448"/>
      <c r="AF29" s="10"/>
    </row>
    <row r="30" spans="1:32" ht="14.1" customHeight="1">
      <c r="A30" s="1496" t="s">
        <v>475</v>
      </c>
      <c r="B30" s="1497"/>
      <c r="C30" s="1498"/>
      <c r="D30" s="1502" t="s">
        <v>476</v>
      </c>
      <c r="E30" s="416" t="s">
        <v>477</v>
      </c>
      <c r="F30" s="417" t="s">
        <v>478</v>
      </c>
      <c r="G30" s="1502" t="s">
        <v>476</v>
      </c>
      <c r="H30" s="416" t="s">
        <v>477</v>
      </c>
      <c r="I30" s="417" t="s">
        <v>478</v>
      </c>
      <c r="J30" s="1502" t="s">
        <v>476</v>
      </c>
      <c r="K30" s="416" t="s">
        <v>477</v>
      </c>
      <c r="L30" s="417" t="s">
        <v>478</v>
      </c>
      <c r="M30" s="1502" t="s">
        <v>476</v>
      </c>
      <c r="N30" s="416" t="s">
        <v>477</v>
      </c>
      <c r="O30" s="418" t="s">
        <v>478</v>
      </c>
      <c r="P30" s="1496" t="s">
        <v>475</v>
      </c>
      <c r="Q30" s="1497"/>
      <c r="R30" s="1498"/>
      <c r="S30" s="1502" t="s">
        <v>476</v>
      </c>
      <c r="T30" s="416" t="s">
        <v>477</v>
      </c>
      <c r="U30" s="417" t="s">
        <v>478</v>
      </c>
      <c r="V30" s="1502" t="s">
        <v>476</v>
      </c>
      <c r="W30" s="416" t="s">
        <v>477</v>
      </c>
      <c r="X30" s="417" t="s">
        <v>478</v>
      </c>
      <c r="Y30" s="1502" t="s">
        <v>476</v>
      </c>
      <c r="Z30" s="416" t="s">
        <v>477</v>
      </c>
      <c r="AA30" s="417" t="s">
        <v>478</v>
      </c>
      <c r="AB30" s="1502" t="s">
        <v>476</v>
      </c>
      <c r="AC30" s="416" t="s">
        <v>477</v>
      </c>
      <c r="AD30" s="418" t="s">
        <v>478</v>
      </c>
      <c r="AE30" s="448"/>
      <c r="AF30" s="10"/>
    </row>
    <row r="31" spans="1:32" ht="14.1" customHeight="1">
      <c r="A31" s="1499"/>
      <c r="B31" s="1500"/>
      <c r="C31" s="1501"/>
      <c r="D31" s="1503"/>
      <c r="E31" s="421" t="s">
        <v>484</v>
      </c>
      <c r="F31" s="422" t="s">
        <v>484</v>
      </c>
      <c r="G31" s="1503"/>
      <c r="H31" s="421" t="s">
        <v>484</v>
      </c>
      <c r="I31" s="422" t="s">
        <v>484</v>
      </c>
      <c r="J31" s="1503"/>
      <c r="K31" s="421" t="s">
        <v>484</v>
      </c>
      <c r="L31" s="422" t="s">
        <v>484</v>
      </c>
      <c r="M31" s="1503"/>
      <c r="N31" s="421" t="s">
        <v>484</v>
      </c>
      <c r="O31" s="421" t="s">
        <v>484</v>
      </c>
      <c r="P31" s="1499"/>
      <c r="Q31" s="1500"/>
      <c r="R31" s="1501"/>
      <c r="S31" s="1503"/>
      <c r="T31" s="421" t="s">
        <v>484</v>
      </c>
      <c r="U31" s="422" t="s">
        <v>484</v>
      </c>
      <c r="V31" s="1503"/>
      <c r="W31" s="421" t="s">
        <v>484</v>
      </c>
      <c r="X31" s="422" t="s">
        <v>484</v>
      </c>
      <c r="Y31" s="1503"/>
      <c r="Z31" s="421" t="s">
        <v>484</v>
      </c>
      <c r="AA31" s="422" t="s">
        <v>484</v>
      </c>
      <c r="AB31" s="1503"/>
      <c r="AC31" s="421" t="s">
        <v>484</v>
      </c>
      <c r="AD31" s="421" t="s">
        <v>484</v>
      </c>
      <c r="AE31" s="448"/>
      <c r="AF31" s="10"/>
    </row>
    <row r="32" spans="1:32" s="431" customFormat="1" ht="18" customHeight="1">
      <c r="A32" s="423" t="s">
        <v>177</v>
      </c>
      <c r="B32" s="424">
        <v>7</v>
      </c>
      <c r="C32" s="425" t="s">
        <v>186</v>
      </c>
      <c r="D32" s="426">
        <v>103.2</v>
      </c>
      <c r="E32" s="427">
        <v>1.6</v>
      </c>
      <c r="F32" s="427">
        <v>2.2000000000000002</v>
      </c>
      <c r="G32" s="426">
        <v>101.4</v>
      </c>
      <c r="H32" s="427">
        <v>-0.8</v>
      </c>
      <c r="I32" s="427">
        <v>4.3</v>
      </c>
      <c r="J32" s="426">
        <v>98.6</v>
      </c>
      <c r="K32" s="427">
        <v>0.4</v>
      </c>
      <c r="L32" s="427">
        <v>-1</v>
      </c>
      <c r="M32" s="426">
        <v>93.8</v>
      </c>
      <c r="N32" s="427">
        <v>1.4</v>
      </c>
      <c r="O32" s="428">
        <v>-0.5</v>
      </c>
      <c r="P32" s="423" t="s">
        <v>177</v>
      </c>
      <c r="Q32" s="424">
        <v>7</v>
      </c>
      <c r="R32" s="425" t="s">
        <v>186</v>
      </c>
      <c r="S32" s="426">
        <v>105.6</v>
      </c>
      <c r="T32" s="427">
        <v>1.8</v>
      </c>
      <c r="U32" s="427">
        <v>2.9</v>
      </c>
      <c r="V32" s="426">
        <v>101.7</v>
      </c>
      <c r="W32" s="427">
        <v>-1.1000000000000001</v>
      </c>
      <c r="X32" s="427">
        <v>2</v>
      </c>
      <c r="Y32" s="426">
        <v>98.7</v>
      </c>
      <c r="Z32" s="427">
        <v>0.2</v>
      </c>
      <c r="AA32" s="427">
        <v>-0.7</v>
      </c>
      <c r="AB32" s="426">
        <v>96.8</v>
      </c>
      <c r="AC32" s="427">
        <v>1.3</v>
      </c>
      <c r="AD32" s="428">
        <v>0.6</v>
      </c>
      <c r="AE32" s="429"/>
      <c r="AF32" s="430"/>
    </row>
    <row r="33" spans="1:32" s="431" customFormat="1" ht="18" customHeight="1">
      <c r="A33" s="423"/>
      <c r="B33" s="432">
        <v>8</v>
      </c>
      <c r="C33" s="425"/>
      <c r="D33" s="426">
        <v>104.7</v>
      </c>
      <c r="E33" s="427">
        <v>1.5</v>
      </c>
      <c r="F33" s="427">
        <v>2.5</v>
      </c>
      <c r="G33" s="426">
        <v>99.9</v>
      </c>
      <c r="H33" s="427">
        <v>-1.4</v>
      </c>
      <c r="I33" s="427">
        <v>3.3</v>
      </c>
      <c r="J33" s="426">
        <v>99</v>
      </c>
      <c r="K33" s="427">
        <v>0.4</v>
      </c>
      <c r="L33" s="427">
        <v>-1.1000000000000001</v>
      </c>
      <c r="M33" s="426">
        <v>93.8</v>
      </c>
      <c r="N33" s="427">
        <v>0</v>
      </c>
      <c r="O33" s="428">
        <v>0.4</v>
      </c>
      <c r="P33" s="423"/>
      <c r="Q33" s="432">
        <v>8</v>
      </c>
      <c r="R33" s="425"/>
      <c r="S33" s="426">
        <v>106</v>
      </c>
      <c r="T33" s="427">
        <v>0.4</v>
      </c>
      <c r="U33" s="427">
        <v>2.4</v>
      </c>
      <c r="V33" s="426">
        <v>100</v>
      </c>
      <c r="W33" s="427">
        <v>-1.6</v>
      </c>
      <c r="X33" s="427">
        <v>1.6</v>
      </c>
      <c r="Y33" s="426">
        <v>98.9</v>
      </c>
      <c r="Z33" s="427">
        <v>0.1</v>
      </c>
      <c r="AA33" s="427">
        <v>-1.2</v>
      </c>
      <c r="AB33" s="426">
        <v>96.9</v>
      </c>
      <c r="AC33" s="427">
        <v>0.1</v>
      </c>
      <c r="AD33" s="428">
        <v>1.6</v>
      </c>
      <c r="AE33" s="429"/>
      <c r="AF33" s="430"/>
    </row>
    <row r="34" spans="1:32" s="435" customFormat="1" ht="18" customHeight="1">
      <c r="A34" s="423" t="s">
        <v>179</v>
      </c>
      <c r="B34" s="432">
        <v>9</v>
      </c>
      <c r="C34" s="425"/>
      <c r="D34" s="426">
        <v>104.9</v>
      </c>
      <c r="E34" s="427">
        <v>0.2</v>
      </c>
      <c r="F34" s="427">
        <v>4.5</v>
      </c>
      <c r="G34" s="426">
        <v>104.3</v>
      </c>
      <c r="H34" s="427">
        <v>4.4000000000000004</v>
      </c>
      <c r="I34" s="427">
        <v>3.4</v>
      </c>
      <c r="J34" s="426">
        <v>98.9</v>
      </c>
      <c r="K34" s="427">
        <v>-0.1</v>
      </c>
      <c r="L34" s="427">
        <v>-0.8</v>
      </c>
      <c r="M34" s="426">
        <v>93.6</v>
      </c>
      <c r="N34" s="427">
        <v>-0.3</v>
      </c>
      <c r="O34" s="428">
        <v>0.2</v>
      </c>
      <c r="P34" s="423" t="s">
        <v>179</v>
      </c>
      <c r="Q34" s="432">
        <v>9</v>
      </c>
      <c r="R34" s="425"/>
      <c r="S34" s="426">
        <v>109.2</v>
      </c>
      <c r="T34" s="427">
        <v>3</v>
      </c>
      <c r="U34" s="427">
        <v>7.6</v>
      </c>
      <c r="V34" s="426">
        <v>106.5</v>
      </c>
      <c r="W34" s="427">
        <v>6.4</v>
      </c>
      <c r="X34" s="427">
        <v>5.9</v>
      </c>
      <c r="Y34" s="426">
        <v>98.6</v>
      </c>
      <c r="Z34" s="427">
        <v>-0.2</v>
      </c>
      <c r="AA34" s="427">
        <v>-1.1000000000000001</v>
      </c>
      <c r="AB34" s="426">
        <v>97</v>
      </c>
      <c r="AC34" s="427">
        <v>0.1</v>
      </c>
      <c r="AD34" s="428">
        <v>1.8</v>
      </c>
      <c r="AE34" s="433"/>
      <c r="AF34" s="434"/>
    </row>
    <row r="35" spans="1:32" s="67" customFormat="1" ht="18" customHeight="1">
      <c r="A35" s="423"/>
      <c r="B35" s="432">
        <v>10</v>
      </c>
      <c r="C35" s="425"/>
      <c r="D35" s="426">
        <v>106</v>
      </c>
      <c r="E35" s="427">
        <v>1.1000000000000001</v>
      </c>
      <c r="F35" s="427">
        <v>5.7</v>
      </c>
      <c r="G35" s="426">
        <v>104</v>
      </c>
      <c r="H35" s="427">
        <v>-0.3</v>
      </c>
      <c r="I35" s="427">
        <v>3.1</v>
      </c>
      <c r="J35" s="426">
        <v>99.6</v>
      </c>
      <c r="K35" s="427">
        <v>0.7</v>
      </c>
      <c r="L35" s="427">
        <v>-0.2</v>
      </c>
      <c r="M35" s="426">
        <v>93.8</v>
      </c>
      <c r="N35" s="427">
        <v>0.2</v>
      </c>
      <c r="O35" s="428">
        <v>1.9</v>
      </c>
      <c r="P35" s="423"/>
      <c r="Q35" s="432">
        <v>10</v>
      </c>
      <c r="R35" s="425"/>
      <c r="S35" s="426">
        <v>107.9</v>
      </c>
      <c r="T35" s="427">
        <v>-1.2</v>
      </c>
      <c r="U35" s="427">
        <v>6.4</v>
      </c>
      <c r="V35" s="426">
        <v>106.6</v>
      </c>
      <c r="W35" s="427">
        <v>0.2</v>
      </c>
      <c r="X35" s="427">
        <v>7</v>
      </c>
      <c r="Y35" s="426">
        <v>99.3</v>
      </c>
      <c r="Z35" s="427">
        <v>0.7</v>
      </c>
      <c r="AA35" s="427">
        <v>-0.2</v>
      </c>
      <c r="AB35" s="426">
        <v>96.9</v>
      </c>
      <c r="AC35" s="427">
        <v>-0.1</v>
      </c>
      <c r="AD35" s="428">
        <v>2.5</v>
      </c>
      <c r="AE35" s="436"/>
      <c r="AF35" s="437"/>
    </row>
    <row r="36" spans="1:32" s="67" customFormat="1" ht="18" customHeight="1">
      <c r="A36" s="423"/>
      <c r="B36" s="432">
        <v>11</v>
      </c>
      <c r="C36" s="425"/>
      <c r="D36" s="426">
        <v>108.7</v>
      </c>
      <c r="E36" s="427">
        <v>2.5</v>
      </c>
      <c r="F36" s="427">
        <v>8.9</v>
      </c>
      <c r="G36" s="426">
        <v>105.5</v>
      </c>
      <c r="H36" s="427">
        <v>1.5</v>
      </c>
      <c r="I36" s="427">
        <v>2.6</v>
      </c>
      <c r="J36" s="426">
        <v>99.9</v>
      </c>
      <c r="K36" s="427">
        <v>0.3</v>
      </c>
      <c r="L36" s="427">
        <v>0.1</v>
      </c>
      <c r="M36" s="426">
        <v>93.8</v>
      </c>
      <c r="N36" s="427">
        <v>0</v>
      </c>
      <c r="O36" s="428">
        <v>1.7</v>
      </c>
      <c r="P36" s="423"/>
      <c r="Q36" s="432">
        <v>11</v>
      </c>
      <c r="R36" s="425"/>
      <c r="S36" s="426">
        <v>110.2</v>
      </c>
      <c r="T36" s="427">
        <v>2.1</v>
      </c>
      <c r="U36" s="427">
        <v>9.8000000000000007</v>
      </c>
      <c r="V36" s="426">
        <v>107.9</v>
      </c>
      <c r="W36" s="427">
        <v>1.2</v>
      </c>
      <c r="X36" s="427">
        <v>5.2</v>
      </c>
      <c r="Y36" s="426">
        <v>99.6</v>
      </c>
      <c r="Z36" s="427">
        <v>0.3</v>
      </c>
      <c r="AA36" s="427">
        <v>0.1</v>
      </c>
      <c r="AB36" s="426">
        <v>96.5</v>
      </c>
      <c r="AC36" s="427">
        <v>-0.5</v>
      </c>
      <c r="AD36" s="428">
        <v>1.3</v>
      </c>
      <c r="AE36" s="436"/>
      <c r="AF36" s="437"/>
    </row>
    <row r="37" spans="1:32" s="67" customFormat="1" ht="18" customHeight="1">
      <c r="A37" s="438"/>
      <c r="B37" s="439">
        <v>12</v>
      </c>
      <c r="C37" s="440"/>
      <c r="D37" s="443">
        <v>106.8</v>
      </c>
      <c r="E37" s="442">
        <v>-1.7</v>
      </c>
      <c r="F37" s="442">
        <v>9.4</v>
      </c>
      <c r="G37" s="443">
        <v>102.8</v>
      </c>
      <c r="H37" s="442">
        <v>-2.6</v>
      </c>
      <c r="I37" s="442">
        <v>2.2999999999999998</v>
      </c>
      <c r="J37" s="443">
        <v>99.6</v>
      </c>
      <c r="K37" s="442">
        <v>-0.3</v>
      </c>
      <c r="L37" s="442">
        <v>-0.3</v>
      </c>
      <c r="M37" s="443">
        <v>93.8</v>
      </c>
      <c r="N37" s="442">
        <v>0.1</v>
      </c>
      <c r="O37" s="444">
        <v>1.8</v>
      </c>
      <c r="P37" s="438"/>
      <c r="Q37" s="439">
        <v>12</v>
      </c>
      <c r="R37" s="440"/>
      <c r="S37" s="443">
        <v>108.7</v>
      </c>
      <c r="T37" s="442">
        <v>-1.3</v>
      </c>
      <c r="U37" s="442">
        <v>10.5</v>
      </c>
      <c r="V37" s="443">
        <v>105.6</v>
      </c>
      <c r="W37" s="442">
        <v>-2.1</v>
      </c>
      <c r="X37" s="442">
        <v>7.3</v>
      </c>
      <c r="Y37" s="443">
        <v>99.5</v>
      </c>
      <c r="Z37" s="442">
        <v>-0.1</v>
      </c>
      <c r="AA37" s="442">
        <v>0</v>
      </c>
      <c r="AB37" s="443">
        <v>96.3</v>
      </c>
      <c r="AC37" s="442">
        <v>-0.2</v>
      </c>
      <c r="AD37" s="444">
        <v>1.4</v>
      </c>
      <c r="AE37" s="436"/>
      <c r="AF37" s="437"/>
    </row>
    <row r="38" spans="1:32" ht="13.5">
      <c r="A38" s="1506" t="s">
        <v>470</v>
      </c>
      <c r="B38" s="1507"/>
      <c r="C38" s="1508"/>
      <c r="D38" s="1515" t="s">
        <v>489</v>
      </c>
      <c r="E38" s="1516"/>
      <c r="F38" s="1517"/>
      <c r="G38" s="1515" t="s">
        <v>490</v>
      </c>
      <c r="H38" s="1516"/>
      <c r="I38" s="1517"/>
      <c r="J38" s="1515" t="s">
        <v>491</v>
      </c>
      <c r="K38" s="1516"/>
      <c r="L38" s="1517"/>
      <c r="M38" s="1524" t="s">
        <v>492</v>
      </c>
      <c r="N38" s="1525"/>
      <c r="O38" s="1526"/>
      <c r="P38" s="1506" t="s">
        <v>470</v>
      </c>
      <c r="Q38" s="1507"/>
      <c r="R38" s="1508"/>
      <c r="S38" s="1515" t="s">
        <v>489</v>
      </c>
      <c r="T38" s="1516"/>
      <c r="U38" s="1517"/>
      <c r="V38" s="1515" t="s">
        <v>490</v>
      </c>
      <c r="W38" s="1516"/>
      <c r="X38" s="1517"/>
      <c r="Y38" s="1515" t="s">
        <v>491</v>
      </c>
      <c r="Z38" s="1516"/>
      <c r="AA38" s="1517"/>
      <c r="AB38" s="1524" t="s">
        <v>492</v>
      </c>
      <c r="AC38" s="1525"/>
      <c r="AD38" s="1526"/>
      <c r="AE38" s="448"/>
      <c r="AF38" s="10"/>
    </row>
    <row r="39" spans="1:32" ht="13.5">
      <c r="A39" s="1509"/>
      <c r="B39" s="1510"/>
      <c r="C39" s="1511"/>
      <c r="D39" s="1518"/>
      <c r="E39" s="1519"/>
      <c r="F39" s="1520"/>
      <c r="G39" s="1518"/>
      <c r="H39" s="1519"/>
      <c r="I39" s="1520"/>
      <c r="J39" s="1518"/>
      <c r="K39" s="1519"/>
      <c r="L39" s="1520"/>
      <c r="M39" s="1527"/>
      <c r="N39" s="1528"/>
      <c r="O39" s="1529"/>
      <c r="P39" s="1509"/>
      <c r="Q39" s="1510"/>
      <c r="R39" s="1511"/>
      <c r="S39" s="1518"/>
      <c r="T39" s="1519"/>
      <c r="U39" s="1520"/>
      <c r="V39" s="1518"/>
      <c r="W39" s="1519"/>
      <c r="X39" s="1520"/>
      <c r="Y39" s="1518"/>
      <c r="Z39" s="1519"/>
      <c r="AA39" s="1520"/>
      <c r="AB39" s="1527"/>
      <c r="AC39" s="1528"/>
      <c r="AD39" s="1529"/>
      <c r="AE39" s="448"/>
      <c r="AF39" s="10"/>
    </row>
    <row r="40" spans="1:32" ht="13.5">
      <c r="A40" s="1509"/>
      <c r="B40" s="1510"/>
      <c r="C40" s="1511"/>
      <c r="D40" s="1521"/>
      <c r="E40" s="1522"/>
      <c r="F40" s="1523"/>
      <c r="G40" s="1521"/>
      <c r="H40" s="1522"/>
      <c r="I40" s="1523"/>
      <c r="J40" s="1521"/>
      <c r="K40" s="1522"/>
      <c r="L40" s="1523"/>
      <c r="M40" s="1530"/>
      <c r="N40" s="1531"/>
      <c r="O40" s="1532"/>
      <c r="P40" s="1512"/>
      <c r="Q40" s="1513"/>
      <c r="R40" s="1514"/>
      <c r="S40" s="1521"/>
      <c r="T40" s="1522"/>
      <c r="U40" s="1523"/>
      <c r="V40" s="1521"/>
      <c r="W40" s="1522"/>
      <c r="X40" s="1523"/>
      <c r="Y40" s="1521"/>
      <c r="Z40" s="1522"/>
      <c r="AA40" s="1523"/>
      <c r="AB40" s="1530"/>
      <c r="AC40" s="1531"/>
      <c r="AD40" s="1532"/>
      <c r="AE40" s="448"/>
      <c r="AF40" s="10"/>
    </row>
    <row r="41" spans="1:32" ht="14.1" customHeight="1">
      <c r="A41" s="1496" t="s">
        <v>475</v>
      </c>
      <c r="B41" s="1497"/>
      <c r="C41" s="1498"/>
      <c r="D41" s="1502" t="s">
        <v>476</v>
      </c>
      <c r="E41" s="416" t="s">
        <v>477</v>
      </c>
      <c r="F41" s="418" t="s">
        <v>478</v>
      </c>
      <c r="G41" s="1504" t="s">
        <v>476</v>
      </c>
      <c r="H41" s="416" t="s">
        <v>477</v>
      </c>
      <c r="I41" s="417" t="s">
        <v>478</v>
      </c>
      <c r="J41" s="1502" t="s">
        <v>476</v>
      </c>
      <c r="K41" s="416" t="s">
        <v>477</v>
      </c>
      <c r="L41" s="417" t="s">
        <v>478</v>
      </c>
      <c r="M41" s="1502" t="s">
        <v>476</v>
      </c>
      <c r="N41" s="416" t="s">
        <v>477</v>
      </c>
      <c r="O41" s="418" t="s">
        <v>478</v>
      </c>
      <c r="P41" s="1496" t="s">
        <v>475</v>
      </c>
      <c r="Q41" s="1497"/>
      <c r="R41" s="1498"/>
      <c r="S41" s="1502" t="s">
        <v>476</v>
      </c>
      <c r="T41" s="416" t="s">
        <v>477</v>
      </c>
      <c r="U41" s="418" t="s">
        <v>478</v>
      </c>
      <c r="V41" s="1504" t="s">
        <v>476</v>
      </c>
      <c r="W41" s="416" t="s">
        <v>477</v>
      </c>
      <c r="X41" s="417" t="s">
        <v>478</v>
      </c>
      <c r="Y41" s="1502" t="s">
        <v>476</v>
      </c>
      <c r="Z41" s="416" t="s">
        <v>477</v>
      </c>
      <c r="AA41" s="417" t="s">
        <v>478</v>
      </c>
      <c r="AB41" s="1502" t="s">
        <v>476</v>
      </c>
      <c r="AC41" s="416" t="s">
        <v>477</v>
      </c>
      <c r="AD41" s="418" t="s">
        <v>478</v>
      </c>
      <c r="AE41" s="448"/>
      <c r="AF41" s="10"/>
    </row>
    <row r="42" spans="1:32" ht="14.1" customHeight="1">
      <c r="A42" s="1499"/>
      <c r="B42" s="1500"/>
      <c r="C42" s="1501"/>
      <c r="D42" s="1503"/>
      <c r="E42" s="421" t="s">
        <v>484</v>
      </c>
      <c r="F42" s="421" t="s">
        <v>484</v>
      </c>
      <c r="G42" s="1505"/>
      <c r="H42" s="421" t="s">
        <v>484</v>
      </c>
      <c r="I42" s="422" t="s">
        <v>484</v>
      </c>
      <c r="J42" s="1196"/>
      <c r="K42" s="421" t="s">
        <v>484</v>
      </c>
      <c r="L42" s="422" t="s">
        <v>484</v>
      </c>
      <c r="M42" s="1196"/>
      <c r="N42" s="421" t="s">
        <v>484</v>
      </c>
      <c r="O42" s="421" t="s">
        <v>484</v>
      </c>
      <c r="P42" s="1499"/>
      <c r="Q42" s="1500"/>
      <c r="R42" s="1501"/>
      <c r="S42" s="1503"/>
      <c r="T42" s="421" t="s">
        <v>484</v>
      </c>
      <c r="U42" s="421" t="s">
        <v>484</v>
      </c>
      <c r="V42" s="1505"/>
      <c r="W42" s="421" t="s">
        <v>484</v>
      </c>
      <c r="X42" s="422" t="s">
        <v>484</v>
      </c>
      <c r="Y42" s="1196"/>
      <c r="Z42" s="421" t="s">
        <v>484</v>
      </c>
      <c r="AA42" s="422" t="s">
        <v>484</v>
      </c>
      <c r="AB42" s="1196"/>
      <c r="AC42" s="421" t="s">
        <v>484</v>
      </c>
      <c r="AD42" s="421" t="s">
        <v>484</v>
      </c>
      <c r="AE42" s="448"/>
      <c r="AF42" s="10"/>
    </row>
    <row r="43" spans="1:32" s="431" customFormat="1" ht="18" customHeight="1">
      <c r="A43" s="423" t="s">
        <v>177</v>
      </c>
      <c r="B43" s="424">
        <v>7</v>
      </c>
      <c r="C43" s="425" t="s">
        <v>186</v>
      </c>
      <c r="D43" s="426">
        <v>101.2</v>
      </c>
      <c r="E43" s="427">
        <v>0</v>
      </c>
      <c r="F43" s="427">
        <v>0.6</v>
      </c>
      <c r="G43" s="426">
        <v>103.2</v>
      </c>
      <c r="H43" s="427">
        <v>1.1000000000000001</v>
      </c>
      <c r="I43" s="427">
        <v>2.6</v>
      </c>
      <c r="J43" s="426">
        <v>102.4</v>
      </c>
      <c r="K43" s="427">
        <v>0.3</v>
      </c>
      <c r="L43" s="427">
        <v>0.6</v>
      </c>
      <c r="M43" s="426">
        <v>102.4</v>
      </c>
      <c r="N43" s="427">
        <v>0.8</v>
      </c>
      <c r="O43" s="428">
        <v>3.4</v>
      </c>
      <c r="P43" s="423" t="s">
        <v>177</v>
      </c>
      <c r="Q43" s="424">
        <v>7</v>
      </c>
      <c r="R43" s="425" t="s">
        <v>186</v>
      </c>
      <c r="S43" s="426">
        <v>93.1</v>
      </c>
      <c r="T43" s="427">
        <v>0</v>
      </c>
      <c r="U43" s="427">
        <v>-5.3</v>
      </c>
      <c r="V43" s="426">
        <v>103.9</v>
      </c>
      <c r="W43" s="427">
        <v>1.3</v>
      </c>
      <c r="X43" s="427">
        <v>2.2999999999999998</v>
      </c>
      <c r="Y43" s="426">
        <v>101.4</v>
      </c>
      <c r="Z43" s="427">
        <v>0.1</v>
      </c>
      <c r="AA43" s="427">
        <v>0.5</v>
      </c>
      <c r="AB43" s="426">
        <v>102.7</v>
      </c>
      <c r="AC43" s="427">
        <v>0.9</v>
      </c>
      <c r="AD43" s="428">
        <v>3.2</v>
      </c>
      <c r="AE43" s="429"/>
      <c r="AF43" s="430"/>
    </row>
    <row r="44" spans="1:32" s="431" customFormat="1" ht="18" customHeight="1">
      <c r="A44" s="423"/>
      <c r="B44" s="432">
        <v>8</v>
      </c>
      <c r="C44" s="425"/>
      <c r="D44" s="426">
        <v>101.2</v>
      </c>
      <c r="E44" s="427">
        <v>0</v>
      </c>
      <c r="F44" s="427">
        <v>0.6</v>
      </c>
      <c r="G44" s="426">
        <v>105.1</v>
      </c>
      <c r="H44" s="427">
        <v>1.8</v>
      </c>
      <c r="I44" s="427">
        <v>3.5</v>
      </c>
      <c r="J44" s="426">
        <v>102.9</v>
      </c>
      <c r="K44" s="427">
        <v>0.5</v>
      </c>
      <c r="L44" s="427">
        <v>0.3</v>
      </c>
      <c r="M44" s="426">
        <v>103</v>
      </c>
      <c r="N44" s="427">
        <v>0.6</v>
      </c>
      <c r="O44" s="428">
        <v>3.9</v>
      </c>
      <c r="P44" s="423"/>
      <c r="Q44" s="432">
        <v>8</v>
      </c>
      <c r="R44" s="425"/>
      <c r="S44" s="426">
        <v>93.1</v>
      </c>
      <c r="T44" s="427">
        <v>0</v>
      </c>
      <c r="U44" s="427">
        <v>-5.3</v>
      </c>
      <c r="V44" s="426">
        <v>106</v>
      </c>
      <c r="W44" s="427">
        <v>2</v>
      </c>
      <c r="X44" s="427">
        <v>3.1</v>
      </c>
      <c r="Y44" s="426">
        <v>101.7</v>
      </c>
      <c r="Z44" s="427">
        <v>0.4</v>
      </c>
      <c r="AA44" s="427">
        <v>0.1</v>
      </c>
      <c r="AB44" s="426">
        <v>103.3</v>
      </c>
      <c r="AC44" s="427">
        <v>0.5</v>
      </c>
      <c r="AD44" s="428">
        <v>3.7</v>
      </c>
      <c r="AE44" s="429"/>
      <c r="AF44" s="430"/>
    </row>
    <row r="45" spans="1:32" s="435" customFormat="1" ht="18" customHeight="1">
      <c r="A45" s="423" t="s">
        <v>179</v>
      </c>
      <c r="B45" s="432">
        <v>9</v>
      </c>
      <c r="C45" s="425"/>
      <c r="D45" s="426">
        <v>101.2</v>
      </c>
      <c r="E45" s="427">
        <v>0</v>
      </c>
      <c r="F45" s="427">
        <v>0.6</v>
      </c>
      <c r="G45" s="426">
        <v>103.7</v>
      </c>
      <c r="H45" s="427">
        <v>-1.3</v>
      </c>
      <c r="I45" s="427">
        <v>2.6</v>
      </c>
      <c r="J45" s="426">
        <v>102.6</v>
      </c>
      <c r="K45" s="427">
        <v>-0.3</v>
      </c>
      <c r="L45" s="427">
        <v>0.6</v>
      </c>
      <c r="M45" s="426">
        <v>103.4</v>
      </c>
      <c r="N45" s="427">
        <v>0.5</v>
      </c>
      <c r="O45" s="428">
        <v>3.8</v>
      </c>
      <c r="P45" s="423" t="s">
        <v>179</v>
      </c>
      <c r="Q45" s="432">
        <v>9</v>
      </c>
      <c r="R45" s="425"/>
      <c r="S45" s="426">
        <v>93.1</v>
      </c>
      <c r="T45" s="427">
        <v>0</v>
      </c>
      <c r="U45" s="427">
        <v>-5.3</v>
      </c>
      <c r="V45" s="426">
        <v>104.1</v>
      </c>
      <c r="W45" s="427">
        <v>-1.7</v>
      </c>
      <c r="X45" s="427">
        <v>3.1</v>
      </c>
      <c r="Y45" s="426">
        <v>101.1</v>
      </c>
      <c r="Z45" s="427">
        <v>-0.6</v>
      </c>
      <c r="AA45" s="427">
        <v>0.4</v>
      </c>
      <c r="AB45" s="426">
        <v>103.8</v>
      </c>
      <c r="AC45" s="427">
        <v>0.5</v>
      </c>
      <c r="AD45" s="428">
        <v>4</v>
      </c>
      <c r="AE45" s="433"/>
      <c r="AF45" s="434"/>
    </row>
    <row r="46" spans="1:32" s="67" customFormat="1" ht="18" customHeight="1">
      <c r="A46" s="423"/>
      <c r="B46" s="432">
        <v>10</v>
      </c>
      <c r="C46" s="425"/>
      <c r="D46" s="426">
        <v>101.2</v>
      </c>
      <c r="E46" s="427">
        <v>0</v>
      </c>
      <c r="F46" s="427">
        <v>0.6</v>
      </c>
      <c r="G46" s="426">
        <v>102.9</v>
      </c>
      <c r="H46" s="427">
        <v>-0.8</v>
      </c>
      <c r="I46" s="427">
        <v>1.1000000000000001</v>
      </c>
      <c r="J46" s="426">
        <v>102.6</v>
      </c>
      <c r="K46" s="427">
        <v>0</v>
      </c>
      <c r="L46" s="427">
        <v>0.5</v>
      </c>
      <c r="M46" s="426">
        <v>104.3</v>
      </c>
      <c r="N46" s="427">
        <v>0.8</v>
      </c>
      <c r="O46" s="428">
        <v>4.9000000000000004</v>
      </c>
      <c r="P46" s="423"/>
      <c r="Q46" s="432">
        <v>10</v>
      </c>
      <c r="R46" s="425"/>
      <c r="S46" s="426">
        <v>93.1</v>
      </c>
      <c r="T46" s="427">
        <v>0</v>
      </c>
      <c r="U46" s="427">
        <v>-5.3</v>
      </c>
      <c r="V46" s="426">
        <v>103.1</v>
      </c>
      <c r="W46" s="427">
        <v>-1</v>
      </c>
      <c r="X46" s="427">
        <v>1</v>
      </c>
      <c r="Y46" s="426">
        <v>101.4</v>
      </c>
      <c r="Z46" s="427">
        <v>0.2</v>
      </c>
      <c r="AA46" s="427">
        <v>-0.3</v>
      </c>
      <c r="AB46" s="426">
        <v>104.4</v>
      </c>
      <c r="AC46" s="427">
        <v>0.6</v>
      </c>
      <c r="AD46" s="428">
        <v>4.5999999999999996</v>
      </c>
      <c r="AE46" s="436"/>
      <c r="AF46" s="437"/>
    </row>
    <row r="47" spans="1:32" s="67" customFormat="1" ht="18" customHeight="1">
      <c r="A47" s="423"/>
      <c r="B47" s="432">
        <v>11</v>
      </c>
      <c r="C47" s="425"/>
      <c r="D47" s="426">
        <v>101.2</v>
      </c>
      <c r="E47" s="427">
        <v>0</v>
      </c>
      <c r="F47" s="427">
        <v>0.6</v>
      </c>
      <c r="G47" s="426">
        <v>102.8</v>
      </c>
      <c r="H47" s="427">
        <v>-0.2</v>
      </c>
      <c r="I47" s="427">
        <v>1.4</v>
      </c>
      <c r="J47" s="426">
        <v>102.9</v>
      </c>
      <c r="K47" s="427">
        <v>0.3</v>
      </c>
      <c r="L47" s="427">
        <v>0.9</v>
      </c>
      <c r="M47" s="426">
        <v>104.6</v>
      </c>
      <c r="N47" s="427">
        <v>0.2</v>
      </c>
      <c r="O47" s="428">
        <v>5.2</v>
      </c>
      <c r="P47" s="423"/>
      <c r="Q47" s="432">
        <v>11</v>
      </c>
      <c r="R47" s="425"/>
      <c r="S47" s="426">
        <v>93.1</v>
      </c>
      <c r="T47" s="427">
        <v>0</v>
      </c>
      <c r="U47" s="427">
        <v>-5.3</v>
      </c>
      <c r="V47" s="426">
        <v>102.6</v>
      </c>
      <c r="W47" s="427">
        <v>-0.5</v>
      </c>
      <c r="X47" s="427">
        <v>0.9</v>
      </c>
      <c r="Y47" s="426">
        <v>101.3</v>
      </c>
      <c r="Z47" s="427">
        <v>-0.1</v>
      </c>
      <c r="AA47" s="427">
        <v>-0.1</v>
      </c>
      <c r="AB47" s="426">
        <v>104.6</v>
      </c>
      <c r="AC47" s="427">
        <v>0.2</v>
      </c>
      <c r="AD47" s="428">
        <v>4.5999999999999996</v>
      </c>
      <c r="AE47" s="436"/>
      <c r="AF47" s="437"/>
    </row>
    <row r="48" spans="1:32" s="67" customFormat="1" ht="18" customHeight="1">
      <c r="A48" s="438"/>
      <c r="B48" s="439">
        <v>12</v>
      </c>
      <c r="C48" s="440"/>
      <c r="D48" s="441">
        <v>101.2</v>
      </c>
      <c r="E48" s="450">
        <v>0</v>
      </c>
      <c r="F48" s="450">
        <v>0.6</v>
      </c>
      <c r="G48" s="441">
        <v>102.9</v>
      </c>
      <c r="H48" s="450">
        <v>0.1</v>
      </c>
      <c r="I48" s="450">
        <v>1</v>
      </c>
      <c r="J48" s="441">
        <v>102.9</v>
      </c>
      <c r="K48" s="450">
        <v>-0.1</v>
      </c>
      <c r="L48" s="450">
        <v>1.1000000000000001</v>
      </c>
      <c r="M48" s="441">
        <v>104.7</v>
      </c>
      <c r="N48" s="450">
        <v>0.1</v>
      </c>
      <c r="O48" s="451">
        <v>5.5</v>
      </c>
      <c r="P48" s="438"/>
      <c r="Q48" s="439">
        <v>12</v>
      </c>
      <c r="R48" s="440"/>
      <c r="S48" s="443">
        <v>93.1</v>
      </c>
      <c r="T48" s="442">
        <v>0</v>
      </c>
      <c r="U48" s="442">
        <v>-5.3</v>
      </c>
      <c r="V48" s="443">
        <v>102.8</v>
      </c>
      <c r="W48" s="442">
        <v>0.2</v>
      </c>
      <c r="X48" s="442">
        <v>0.3</v>
      </c>
      <c r="Y48" s="443">
        <v>101.1</v>
      </c>
      <c r="Z48" s="442">
        <v>-0.2</v>
      </c>
      <c r="AA48" s="442">
        <v>0.7</v>
      </c>
      <c r="AB48" s="441">
        <v>104.8</v>
      </c>
      <c r="AC48" s="450">
        <v>0.1</v>
      </c>
      <c r="AD48" s="451">
        <v>5</v>
      </c>
      <c r="AE48" s="436"/>
      <c r="AF48" s="437"/>
    </row>
    <row r="49" spans="1:32">
      <c r="A49" s="63"/>
      <c r="B49" s="452"/>
      <c r="D49" s="454"/>
      <c r="E49" s="454"/>
      <c r="F49" s="454"/>
      <c r="G49" s="454"/>
      <c r="H49" s="454"/>
      <c r="I49" s="454"/>
      <c r="J49" s="454"/>
      <c r="K49" s="454"/>
      <c r="L49" s="454"/>
      <c r="M49" s="454"/>
      <c r="N49" s="454"/>
      <c r="O49" s="454"/>
      <c r="P49" s="452"/>
      <c r="Q49" s="452"/>
      <c r="S49" s="454"/>
      <c r="T49" s="454"/>
      <c r="U49" s="454"/>
      <c r="V49" s="454"/>
      <c r="W49" s="454"/>
      <c r="X49" s="454"/>
      <c r="Y49" s="454"/>
      <c r="Z49" s="454"/>
      <c r="AA49" s="454"/>
      <c r="AB49" s="454"/>
      <c r="AC49" s="454"/>
      <c r="AD49" s="454"/>
      <c r="AE49" s="10"/>
      <c r="AF49" s="10"/>
    </row>
    <row r="50" spans="1:32" ht="17.25" customHeight="1">
      <c r="A50" s="1495"/>
      <c r="B50" s="1495"/>
      <c r="C50" s="1495"/>
      <c r="D50" s="1495"/>
      <c r="E50" s="1495"/>
      <c r="F50" s="1495"/>
      <c r="G50" s="1495"/>
      <c r="H50" s="1495"/>
      <c r="I50" s="1495"/>
      <c r="J50" s="1495"/>
      <c r="K50" s="1495"/>
      <c r="L50" s="1495"/>
      <c r="M50" s="1495"/>
      <c r="N50" s="1495"/>
      <c r="AE50" s="10"/>
      <c r="AF50" s="10"/>
    </row>
  </sheetData>
  <mergeCells count="94">
    <mergeCell ref="K1:O1"/>
    <mergeCell ref="A3:D4"/>
    <mergeCell ref="H3:J3"/>
    <mergeCell ref="N3:O4"/>
    <mergeCell ref="P3:S4"/>
    <mergeCell ref="AB3:AD4"/>
    <mergeCell ref="A5:C7"/>
    <mergeCell ref="D5:F7"/>
    <mergeCell ref="J5:L5"/>
    <mergeCell ref="M5:O5"/>
    <mergeCell ref="P5:R7"/>
    <mergeCell ref="S5:U7"/>
    <mergeCell ref="Y5:AA5"/>
    <mergeCell ref="AB5:AD5"/>
    <mergeCell ref="G6:I7"/>
    <mergeCell ref="W3:Y3"/>
    <mergeCell ref="J6:L7"/>
    <mergeCell ref="M6:O7"/>
    <mergeCell ref="V6:X7"/>
    <mergeCell ref="Y6:AA7"/>
    <mergeCell ref="AB6:AD7"/>
    <mergeCell ref="AB8:AB9"/>
    <mergeCell ref="A16:C18"/>
    <mergeCell ref="D16:F18"/>
    <mergeCell ref="G16:I16"/>
    <mergeCell ref="J16:L18"/>
    <mergeCell ref="M16:O18"/>
    <mergeCell ref="A8:C9"/>
    <mergeCell ref="D8:D9"/>
    <mergeCell ref="G8:G9"/>
    <mergeCell ref="J8:J9"/>
    <mergeCell ref="M8:M9"/>
    <mergeCell ref="G17:I18"/>
    <mergeCell ref="V17:X18"/>
    <mergeCell ref="P8:R9"/>
    <mergeCell ref="S8:S9"/>
    <mergeCell ref="V8:V9"/>
    <mergeCell ref="P16:R18"/>
    <mergeCell ref="S16:U18"/>
    <mergeCell ref="V16:X16"/>
    <mergeCell ref="Y16:AA18"/>
    <mergeCell ref="Y8:Y9"/>
    <mergeCell ref="AB16:AD18"/>
    <mergeCell ref="S19:S20"/>
    <mergeCell ref="V19:V20"/>
    <mergeCell ref="Y19:Y20"/>
    <mergeCell ref="AB19:AB20"/>
    <mergeCell ref="P19:R20"/>
    <mergeCell ref="A27:C29"/>
    <mergeCell ref="D27:F29"/>
    <mergeCell ref="G27:I29"/>
    <mergeCell ref="J27:L29"/>
    <mergeCell ref="M27:O29"/>
    <mergeCell ref="A19:C20"/>
    <mergeCell ref="D19:D20"/>
    <mergeCell ref="G19:G20"/>
    <mergeCell ref="J19:J20"/>
    <mergeCell ref="M19:M20"/>
    <mergeCell ref="S27:U29"/>
    <mergeCell ref="V27:X29"/>
    <mergeCell ref="Y27:AA29"/>
    <mergeCell ref="AB27:AD29"/>
    <mergeCell ref="A30:C31"/>
    <mergeCell ref="D30:D31"/>
    <mergeCell ref="G30:G31"/>
    <mergeCell ref="J30:J31"/>
    <mergeCell ref="M30:M31"/>
    <mergeCell ref="P30:R31"/>
    <mergeCell ref="S30:S31"/>
    <mergeCell ref="V30:V31"/>
    <mergeCell ref="Y30:Y31"/>
    <mergeCell ref="AB30:AB31"/>
    <mergeCell ref="P27:R29"/>
    <mergeCell ref="A38:C40"/>
    <mergeCell ref="D38:F40"/>
    <mergeCell ref="G38:I40"/>
    <mergeCell ref="J38:L40"/>
    <mergeCell ref="M38:O40"/>
    <mergeCell ref="P38:R40"/>
    <mergeCell ref="S38:U40"/>
    <mergeCell ref="V38:X40"/>
    <mergeCell ref="Y38:AA40"/>
    <mergeCell ref="AB38:AD40"/>
    <mergeCell ref="AB41:AB42"/>
    <mergeCell ref="A41:C42"/>
    <mergeCell ref="D41:D42"/>
    <mergeCell ref="G41:G42"/>
    <mergeCell ref="J41:J42"/>
    <mergeCell ref="M41:M42"/>
    <mergeCell ref="A50:N50"/>
    <mergeCell ref="P41:R42"/>
    <mergeCell ref="S41:S42"/>
    <mergeCell ref="V41:V42"/>
    <mergeCell ref="Y41:Y42"/>
  </mergeCells>
  <phoneticPr fontId="40"/>
  <conditionalFormatting sqref="D48:O48 S48:AD48 D37:O37 D26:O26 S26:AD26 S37:AD37 D10:O15 S15:AD15">
    <cfRule type="expression" dxfId="7" priority="8" stopIfTrue="1">
      <formula>ISERROR(D10)=TRUE</formula>
    </cfRule>
  </conditionalFormatting>
  <conditionalFormatting sqref="S43:AD47">
    <cfRule type="expression" dxfId="6" priority="1" stopIfTrue="1">
      <formula>ISERROR(S43)=TRUE</formula>
    </cfRule>
  </conditionalFormatting>
  <conditionalFormatting sqref="D21:O25">
    <cfRule type="expression" dxfId="5" priority="7" stopIfTrue="1">
      <formula>ISERROR(D21)=TRUE</formula>
    </cfRule>
  </conditionalFormatting>
  <conditionalFormatting sqref="D32:O36">
    <cfRule type="expression" dxfId="4" priority="6" stopIfTrue="1">
      <formula>ISERROR(D32)=TRUE</formula>
    </cfRule>
  </conditionalFormatting>
  <conditionalFormatting sqref="D43:O47">
    <cfRule type="expression" dxfId="3" priority="5" stopIfTrue="1">
      <formula>ISERROR(D43)=TRUE</formula>
    </cfRule>
  </conditionalFormatting>
  <conditionalFormatting sqref="S10:AD14">
    <cfRule type="expression" dxfId="2" priority="4" stopIfTrue="1">
      <formula>ISERROR(S10)=TRUE</formula>
    </cfRule>
  </conditionalFormatting>
  <conditionalFormatting sqref="S21:AD25">
    <cfRule type="expression" dxfId="1" priority="3" stopIfTrue="1">
      <formula>ISERROR(S21)=TRUE</formula>
    </cfRule>
  </conditionalFormatting>
  <conditionalFormatting sqref="S32:AD36">
    <cfRule type="expression" dxfId="0" priority="2" stopIfTrue="1">
      <formula>ISERROR(S32)=TRUE</formula>
    </cfRule>
  </conditionalFormatting>
  <pageMargins left="0.78740157480314965" right="0.78740157480314965" top="0.59055118110236227" bottom="0.39370078740157483" header="0.51181102362204722" footer="0.51181102362204722"/>
  <pageSetup paperSize="9" scale="96" firstPageNumber="0" fitToWidth="2" orientation="portrait" r:id="rId1"/>
  <headerFooter alignWithMargins="0"/>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T89"/>
  <sheetViews>
    <sheetView zoomScaleNormal="100" zoomScaleSheetLayoutView="100" workbookViewId="0">
      <selection activeCell="O7" sqref="O7"/>
    </sheetView>
  </sheetViews>
  <sheetFormatPr defaultRowHeight="12"/>
  <cols>
    <col min="1" max="1" width="9.625" style="1" customWidth="1"/>
    <col min="2" max="2" width="3.625" style="1" customWidth="1"/>
    <col min="3" max="3" width="6.5" style="1" customWidth="1"/>
    <col min="4" max="11" width="8.625" style="1" customWidth="1"/>
    <col min="12" max="12" width="9.75" style="1" customWidth="1"/>
    <col min="13" max="13" width="4.625" style="1" customWidth="1"/>
    <col min="14" max="256" width="9" style="1"/>
    <col min="257" max="257" width="9.625" style="1" customWidth="1"/>
    <col min="258" max="258" width="3.625" style="1" customWidth="1"/>
    <col min="259" max="259" width="6.5" style="1" customWidth="1"/>
    <col min="260" max="267" width="8.625" style="1" customWidth="1"/>
    <col min="268" max="268" width="9.75" style="1" customWidth="1"/>
    <col min="269" max="269" width="4.625" style="1" customWidth="1"/>
    <col min="270" max="512" width="9" style="1"/>
    <col min="513" max="513" width="9.625" style="1" customWidth="1"/>
    <col min="514" max="514" width="3.625" style="1" customWidth="1"/>
    <col min="515" max="515" width="6.5" style="1" customWidth="1"/>
    <col min="516" max="523" width="8.625" style="1" customWidth="1"/>
    <col min="524" max="524" width="9.75" style="1" customWidth="1"/>
    <col min="525" max="525" width="4.625" style="1" customWidth="1"/>
    <col min="526" max="768" width="9" style="1"/>
    <col min="769" max="769" width="9.625" style="1" customWidth="1"/>
    <col min="770" max="770" width="3.625" style="1" customWidth="1"/>
    <col min="771" max="771" width="6.5" style="1" customWidth="1"/>
    <col min="772" max="779" width="8.625" style="1" customWidth="1"/>
    <col min="780" max="780" width="9.75" style="1" customWidth="1"/>
    <col min="781" max="781" width="4.625" style="1" customWidth="1"/>
    <col min="782" max="1024" width="9" style="1"/>
    <col min="1025" max="1025" width="9.625" style="1" customWidth="1"/>
    <col min="1026" max="1026" width="3.625" style="1" customWidth="1"/>
    <col min="1027" max="1027" width="6.5" style="1" customWidth="1"/>
    <col min="1028" max="1035" width="8.625" style="1" customWidth="1"/>
    <col min="1036" max="1036" width="9.75" style="1" customWidth="1"/>
    <col min="1037" max="1037" width="4.625" style="1" customWidth="1"/>
    <col min="1038" max="1280" width="9" style="1"/>
    <col min="1281" max="1281" width="9.625" style="1" customWidth="1"/>
    <col min="1282" max="1282" width="3.625" style="1" customWidth="1"/>
    <col min="1283" max="1283" width="6.5" style="1" customWidth="1"/>
    <col min="1284" max="1291" width="8.625" style="1" customWidth="1"/>
    <col min="1292" max="1292" width="9.75" style="1" customWidth="1"/>
    <col min="1293" max="1293" width="4.625" style="1" customWidth="1"/>
    <col min="1294" max="1536" width="9" style="1"/>
    <col min="1537" max="1537" width="9.625" style="1" customWidth="1"/>
    <col min="1538" max="1538" width="3.625" style="1" customWidth="1"/>
    <col min="1539" max="1539" width="6.5" style="1" customWidth="1"/>
    <col min="1540" max="1547" width="8.625" style="1" customWidth="1"/>
    <col min="1548" max="1548" width="9.75" style="1" customWidth="1"/>
    <col min="1549" max="1549" width="4.625" style="1" customWidth="1"/>
    <col min="1550" max="1792" width="9" style="1"/>
    <col min="1793" max="1793" width="9.625" style="1" customWidth="1"/>
    <col min="1794" max="1794" width="3.625" style="1" customWidth="1"/>
    <col min="1795" max="1795" width="6.5" style="1" customWidth="1"/>
    <col min="1796" max="1803" width="8.625" style="1" customWidth="1"/>
    <col min="1804" max="1804" width="9.75" style="1" customWidth="1"/>
    <col min="1805" max="1805" width="4.625" style="1" customWidth="1"/>
    <col min="1806" max="2048" width="9" style="1"/>
    <col min="2049" max="2049" width="9.625" style="1" customWidth="1"/>
    <col min="2050" max="2050" width="3.625" style="1" customWidth="1"/>
    <col min="2051" max="2051" width="6.5" style="1" customWidth="1"/>
    <col min="2052" max="2059" width="8.625" style="1" customWidth="1"/>
    <col min="2060" max="2060" width="9.75" style="1" customWidth="1"/>
    <col min="2061" max="2061" width="4.625" style="1" customWidth="1"/>
    <col min="2062" max="2304" width="9" style="1"/>
    <col min="2305" max="2305" width="9.625" style="1" customWidth="1"/>
    <col min="2306" max="2306" width="3.625" style="1" customWidth="1"/>
    <col min="2307" max="2307" width="6.5" style="1" customWidth="1"/>
    <col min="2308" max="2315" width="8.625" style="1" customWidth="1"/>
    <col min="2316" max="2316" width="9.75" style="1" customWidth="1"/>
    <col min="2317" max="2317" width="4.625" style="1" customWidth="1"/>
    <col min="2318" max="2560" width="9" style="1"/>
    <col min="2561" max="2561" width="9.625" style="1" customWidth="1"/>
    <col min="2562" max="2562" width="3.625" style="1" customWidth="1"/>
    <col min="2563" max="2563" width="6.5" style="1" customWidth="1"/>
    <col min="2564" max="2571" width="8.625" style="1" customWidth="1"/>
    <col min="2572" max="2572" width="9.75" style="1" customWidth="1"/>
    <col min="2573" max="2573" width="4.625" style="1" customWidth="1"/>
    <col min="2574" max="2816" width="9" style="1"/>
    <col min="2817" max="2817" width="9.625" style="1" customWidth="1"/>
    <col min="2818" max="2818" width="3.625" style="1" customWidth="1"/>
    <col min="2819" max="2819" width="6.5" style="1" customWidth="1"/>
    <col min="2820" max="2827" width="8.625" style="1" customWidth="1"/>
    <col min="2828" max="2828" width="9.75" style="1" customWidth="1"/>
    <col min="2829" max="2829" width="4.625" style="1" customWidth="1"/>
    <col min="2830" max="3072" width="9" style="1"/>
    <col min="3073" max="3073" width="9.625" style="1" customWidth="1"/>
    <col min="3074" max="3074" width="3.625" style="1" customWidth="1"/>
    <col min="3075" max="3075" width="6.5" style="1" customWidth="1"/>
    <col min="3076" max="3083" width="8.625" style="1" customWidth="1"/>
    <col min="3084" max="3084" width="9.75" style="1" customWidth="1"/>
    <col min="3085" max="3085" width="4.625" style="1" customWidth="1"/>
    <col min="3086" max="3328" width="9" style="1"/>
    <col min="3329" max="3329" width="9.625" style="1" customWidth="1"/>
    <col min="3330" max="3330" width="3.625" style="1" customWidth="1"/>
    <col min="3331" max="3331" width="6.5" style="1" customWidth="1"/>
    <col min="3332" max="3339" width="8.625" style="1" customWidth="1"/>
    <col min="3340" max="3340" width="9.75" style="1" customWidth="1"/>
    <col min="3341" max="3341" width="4.625" style="1" customWidth="1"/>
    <col min="3342" max="3584" width="9" style="1"/>
    <col min="3585" max="3585" width="9.625" style="1" customWidth="1"/>
    <col min="3586" max="3586" width="3.625" style="1" customWidth="1"/>
    <col min="3587" max="3587" width="6.5" style="1" customWidth="1"/>
    <col min="3588" max="3595" width="8.625" style="1" customWidth="1"/>
    <col min="3596" max="3596" width="9.75" style="1" customWidth="1"/>
    <col min="3597" max="3597" width="4.625" style="1" customWidth="1"/>
    <col min="3598" max="3840" width="9" style="1"/>
    <col min="3841" max="3841" width="9.625" style="1" customWidth="1"/>
    <col min="3842" max="3842" width="3.625" style="1" customWidth="1"/>
    <col min="3843" max="3843" width="6.5" style="1" customWidth="1"/>
    <col min="3844" max="3851" width="8.625" style="1" customWidth="1"/>
    <col min="3852" max="3852" width="9.75" style="1" customWidth="1"/>
    <col min="3853" max="3853" width="4.625" style="1" customWidth="1"/>
    <col min="3854" max="4096" width="9" style="1"/>
    <col min="4097" max="4097" width="9.625" style="1" customWidth="1"/>
    <col min="4098" max="4098" width="3.625" style="1" customWidth="1"/>
    <col min="4099" max="4099" width="6.5" style="1" customWidth="1"/>
    <col min="4100" max="4107" width="8.625" style="1" customWidth="1"/>
    <col min="4108" max="4108" width="9.75" style="1" customWidth="1"/>
    <col min="4109" max="4109" width="4.625" style="1" customWidth="1"/>
    <col min="4110" max="4352" width="9" style="1"/>
    <col min="4353" max="4353" width="9.625" style="1" customWidth="1"/>
    <col min="4354" max="4354" width="3.625" style="1" customWidth="1"/>
    <col min="4355" max="4355" width="6.5" style="1" customWidth="1"/>
    <col min="4356" max="4363" width="8.625" style="1" customWidth="1"/>
    <col min="4364" max="4364" width="9.75" style="1" customWidth="1"/>
    <col min="4365" max="4365" width="4.625" style="1" customWidth="1"/>
    <col min="4366" max="4608" width="9" style="1"/>
    <col min="4609" max="4609" width="9.625" style="1" customWidth="1"/>
    <col min="4610" max="4610" width="3.625" style="1" customWidth="1"/>
    <col min="4611" max="4611" width="6.5" style="1" customWidth="1"/>
    <col min="4612" max="4619" width="8.625" style="1" customWidth="1"/>
    <col min="4620" max="4620" width="9.75" style="1" customWidth="1"/>
    <col min="4621" max="4621" width="4.625" style="1" customWidth="1"/>
    <col min="4622" max="4864" width="9" style="1"/>
    <col min="4865" max="4865" width="9.625" style="1" customWidth="1"/>
    <col min="4866" max="4866" width="3.625" style="1" customWidth="1"/>
    <col min="4867" max="4867" width="6.5" style="1" customWidth="1"/>
    <col min="4868" max="4875" width="8.625" style="1" customWidth="1"/>
    <col min="4876" max="4876" width="9.75" style="1" customWidth="1"/>
    <col min="4877" max="4877" width="4.625" style="1" customWidth="1"/>
    <col min="4878" max="5120" width="9" style="1"/>
    <col min="5121" max="5121" width="9.625" style="1" customWidth="1"/>
    <col min="5122" max="5122" width="3.625" style="1" customWidth="1"/>
    <col min="5123" max="5123" width="6.5" style="1" customWidth="1"/>
    <col min="5124" max="5131" width="8.625" style="1" customWidth="1"/>
    <col min="5132" max="5132" width="9.75" style="1" customWidth="1"/>
    <col min="5133" max="5133" width="4.625" style="1" customWidth="1"/>
    <col min="5134" max="5376" width="9" style="1"/>
    <col min="5377" max="5377" width="9.625" style="1" customWidth="1"/>
    <col min="5378" max="5378" width="3.625" style="1" customWidth="1"/>
    <col min="5379" max="5379" width="6.5" style="1" customWidth="1"/>
    <col min="5380" max="5387" width="8.625" style="1" customWidth="1"/>
    <col min="5388" max="5388" width="9.75" style="1" customWidth="1"/>
    <col min="5389" max="5389" width="4.625" style="1" customWidth="1"/>
    <col min="5390" max="5632" width="9" style="1"/>
    <col min="5633" max="5633" width="9.625" style="1" customWidth="1"/>
    <col min="5634" max="5634" width="3.625" style="1" customWidth="1"/>
    <col min="5635" max="5635" width="6.5" style="1" customWidth="1"/>
    <col min="5636" max="5643" width="8.625" style="1" customWidth="1"/>
    <col min="5644" max="5644" width="9.75" style="1" customWidth="1"/>
    <col min="5645" max="5645" width="4.625" style="1" customWidth="1"/>
    <col min="5646" max="5888" width="9" style="1"/>
    <col min="5889" max="5889" width="9.625" style="1" customWidth="1"/>
    <col min="5890" max="5890" width="3.625" style="1" customWidth="1"/>
    <col min="5891" max="5891" width="6.5" style="1" customWidth="1"/>
    <col min="5892" max="5899" width="8.625" style="1" customWidth="1"/>
    <col min="5900" max="5900" width="9.75" style="1" customWidth="1"/>
    <col min="5901" max="5901" width="4.625" style="1" customWidth="1"/>
    <col min="5902" max="6144" width="9" style="1"/>
    <col min="6145" max="6145" width="9.625" style="1" customWidth="1"/>
    <col min="6146" max="6146" width="3.625" style="1" customWidth="1"/>
    <col min="6147" max="6147" width="6.5" style="1" customWidth="1"/>
    <col min="6148" max="6155" width="8.625" style="1" customWidth="1"/>
    <col min="6156" max="6156" width="9.75" style="1" customWidth="1"/>
    <col min="6157" max="6157" width="4.625" style="1" customWidth="1"/>
    <col min="6158" max="6400" width="9" style="1"/>
    <col min="6401" max="6401" width="9.625" style="1" customWidth="1"/>
    <col min="6402" max="6402" width="3.625" style="1" customWidth="1"/>
    <col min="6403" max="6403" width="6.5" style="1" customWidth="1"/>
    <col min="6404" max="6411" width="8.625" style="1" customWidth="1"/>
    <col min="6412" max="6412" width="9.75" style="1" customWidth="1"/>
    <col min="6413" max="6413" width="4.625" style="1" customWidth="1"/>
    <col min="6414" max="6656" width="9" style="1"/>
    <col min="6657" max="6657" width="9.625" style="1" customWidth="1"/>
    <col min="6658" max="6658" width="3.625" style="1" customWidth="1"/>
    <col min="6659" max="6659" width="6.5" style="1" customWidth="1"/>
    <col min="6660" max="6667" width="8.625" style="1" customWidth="1"/>
    <col min="6668" max="6668" width="9.75" style="1" customWidth="1"/>
    <col min="6669" max="6669" width="4.625" style="1" customWidth="1"/>
    <col min="6670" max="6912" width="9" style="1"/>
    <col min="6913" max="6913" width="9.625" style="1" customWidth="1"/>
    <col min="6914" max="6914" width="3.625" style="1" customWidth="1"/>
    <col min="6915" max="6915" width="6.5" style="1" customWidth="1"/>
    <col min="6916" max="6923" width="8.625" style="1" customWidth="1"/>
    <col min="6924" max="6924" width="9.75" style="1" customWidth="1"/>
    <col min="6925" max="6925" width="4.625" style="1" customWidth="1"/>
    <col min="6926" max="7168" width="9" style="1"/>
    <col min="7169" max="7169" width="9.625" style="1" customWidth="1"/>
    <col min="7170" max="7170" width="3.625" style="1" customWidth="1"/>
    <col min="7171" max="7171" width="6.5" style="1" customWidth="1"/>
    <col min="7172" max="7179" width="8.625" style="1" customWidth="1"/>
    <col min="7180" max="7180" width="9.75" style="1" customWidth="1"/>
    <col min="7181" max="7181" width="4.625" style="1" customWidth="1"/>
    <col min="7182" max="7424" width="9" style="1"/>
    <col min="7425" max="7425" width="9.625" style="1" customWidth="1"/>
    <col min="7426" max="7426" width="3.625" style="1" customWidth="1"/>
    <col min="7427" max="7427" width="6.5" style="1" customWidth="1"/>
    <col min="7428" max="7435" width="8.625" style="1" customWidth="1"/>
    <col min="7436" max="7436" width="9.75" style="1" customWidth="1"/>
    <col min="7437" max="7437" width="4.625" style="1" customWidth="1"/>
    <col min="7438" max="7680" width="9" style="1"/>
    <col min="7681" max="7681" width="9.625" style="1" customWidth="1"/>
    <col min="7682" max="7682" width="3.625" style="1" customWidth="1"/>
    <col min="7683" max="7683" width="6.5" style="1" customWidth="1"/>
    <col min="7684" max="7691" width="8.625" style="1" customWidth="1"/>
    <col min="7692" max="7692" width="9.75" style="1" customWidth="1"/>
    <col min="7693" max="7693" width="4.625" style="1" customWidth="1"/>
    <col min="7694" max="7936" width="9" style="1"/>
    <col min="7937" max="7937" width="9.625" style="1" customWidth="1"/>
    <col min="7938" max="7938" width="3.625" style="1" customWidth="1"/>
    <col min="7939" max="7939" width="6.5" style="1" customWidth="1"/>
    <col min="7940" max="7947" width="8.625" style="1" customWidth="1"/>
    <col min="7948" max="7948" width="9.75" style="1" customWidth="1"/>
    <col min="7949" max="7949" width="4.625" style="1" customWidth="1"/>
    <col min="7950" max="8192" width="9" style="1"/>
    <col min="8193" max="8193" width="9.625" style="1" customWidth="1"/>
    <col min="8194" max="8194" width="3.625" style="1" customWidth="1"/>
    <col min="8195" max="8195" width="6.5" style="1" customWidth="1"/>
    <col min="8196" max="8203" width="8.625" style="1" customWidth="1"/>
    <col min="8204" max="8204" width="9.75" style="1" customWidth="1"/>
    <col min="8205" max="8205" width="4.625" style="1" customWidth="1"/>
    <col min="8206" max="8448" width="9" style="1"/>
    <col min="8449" max="8449" width="9.625" style="1" customWidth="1"/>
    <col min="8450" max="8450" width="3.625" style="1" customWidth="1"/>
    <col min="8451" max="8451" width="6.5" style="1" customWidth="1"/>
    <col min="8452" max="8459" width="8.625" style="1" customWidth="1"/>
    <col min="8460" max="8460" width="9.75" style="1" customWidth="1"/>
    <col min="8461" max="8461" width="4.625" style="1" customWidth="1"/>
    <col min="8462" max="8704" width="9" style="1"/>
    <col min="8705" max="8705" width="9.625" style="1" customWidth="1"/>
    <col min="8706" max="8706" width="3.625" style="1" customWidth="1"/>
    <col min="8707" max="8707" width="6.5" style="1" customWidth="1"/>
    <col min="8708" max="8715" width="8.625" style="1" customWidth="1"/>
    <col min="8716" max="8716" width="9.75" style="1" customWidth="1"/>
    <col min="8717" max="8717" width="4.625" style="1" customWidth="1"/>
    <col min="8718" max="8960" width="9" style="1"/>
    <col min="8961" max="8961" width="9.625" style="1" customWidth="1"/>
    <col min="8962" max="8962" width="3.625" style="1" customWidth="1"/>
    <col min="8963" max="8963" width="6.5" style="1" customWidth="1"/>
    <col min="8964" max="8971" width="8.625" style="1" customWidth="1"/>
    <col min="8972" max="8972" width="9.75" style="1" customWidth="1"/>
    <col min="8973" max="8973" width="4.625" style="1" customWidth="1"/>
    <col min="8974" max="9216" width="9" style="1"/>
    <col min="9217" max="9217" width="9.625" style="1" customWidth="1"/>
    <col min="9218" max="9218" width="3.625" style="1" customWidth="1"/>
    <col min="9219" max="9219" width="6.5" style="1" customWidth="1"/>
    <col min="9220" max="9227" width="8.625" style="1" customWidth="1"/>
    <col min="9228" max="9228" width="9.75" style="1" customWidth="1"/>
    <col min="9229" max="9229" width="4.625" style="1" customWidth="1"/>
    <col min="9230" max="9472" width="9" style="1"/>
    <col min="9473" max="9473" width="9.625" style="1" customWidth="1"/>
    <col min="9474" max="9474" width="3.625" style="1" customWidth="1"/>
    <col min="9475" max="9475" width="6.5" style="1" customWidth="1"/>
    <col min="9476" max="9483" width="8.625" style="1" customWidth="1"/>
    <col min="9484" max="9484" width="9.75" style="1" customWidth="1"/>
    <col min="9485" max="9485" width="4.625" style="1" customWidth="1"/>
    <col min="9486" max="9728" width="9" style="1"/>
    <col min="9729" max="9729" width="9.625" style="1" customWidth="1"/>
    <col min="9730" max="9730" width="3.625" style="1" customWidth="1"/>
    <col min="9731" max="9731" width="6.5" style="1" customWidth="1"/>
    <col min="9732" max="9739" width="8.625" style="1" customWidth="1"/>
    <col min="9740" max="9740" width="9.75" style="1" customWidth="1"/>
    <col min="9741" max="9741" width="4.625" style="1" customWidth="1"/>
    <col min="9742" max="9984" width="9" style="1"/>
    <col min="9985" max="9985" width="9.625" style="1" customWidth="1"/>
    <col min="9986" max="9986" width="3.625" style="1" customWidth="1"/>
    <col min="9987" max="9987" width="6.5" style="1" customWidth="1"/>
    <col min="9988" max="9995" width="8.625" style="1" customWidth="1"/>
    <col min="9996" max="9996" width="9.75" style="1" customWidth="1"/>
    <col min="9997" max="9997" width="4.625" style="1" customWidth="1"/>
    <col min="9998" max="10240" width="9" style="1"/>
    <col min="10241" max="10241" width="9.625" style="1" customWidth="1"/>
    <col min="10242" max="10242" width="3.625" style="1" customWidth="1"/>
    <col min="10243" max="10243" width="6.5" style="1" customWidth="1"/>
    <col min="10244" max="10251" width="8.625" style="1" customWidth="1"/>
    <col min="10252" max="10252" width="9.75" style="1" customWidth="1"/>
    <col min="10253" max="10253" width="4.625" style="1" customWidth="1"/>
    <col min="10254" max="10496" width="9" style="1"/>
    <col min="10497" max="10497" width="9.625" style="1" customWidth="1"/>
    <col min="10498" max="10498" width="3.625" style="1" customWidth="1"/>
    <col min="10499" max="10499" width="6.5" style="1" customWidth="1"/>
    <col min="10500" max="10507" width="8.625" style="1" customWidth="1"/>
    <col min="10508" max="10508" width="9.75" style="1" customWidth="1"/>
    <col min="10509" max="10509" width="4.625" style="1" customWidth="1"/>
    <col min="10510" max="10752" width="9" style="1"/>
    <col min="10753" max="10753" width="9.625" style="1" customWidth="1"/>
    <col min="10754" max="10754" width="3.625" style="1" customWidth="1"/>
    <col min="10755" max="10755" width="6.5" style="1" customWidth="1"/>
    <col min="10756" max="10763" width="8.625" style="1" customWidth="1"/>
    <col min="10764" max="10764" width="9.75" style="1" customWidth="1"/>
    <col min="10765" max="10765" width="4.625" style="1" customWidth="1"/>
    <col min="10766" max="11008" width="9" style="1"/>
    <col min="11009" max="11009" width="9.625" style="1" customWidth="1"/>
    <col min="11010" max="11010" width="3.625" style="1" customWidth="1"/>
    <col min="11011" max="11011" width="6.5" style="1" customWidth="1"/>
    <col min="11012" max="11019" width="8.625" style="1" customWidth="1"/>
    <col min="11020" max="11020" width="9.75" style="1" customWidth="1"/>
    <col min="11021" max="11021" width="4.625" style="1" customWidth="1"/>
    <col min="11022" max="11264" width="9" style="1"/>
    <col min="11265" max="11265" width="9.625" style="1" customWidth="1"/>
    <col min="11266" max="11266" width="3.625" style="1" customWidth="1"/>
    <col min="11267" max="11267" width="6.5" style="1" customWidth="1"/>
    <col min="11268" max="11275" width="8.625" style="1" customWidth="1"/>
    <col min="11276" max="11276" width="9.75" style="1" customWidth="1"/>
    <col min="11277" max="11277" width="4.625" style="1" customWidth="1"/>
    <col min="11278" max="11520" width="9" style="1"/>
    <col min="11521" max="11521" width="9.625" style="1" customWidth="1"/>
    <col min="11522" max="11522" width="3.625" style="1" customWidth="1"/>
    <col min="11523" max="11523" width="6.5" style="1" customWidth="1"/>
    <col min="11524" max="11531" width="8.625" style="1" customWidth="1"/>
    <col min="11532" max="11532" width="9.75" style="1" customWidth="1"/>
    <col min="11533" max="11533" width="4.625" style="1" customWidth="1"/>
    <col min="11534" max="11776" width="9" style="1"/>
    <col min="11777" max="11777" width="9.625" style="1" customWidth="1"/>
    <col min="11778" max="11778" width="3.625" style="1" customWidth="1"/>
    <col min="11779" max="11779" width="6.5" style="1" customWidth="1"/>
    <col min="11780" max="11787" width="8.625" style="1" customWidth="1"/>
    <col min="11788" max="11788" width="9.75" style="1" customWidth="1"/>
    <col min="11789" max="11789" width="4.625" style="1" customWidth="1"/>
    <col min="11790" max="12032" width="9" style="1"/>
    <col min="12033" max="12033" width="9.625" style="1" customWidth="1"/>
    <col min="12034" max="12034" width="3.625" style="1" customWidth="1"/>
    <col min="12035" max="12035" width="6.5" style="1" customWidth="1"/>
    <col min="12036" max="12043" width="8.625" style="1" customWidth="1"/>
    <col min="12044" max="12044" width="9.75" style="1" customWidth="1"/>
    <col min="12045" max="12045" width="4.625" style="1" customWidth="1"/>
    <col min="12046" max="12288" width="9" style="1"/>
    <col min="12289" max="12289" width="9.625" style="1" customWidth="1"/>
    <col min="12290" max="12290" width="3.625" style="1" customWidth="1"/>
    <col min="12291" max="12291" width="6.5" style="1" customWidth="1"/>
    <col min="12292" max="12299" width="8.625" style="1" customWidth="1"/>
    <col min="12300" max="12300" width="9.75" style="1" customWidth="1"/>
    <col min="12301" max="12301" width="4.625" style="1" customWidth="1"/>
    <col min="12302" max="12544" width="9" style="1"/>
    <col min="12545" max="12545" width="9.625" style="1" customWidth="1"/>
    <col min="12546" max="12546" width="3.625" style="1" customWidth="1"/>
    <col min="12547" max="12547" width="6.5" style="1" customWidth="1"/>
    <col min="12548" max="12555" width="8.625" style="1" customWidth="1"/>
    <col min="12556" max="12556" width="9.75" style="1" customWidth="1"/>
    <col min="12557" max="12557" width="4.625" style="1" customWidth="1"/>
    <col min="12558" max="12800" width="9" style="1"/>
    <col min="12801" max="12801" width="9.625" style="1" customWidth="1"/>
    <col min="12802" max="12802" width="3.625" style="1" customWidth="1"/>
    <col min="12803" max="12803" width="6.5" style="1" customWidth="1"/>
    <col min="12804" max="12811" width="8.625" style="1" customWidth="1"/>
    <col min="12812" max="12812" width="9.75" style="1" customWidth="1"/>
    <col min="12813" max="12813" width="4.625" style="1" customWidth="1"/>
    <col min="12814" max="13056" width="9" style="1"/>
    <col min="13057" max="13057" width="9.625" style="1" customWidth="1"/>
    <col min="13058" max="13058" width="3.625" style="1" customWidth="1"/>
    <col min="13059" max="13059" width="6.5" style="1" customWidth="1"/>
    <col min="13060" max="13067" width="8.625" style="1" customWidth="1"/>
    <col min="13068" max="13068" width="9.75" style="1" customWidth="1"/>
    <col min="13069" max="13069" width="4.625" style="1" customWidth="1"/>
    <col min="13070" max="13312" width="9" style="1"/>
    <col min="13313" max="13313" width="9.625" style="1" customWidth="1"/>
    <col min="13314" max="13314" width="3.625" style="1" customWidth="1"/>
    <col min="13315" max="13315" width="6.5" style="1" customWidth="1"/>
    <col min="13316" max="13323" width="8.625" style="1" customWidth="1"/>
    <col min="13324" max="13324" width="9.75" style="1" customWidth="1"/>
    <col min="13325" max="13325" width="4.625" style="1" customWidth="1"/>
    <col min="13326" max="13568" width="9" style="1"/>
    <col min="13569" max="13569" width="9.625" style="1" customWidth="1"/>
    <col min="13570" max="13570" width="3.625" style="1" customWidth="1"/>
    <col min="13571" max="13571" width="6.5" style="1" customWidth="1"/>
    <col min="13572" max="13579" width="8.625" style="1" customWidth="1"/>
    <col min="13580" max="13580" width="9.75" style="1" customWidth="1"/>
    <col min="13581" max="13581" width="4.625" style="1" customWidth="1"/>
    <col min="13582" max="13824" width="9" style="1"/>
    <col min="13825" max="13825" width="9.625" style="1" customWidth="1"/>
    <col min="13826" max="13826" width="3.625" style="1" customWidth="1"/>
    <col min="13827" max="13827" width="6.5" style="1" customWidth="1"/>
    <col min="13828" max="13835" width="8.625" style="1" customWidth="1"/>
    <col min="13836" max="13836" width="9.75" style="1" customWidth="1"/>
    <col min="13837" max="13837" width="4.625" style="1" customWidth="1"/>
    <col min="13838" max="14080" width="9" style="1"/>
    <col min="14081" max="14081" width="9.625" style="1" customWidth="1"/>
    <col min="14082" max="14082" width="3.625" style="1" customWidth="1"/>
    <col min="14083" max="14083" width="6.5" style="1" customWidth="1"/>
    <col min="14084" max="14091" width="8.625" style="1" customWidth="1"/>
    <col min="14092" max="14092" width="9.75" style="1" customWidth="1"/>
    <col min="14093" max="14093" width="4.625" style="1" customWidth="1"/>
    <col min="14094" max="14336" width="9" style="1"/>
    <col min="14337" max="14337" width="9.625" style="1" customWidth="1"/>
    <col min="14338" max="14338" width="3.625" style="1" customWidth="1"/>
    <col min="14339" max="14339" width="6.5" style="1" customWidth="1"/>
    <col min="14340" max="14347" width="8.625" style="1" customWidth="1"/>
    <col min="14348" max="14348" width="9.75" style="1" customWidth="1"/>
    <col min="14349" max="14349" width="4.625" style="1" customWidth="1"/>
    <col min="14350" max="14592" width="9" style="1"/>
    <col min="14593" max="14593" width="9.625" style="1" customWidth="1"/>
    <col min="14594" max="14594" width="3.625" style="1" customWidth="1"/>
    <col min="14595" max="14595" width="6.5" style="1" customWidth="1"/>
    <col min="14596" max="14603" width="8.625" style="1" customWidth="1"/>
    <col min="14604" max="14604" width="9.75" style="1" customWidth="1"/>
    <col min="14605" max="14605" width="4.625" style="1" customWidth="1"/>
    <col min="14606" max="14848" width="9" style="1"/>
    <col min="14849" max="14849" width="9.625" style="1" customWidth="1"/>
    <col min="14850" max="14850" width="3.625" style="1" customWidth="1"/>
    <col min="14851" max="14851" width="6.5" style="1" customWidth="1"/>
    <col min="14852" max="14859" width="8.625" style="1" customWidth="1"/>
    <col min="14860" max="14860" width="9.75" style="1" customWidth="1"/>
    <col min="14861" max="14861" width="4.625" style="1" customWidth="1"/>
    <col min="14862" max="15104" width="9" style="1"/>
    <col min="15105" max="15105" width="9.625" style="1" customWidth="1"/>
    <col min="15106" max="15106" width="3.625" style="1" customWidth="1"/>
    <col min="15107" max="15107" width="6.5" style="1" customWidth="1"/>
    <col min="15108" max="15115" width="8.625" style="1" customWidth="1"/>
    <col min="15116" max="15116" width="9.75" style="1" customWidth="1"/>
    <col min="15117" max="15117" width="4.625" style="1" customWidth="1"/>
    <col min="15118" max="15360" width="9" style="1"/>
    <col min="15361" max="15361" width="9.625" style="1" customWidth="1"/>
    <col min="15362" max="15362" width="3.625" style="1" customWidth="1"/>
    <col min="15363" max="15363" width="6.5" style="1" customWidth="1"/>
    <col min="15364" max="15371" width="8.625" style="1" customWidth="1"/>
    <col min="15372" max="15372" width="9.75" style="1" customWidth="1"/>
    <col min="15373" max="15373" width="4.625" style="1" customWidth="1"/>
    <col min="15374" max="15616" width="9" style="1"/>
    <col min="15617" max="15617" width="9.625" style="1" customWidth="1"/>
    <col min="15618" max="15618" width="3.625" style="1" customWidth="1"/>
    <col min="15619" max="15619" width="6.5" style="1" customWidth="1"/>
    <col min="15620" max="15627" width="8.625" style="1" customWidth="1"/>
    <col min="15628" max="15628" width="9.75" style="1" customWidth="1"/>
    <col min="15629" max="15629" width="4.625" style="1" customWidth="1"/>
    <col min="15630" max="15872" width="9" style="1"/>
    <col min="15873" max="15873" width="9.625" style="1" customWidth="1"/>
    <col min="15874" max="15874" width="3.625" style="1" customWidth="1"/>
    <col min="15875" max="15875" width="6.5" style="1" customWidth="1"/>
    <col min="15876" max="15883" width="8.625" style="1" customWidth="1"/>
    <col min="15884" max="15884" width="9.75" style="1" customWidth="1"/>
    <col min="15885" max="15885" width="4.625" style="1" customWidth="1"/>
    <col min="15886" max="16128" width="9" style="1"/>
    <col min="16129" max="16129" width="9.625" style="1" customWidth="1"/>
    <col min="16130" max="16130" width="3.625" style="1" customWidth="1"/>
    <col min="16131" max="16131" width="6.5" style="1" customWidth="1"/>
    <col min="16132" max="16139" width="8.625" style="1" customWidth="1"/>
    <col min="16140" max="16140" width="9.75" style="1" customWidth="1"/>
    <col min="16141" max="16141" width="4.625" style="1" customWidth="1"/>
    <col min="16142" max="16384" width="9" style="1"/>
  </cols>
  <sheetData>
    <row r="1" spans="1:14" ht="24" customHeight="1">
      <c r="A1" s="4"/>
      <c r="B1" s="4"/>
      <c r="C1" s="4"/>
      <c r="D1" s="4"/>
      <c r="E1" s="5" t="s">
        <v>493</v>
      </c>
      <c r="F1" s="456"/>
      <c r="G1" s="456"/>
      <c r="H1" s="456"/>
      <c r="I1" s="456"/>
      <c r="J1" s="456"/>
      <c r="K1" s="456"/>
      <c r="L1" s="456"/>
    </row>
    <row r="2" spans="1:14" ht="12" customHeight="1">
      <c r="A2" s="4"/>
      <c r="B2" s="4"/>
      <c r="C2" s="4"/>
      <c r="D2" s="4"/>
      <c r="E2" s="5"/>
      <c r="F2" s="456"/>
      <c r="G2" s="456"/>
      <c r="H2" s="456"/>
      <c r="I2" s="456"/>
      <c r="J2" s="457"/>
      <c r="K2" s="457"/>
      <c r="L2" s="457"/>
    </row>
    <row r="3" spans="1:14" ht="15" customHeight="1">
      <c r="A3" s="4"/>
      <c r="B3" s="4"/>
      <c r="C3" s="4"/>
      <c r="D3" s="4"/>
      <c r="E3" s="1565" t="s">
        <v>494</v>
      </c>
      <c r="F3" s="1566"/>
      <c r="G3" s="1566"/>
      <c r="H3" s="1566"/>
      <c r="I3" s="1566"/>
      <c r="J3" s="457"/>
      <c r="K3" s="457"/>
      <c r="L3" s="457"/>
    </row>
    <row r="4" spans="1:14" ht="15.75" customHeight="1">
      <c r="A4" s="1567" t="s">
        <v>495</v>
      </c>
      <c r="B4" s="1567"/>
      <c r="C4" s="1567"/>
      <c r="D4" s="458"/>
      <c r="E4" s="1568" t="s">
        <v>496</v>
      </c>
      <c r="F4" s="1568"/>
      <c r="G4" s="1568"/>
      <c r="H4" s="1568"/>
      <c r="I4" s="1568"/>
      <c r="J4" s="1568"/>
      <c r="K4" s="4"/>
      <c r="L4" s="4"/>
    </row>
    <row r="5" spans="1:14" ht="15.75" customHeight="1">
      <c r="A5" s="1569" t="s">
        <v>497</v>
      </c>
      <c r="B5" s="1569"/>
      <c r="C5" s="1569"/>
      <c r="D5" s="4"/>
      <c r="E5" s="4"/>
      <c r="F5" s="4"/>
      <c r="G5" s="4"/>
      <c r="H5" s="4"/>
      <c r="I5" s="4"/>
      <c r="J5" s="1564" t="s">
        <v>468</v>
      </c>
      <c r="K5" s="1564"/>
      <c r="L5" s="4"/>
    </row>
    <row r="6" spans="1:14" ht="15.75" customHeight="1">
      <c r="A6" s="1383" t="s">
        <v>498</v>
      </c>
      <c r="B6" s="1570"/>
      <c r="C6" s="1570"/>
      <c r="D6" s="1377" t="s">
        <v>499</v>
      </c>
      <c r="E6" s="1572"/>
      <c r="F6" s="1377" t="s">
        <v>500</v>
      </c>
      <c r="G6" s="1572"/>
      <c r="H6" s="1377" t="s">
        <v>501</v>
      </c>
      <c r="I6" s="1379"/>
      <c r="J6" s="1377" t="s">
        <v>502</v>
      </c>
      <c r="K6" s="1573"/>
      <c r="L6" s="4"/>
    </row>
    <row r="7" spans="1:14" ht="39" customHeight="1">
      <c r="A7" s="1571"/>
      <c r="B7" s="1571"/>
      <c r="C7" s="1571"/>
      <c r="D7" s="459" t="s">
        <v>503</v>
      </c>
      <c r="E7" s="460" t="s">
        <v>504</v>
      </c>
      <c r="F7" s="459" t="s">
        <v>505</v>
      </c>
      <c r="G7" s="459" t="s">
        <v>504</v>
      </c>
      <c r="H7" s="461" t="s">
        <v>503</v>
      </c>
      <c r="I7" s="460" t="s">
        <v>504</v>
      </c>
      <c r="J7" s="459" t="s">
        <v>506</v>
      </c>
      <c r="K7" s="462" t="s">
        <v>504</v>
      </c>
      <c r="L7" s="4"/>
    </row>
    <row r="8" spans="1:14" ht="15.6" customHeight="1">
      <c r="A8" s="463" t="s">
        <v>507</v>
      </c>
      <c r="B8" s="464" t="s">
        <v>174</v>
      </c>
      <c r="C8" s="465" t="s">
        <v>171</v>
      </c>
      <c r="D8" s="466">
        <v>100.8</v>
      </c>
      <c r="E8" s="467">
        <v>104.1</v>
      </c>
      <c r="F8" s="468">
        <v>100.8</v>
      </c>
      <c r="G8" s="468">
        <v>104.1</v>
      </c>
      <c r="H8" s="467">
        <v>119.5</v>
      </c>
      <c r="I8" s="467">
        <v>127.3</v>
      </c>
      <c r="J8" s="467">
        <v>100.4</v>
      </c>
      <c r="K8" s="467">
        <v>101.6</v>
      </c>
      <c r="L8" s="8"/>
    </row>
    <row r="9" spans="1:14" ht="15.6" customHeight="1">
      <c r="A9" s="463"/>
      <c r="B9" s="469">
        <v>2</v>
      </c>
      <c r="C9" s="464"/>
      <c r="D9" s="466">
        <v>100</v>
      </c>
      <c r="E9" s="467">
        <v>100</v>
      </c>
      <c r="F9" s="468">
        <v>100</v>
      </c>
      <c r="G9" s="468">
        <v>100</v>
      </c>
      <c r="H9" s="467">
        <v>100</v>
      </c>
      <c r="I9" s="467">
        <v>100</v>
      </c>
      <c r="J9" s="467">
        <v>100</v>
      </c>
      <c r="K9" s="467">
        <v>100</v>
      </c>
      <c r="L9" s="8"/>
      <c r="N9" s="19"/>
    </row>
    <row r="10" spans="1:14" ht="14.25" customHeight="1">
      <c r="A10" s="13"/>
      <c r="B10" s="469">
        <v>3</v>
      </c>
      <c r="C10" s="13"/>
      <c r="D10" s="470">
        <v>101</v>
      </c>
      <c r="E10" s="471">
        <v>102</v>
      </c>
      <c r="F10" s="13">
        <v>101.8</v>
      </c>
      <c r="G10" s="472">
        <v>102.8</v>
      </c>
      <c r="H10" s="13">
        <v>101.5</v>
      </c>
      <c r="I10" s="13">
        <v>108.8</v>
      </c>
      <c r="J10" s="13">
        <v>100.4</v>
      </c>
      <c r="K10" s="13">
        <v>97.7</v>
      </c>
      <c r="L10" s="8"/>
    </row>
    <row r="11" spans="1:14" ht="15.6" customHeight="1">
      <c r="A11" s="4"/>
      <c r="B11" s="32"/>
      <c r="C11" s="32"/>
      <c r="D11" s="473"/>
      <c r="E11" s="474"/>
      <c r="F11" s="474"/>
      <c r="G11" s="474"/>
      <c r="H11" s="474"/>
      <c r="I11" s="474"/>
      <c r="J11" s="474"/>
      <c r="K11" s="474"/>
      <c r="L11" s="8"/>
    </row>
    <row r="12" spans="1:14" ht="15.6" hidden="1" customHeight="1">
      <c r="A12" s="4"/>
      <c r="B12" s="32" t="s">
        <v>8</v>
      </c>
      <c r="C12" s="32" t="s">
        <v>508</v>
      </c>
      <c r="D12" s="475">
        <v>80.8</v>
      </c>
      <c r="E12" s="476">
        <v>83</v>
      </c>
      <c r="F12" s="476">
        <v>79.8</v>
      </c>
      <c r="G12" s="476">
        <v>82</v>
      </c>
      <c r="H12" s="476">
        <v>106</v>
      </c>
      <c r="I12" s="476">
        <v>121.7</v>
      </c>
      <c r="J12" s="477">
        <v>99.9</v>
      </c>
      <c r="K12" s="477">
        <v>97.7</v>
      </c>
      <c r="L12" s="8"/>
    </row>
    <row r="13" spans="1:14" ht="15.6" hidden="1" customHeight="1">
      <c r="A13" s="478" t="s">
        <v>509</v>
      </c>
      <c r="B13" s="32" t="s">
        <v>24</v>
      </c>
      <c r="C13" s="479"/>
      <c r="D13" s="475">
        <v>83.4</v>
      </c>
      <c r="E13" s="476">
        <v>83.9</v>
      </c>
      <c r="F13" s="476">
        <v>82.2</v>
      </c>
      <c r="G13" s="476">
        <v>82.7</v>
      </c>
      <c r="H13" s="476">
        <v>111.6</v>
      </c>
      <c r="I13" s="476">
        <v>124.7</v>
      </c>
      <c r="J13" s="477">
        <v>98.9</v>
      </c>
      <c r="K13" s="477">
        <v>97.7</v>
      </c>
      <c r="L13" s="8"/>
    </row>
    <row r="14" spans="1:14" ht="15.6" hidden="1" customHeight="1">
      <c r="A14" s="478" t="s">
        <v>509</v>
      </c>
      <c r="B14" s="32" t="s">
        <v>30</v>
      </c>
      <c r="C14" s="479" t="s">
        <v>510</v>
      </c>
      <c r="D14" s="475">
        <v>84.3</v>
      </c>
      <c r="E14" s="476">
        <v>85.8</v>
      </c>
      <c r="F14" s="476">
        <v>81</v>
      </c>
      <c r="G14" s="476">
        <v>82.4</v>
      </c>
      <c r="H14" s="476">
        <v>111.7</v>
      </c>
      <c r="I14" s="476">
        <v>121.1</v>
      </c>
      <c r="J14" s="477">
        <v>100.6</v>
      </c>
      <c r="K14" s="477">
        <v>98.3</v>
      </c>
      <c r="L14" s="8"/>
    </row>
    <row r="15" spans="1:14" ht="15.6" hidden="1" customHeight="1">
      <c r="A15" s="478" t="s">
        <v>511</v>
      </c>
      <c r="B15" s="32" t="s">
        <v>512</v>
      </c>
      <c r="C15" s="479" t="s">
        <v>510</v>
      </c>
      <c r="D15" s="475">
        <v>80.7</v>
      </c>
      <c r="E15" s="476">
        <v>84.8</v>
      </c>
      <c r="F15" s="476">
        <v>76.900000000000006</v>
      </c>
      <c r="G15" s="476">
        <v>80.8</v>
      </c>
      <c r="H15" s="476">
        <v>111.7</v>
      </c>
      <c r="I15" s="476">
        <v>129.30000000000001</v>
      </c>
      <c r="J15" s="477">
        <v>101.3</v>
      </c>
      <c r="K15" s="477">
        <v>96.6</v>
      </c>
      <c r="L15" s="8"/>
    </row>
    <row r="16" spans="1:14" ht="15.6" customHeight="1">
      <c r="A16" s="338" t="s">
        <v>291</v>
      </c>
      <c r="B16" s="480">
        <v>10</v>
      </c>
      <c r="C16" s="481" t="s">
        <v>186</v>
      </c>
      <c r="D16" s="482">
        <v>85.9</v>
      </c>
      <c r="E16" s="483">
        <v>82.1</v>
      </c>
      <c r="F16" s="483">
        <v>86.3</v>
      </c>
      <c r="G16" s="483">
        <v>82.5</v>
      </c>
      <c r="H16" s="483">
        <v>100</v>
      </c>
      <c r="I16" s="483">
        <v>102.6</v>
      </c>
      <c r="J16" s="484">
        <v>100.5</v>
      </c>
      <c r="K16" s="484">
        <v>98.1</v>
      </c>
      <c r="L16" s="8"/>
    </row>
    <row r="17" spans="1:25" ht="15.6" customHeight="1">
      <c r="A17" s="485" t="s">
        <v>179</v>
      </c>
      <c r="B17" s="480">
        <v>11</v>
      </c>
      <c r="C17" s="481" t="s">
        <v>179</v>
      </c>
      <c r="D17" s="482">
        <v>90.1</v>
      </c>
      <c r="E17" s="483">
        <v>84.9</v>
      </c>
      <c r="F17" s="483">
        <v>90.6</v>
      </c>
      <c r="G17" s="483">
        <v>85.4</v>
      </c>
      <c r="H17" s="483">
        <v>103.3</v>
      </c>
      <c r="I17" s="483">
        <v>107.8</v>
      </c>
      <c r="J17" s="484">
        <v>100.9</v>
      </c>
      <c r="K17" s="484">
        <v>97.2</v>
      </c>
      <c r="L17" s="8"/>
    </row>
    <row r="18" spans="1:25" ht="15.6" customHeight="1">
      <c r="A18" s="485" t="s">
        <v>179</v>
      </c>
      <c r="B18" s="480">
        <v>12</v>
      </c>
      <c r="C18" s="481" t="s">
        <v>179</v>
      </c>
      <c r="D18" s="482">
        <v>174.8</v>
      </c>
      <c r="E18" s="483">
        <v>199.1</v>
      </c>
      <c r="F18" s="483">
        <v>176.2</v>
      </c>
      <c r="G18" s="483">
        <v>200.7</v>
      </c>
      <c r="H18" s="483">
        <v>107.6</v>
      </c>
      <c r="I18" s="483">
        <v>116.6</v>
      </c>
      <c r="J18" s="484">
        <v>100.6</v>
      </c>
      <c r="K18" s="484">
        <v>97</v>
      </c>
      <c r="L18" s="8"/>
    </row>
    <row r="19" spans="1:25" ht="15.6" customHeight="1">
      <c r="A19" s="485" t="s">
        <v>513</v>
      </c>
      <c r="B19" s="480">
        <v>1</v>
      </c>
      <c r="C19" s="481" t="s">
        <v>178</v>
      </c>
      <c r="D19" s="482">
        <v>89.1</v>
      </c>
      <c r="E19" s="483">
        <v>88</v>
      </c>
      <c r="F19" s="483">
        <v>89.4</v>
      </c>
      <c r="G19" s="483">
        <v>88.3</v>
      </c>
      <c r="H19" s="483">
        <v>106.5</v>
      </c>
      <c r="I19" s="483">
        <v>114</v>
      </c>
      <c r="J19" s="484">
        <v>101</v>
      </c>
      <c r="K19" s="484">
        <v>100.2</v>
      </c>
      <c r="L19" s="8"/>
    </row>
    <row r="20" spans="1:25" ht="15.6" customHeight="1">
      <c r="A20" s="485"/>
      <c r="B20" s="480">
        <v>2</v>
      </c>
      <c r="C20" s="481"/>
      <c r="D20" s="482">
        <v>83.5</v>
      </c>
      <c r="E20" s="483">
        <v>85.1</v>
      </c>
      <c r="F20" s="483">
        <v>83.5</v>
      </c>
      <c r="G20" s="483">
        <v>85.1</v>
      </c>
      <c r="H20" s="483">
        <v>107.5</v>
      </c>
      <c r="I20" s="483">
        <v>125.4</v>
      </c>
      <c r="J20" s="484">
        <v>101</v>
      </c>
      <c r="K20" s="484">
        <v>100.1</v>
      </c>
      <c r="L20" s="8"/>
    </row>
    <row r="21" spans="1:25" ht="15.6" customHeight="1">
      <c r="A21" s="485"/>
      <c r="B21" s="480">
        <v>3</v>
      </c>
      <c r="C21" s="481"/>
      <c r="D21" s="482">
        <v>86.7</v>
      </c>
      <c r="E21" s="483">
        <v>88</v>
      </c>
      <c r="F21" s="483">
        <v>86.2</v>
      </c>
      <c r="G21" s="483">
        <v>87.5</v>
      </c>
      <c r="H21" s="483">
        <v>107.5</v>
      </c>
      <c r="I21" s="483">
        <v>123.7</v>
      </c>
      <c r="J21" s="484">
        <v>100</v>
      </c>
      <c r="K21" s="484">
        <v>100</v>
      </c>
      <c r="L21" s="8"/>
      <c r="O21" s="13"/>
    </row>
    <row r="22" spans="1:25" ht="15.6" customHeight="1">
      <c r="A22" s="485"/>
      <c r="B22" s="480">
        <v>4</v>
      </c>
      <c r="C22" s="481"/>
      <c r="D22" s="486">
        <v>88.4</v>
      </c>
      <c r="E22" s="484">
        <v>87.6</v>
      </c>
      <c r="F22" s="484">
        <v>87.5</v>
      </c>
      <c r="G22" s="484">
        <v>86.7</v>
      </c>
      <c r="H22" s="484">
        <v>109.7</v>
      </c>
      <c r="I22" s="484">
        <v>120.2</v>
      </c>
      <c r="J22" s="484">
        <v>100.9</v>
      </c>
      <c r="K22" s="484">
        <v>101.4</v>
      </c>
      <c r="L22" s="8"/>
      <c r="O22" s="13"/>
    </row>
    <row r="23" spans="1:25" ht="15.6" customHeight="1">
      <c r="A23" s="485"/>
      <c r="B23" s="480">
        <v>5</v>
      </c>
      <c r="C23" s="481"/>
      <c r="D23" s="486">
        <v>85.6</v>
      </c>
      <c r="E23" s="484">
        <v>85.9</v>
      </c>
      <c r="F23" s="484">
        <v>84.3</v>
      </c>
      <c r="G23" s="484">
        <v>84.5</v>
      </c>
      <c r="H23" s="484">
        <v>102.2</v>
      </c>
      <c r="I23" s="484">
        <v>106.1</v>
      </c>
      <c r="J23" s="484">
        <v>101</v>
      </c>
      <c r="K23" s="484">
        <v>101.2</v>
      </c>
      <c r="L23" s="8"/>
      <c r="O23" s="13"/>
    </row>
    <row r="24" spans="1:25" ht="15.6" customHeight="1">
      <c r="A24" s="485"/>
      <c r="B24" s="480">
        <v>6</v>
      </c>
      <c r="C24" s="481"/>
      <c r="D24" s="486">
        <v>130.9</v>
      </c>
      <c r="E24" s="484">
        <v>137.69999999999999</v>
      </c>
      <c r="F24" s="484">
        <v>128.80000000000001</v>
      </c>
      <c r="G24" s="484">
        <v>135.5</v>
      </c>
      <c r="H24" s="484">
        <v>103.2</v>
      </c>
      <c r="I24" s="484">
        <v>108.8</v>
      </c>
      <c r="J24" s="484">
        <v>101.3</v>
      </c>
      <c r="K24" s="484">
        <v>101</v>
      </c>
      <c r="L24" s="8"/>
      <c r="O24" s="13"/>
    </row>
    <row r="25" spans="1:25" ht="15.6" customHeight="1">
      <c r="A25" s="485"/>
      <c r="B25" s="480">
        <v>7</v>
      </c>
      <c r="C25" s="481" t="s">
        <v>179</v>
      </c>
      <c r="D25" s="486">
        <v>130.6</v>
      </c>
      <c r="E25" s="484">
        <v>156.80000000000001</v>
      </c>
      <c r="F25" s="484">
        <v>127.5</v>
      </c>
      <c r="G25" s="484">
        <v>153.1</v>
      </c>
      <c r="H25" s="484">
        <v>111.8</v>
      </c>
      <c r="I25" s="484">
        <v>116.7</v>
      </c>
      <c r="J25" s="484">
        <v>101.5</v>
      </c>
      <c r="K25" s="484">
        <v>101</v>
      </c>
      <c r="L25" s="8"/>
      <c r="O25" s="13"/>
    </row>
    <row r="26" spans="1:25" ht="15.6" customHeight="1">
      <c r="B26" s="480">
        <v>8</v>
      </c>
      <c r="C26" s="487" t="s">
        <v>179</v>
      </c>
      <c r="D26" s="486">
        <v>88.7</v>
      </c>
      <c r="E26" s="484">
        <v>88.8</v>
      </c>
      <c r="F26" s="484">
        <v>86.1</v>
      </c>
      <c r="G26" s="484">
        <v>86.2</v>
      </c>
      <c r="H26" s="484">
        <v>107.5</v>
      </c>
      <c r="I26" s="484">
        <v>110.5</v>
      </c>
      <c r="J26" s="484">
        <v>101.5</v>
      </c>
      <c r="K26" s="484">
        <v>100.8</v>
      </c>
      <c r="L26" s="8"/>
      <c r="O26" s="13"/>
    </row>
    <row r="27" spans="1:25" ht="15.6" customHeight="1">
      <c r="A27" s="485"/>
      <c r="B27" s="480">
        <v>9</v>
      </c>
      <c r="C27" s="487" t="s">
        <v>179</v>
      </c>
      <c r="D27" s="488">
        <v>84.9</v>
      </c>
      <c r="E27" s="488">
        <v>85.3</v>
      </c>
      <c r="F27" s="488">
        <v>82.1</v>
      </c>
      <c r="G27" s="488">
        <v>82.5</v>
      </c>
      <c r="H27" s="488">
        <v>114</v>
      </c>
      <c r="I27" s="488">
        <v>121.9</v>
      </c>
      <c r="J27" s="488">
        <v>101.6</v>
      </c>
      <c r="K27" s="488">
        <v>100.6</v>
      </c>
      <c r="L27" s="8"/>
      <c r="O27" s="13"/>
    </row>
    <row r="28" spans="1:25" ht="15.6" customHeight="1">
      <c r="A28" s="485"/>
      <c r="B28" s="480">
        <v>10</v>
      </c>
      <c r="C28" s="487" t="s">
        <v>179</v>
      </c>
      <c r="D28" s="488">
        <v>85.8</v>
      </c>
      <c r="E28" s="488">
        <v>86.5</v>
      </c>
      <c r="F28" s="488">
        <v>82.3</v>
      </c>
      <c r="G28" s="488">
        <v>82.9</v>
      </c>
      <c r="H28" s="488">
        <v>116.1</v>
      </c>
      <c r="I28" s="488">
        <v>123.7</v>
      </c>
      <c r="J28" s="488">
        <v>101.6</v>
      </c>
      <c r="K28" s="488">
        <v>100.3</v>
      </c>
      <c r="L28" s="8"/>
      <c r="O28" s="13"/>
    </row>
    <row r="29" spans="1:25" ht="15.6" customHeight="1">
      <c r="A29" s="489"/>
      <c r="B29" s="490">
        <v>11</v>
      </c>
      <c r="C29" s="491" t="str">
        <f>IF(B29=1,"月","")</f>
        <v/>
      </c>
      <c r="D29" s="492">
        <v>88.4</v>
      </c>
      <c r="E29" s="493">
        <v>87.7</v>
      </c>
      <c r="F29" s="493">
        <v>84.5</v>
      </c>
      <c r="G29" s="493">
        <v>83.8</v>
      </c>
      <c r="H29" s="493">
        <v>118.3</v>
      </c>
      <c r="I29" s="493">
        <v>121.1</v>
      </c>
      <c r="J29" s="493">
        <v>101.4</v>
      </c>
      <c r="K29" s="493">
        <v>99.9</v>
      </c>
      <c r="L29" s="8"/>
      <c r="N29" s="494"/>
      <c r="O29" s="494"/>
      <c r="P29" s="494"/>
      <c r="Q29" s="494"/>
      <c r="R29" s="494"/>
      <c r="S29" s="494"/>
      <c r="T29" s="494"/>
      <c r="U29" s="494"/>
      <c r="V29" s="19"/>
      <c r="W29" s="19"/>
      <c r="X29" s="19"/>
      <c r="Y29" s="19"/>
    </row>
    <row r="30" spans="1:25" ht="12" customHeight="1">
      <c r="A30" s="1574" t="s">
        <v>514</v>
      </c>
      <c r="B30" s="1574"/>
      <c r="C30" s="1575"/>
      <c r="D30" s="495">
        <v>-1.9</v>
      </c>
      <c r="E30" s="496">
        <v>3.3</v>
      </c>
      <c r="F30" s="496">
        <v>-6.7</v>
      </c>
      <c r="G30" s="496">
        <v>-1.9</v>
      </c>
      <c r="H30" s="496">
        <v>14.5</v>
      </c>
      <c r="I30" s="496">
        <v>12.3</v>
      </c>
      <c r="J30" s="496">
        <v>0.5</v>
      </c>
      <c r="K30" s="496">
        <v>2.8</v>
      </c>
      <c r="L30" s="497"/>
    </row>
    <row r="31" spans="1:25" ht="13.5" customHeight="1">
      <c r="A31" s="1576" t="s">
        <v>515</v>
      </c>
      <c r="B31" s="1576"/>
      <c r="C31" s="1576"/>
      <c r="D31" s="498">
        <v>3</v>
      </c>
      <c r="E31" s="499">
        <v>1.4</v>
      </c>
      <c r="F31" s="499">
        <v>2.7</v>
      </c>
      <c r="G31" s="499">
        <v>1.1000000000000001</v>
      </c>
      <c r="H31" s="499">
        <v>1.9</v>
      </c>
      <c r="I31" s="499">
        <v>-2.1</v>
      </c>
      <c r="J31" s="499">
        <v>-0.2</v>
      </c>
      <c r="K31" s="499">
        <v>-0.4</v>
      </c>
      <c r="L31" s="500"/>
    </row>
    <row r="32" spans="1:25" ht="13.5" customHeight="1">
      <c r="A32" s="1577"/>
      <c r="B32" s="1577"/>
      <c r="C32" s="1577"/>
      <c r="D32" s="501"/>
      <c r="E32" s="501"/>
      <c r="F32" s="501"/>
      <c r="G32" s="501"/>
      <c r="H32" s="501"/>
      <c r="I32" s="501"/>
      <c r="J32" s="501"/>
      <c r="K32" s="501"/>
      <c r="L32" s="500"/>
    </row>
    <row r="33" spans="1:98" ht="12" customHeight="1">
      <c r="A33" s="1577"/>
      <c r="B33" s="1577"/>
      <c r="C33" s="1577"/>
      <c r="D33" s="501"/>
      <c r="E33" s="501"/>
      <c r="F33" s="501"/>
      <c r="G33" s="501"/>
      <c r="H33" s="501"/>
      <c r="I33" s="501"/>
      <c r="J33" s="501"/>
      <c r="K33" s="501"/>
      <c r="L33" s="497"/>
    </row>
    <row r="34" spans="1:98" ht="12" customHeight="1">
      <c r="A34" s="502"/>
      <c r="B34" s="502"/>
      <c r="C34" s="502"/>
      <c r="D34" s="502"/>
      <c r="E34" s="502"/>
      <c r="F34" s="502"/>
      <c r="G34" s="502"/>
      <c r="H34" s="502"/>
      <c r="I34" s="502"/>
      <c r="J34" s="502"/>
      <c r="K34" s="502"/>
      <c r="L34" s="502"/>
    </row>
    <row r="35" spans="1:98" ht="15.6" customHeight="1">
      <c r="A35" s="4"/>
      <c r="B35" s="4"/>
      <c r="C35" s="4"/>
      <c r="D35" s="4"/>
      <c r="E35" s="1568" t="s">
        <v>516</v>
      </c>
      <c r="F35" s="1568"/>
      <c r="G35" s="1568"/>
      <c r="H35" s="1568"/>
      <c r="I35" s="1568"/>
      <c r="J35" s="4"/>
      <c r="K35" s="4"/>
      <c r="L35" s="4"/>
    </row>
    <row r="36" spans="1:98" ht="15.6" customHeight="1">
      <c r="A36" s="503" t="s">
        <v>517</v>
      </c>
      <c r="B36" s="503"/>
      <c r="C36" s="503"/>
      <c r="D36" s="4"/>
      <c r="E36" s="4"/>
      <c r="F36" s="4"/>
      <c r="G36" s="4"/>
      <c r="H36" s="4"/>
      <c r="I36" s="4"/>
      <c r="J36" s="4"/>
      <c r="K36" s="4"/>
      <c r="L36" s="4"/>
      <c r="O36" s="19"/>
    </row>
    <row r="37" spans="1:98" ht="15.6" customHeight="1">
      <c r="A37" s="4" t="s">
        <v>518</v>
      </c>
      <c r="B37" s="4"/>
      <c r="C37" s="4"/>
      <c r="D37" s="4"/>
      <c r="E37" s="4"/>
      <c r="F37" s="4"/>
      <c r="G37" s="4"/>
      <c r="H37" s="4"/>
      <c r="I37" s="4"/>
      <c r="J37" s="4"/>
      <c r="K37" s="1564" t="s">
        <v>0</v>
      </c>
      <c r="L37" s="1564"/>
    </row>
    <row r="38" spans="1:98" ht="15.6" customHeight="1">
      <c r="A38" s="1383" t="s">
        <v>519</v>
      </c>
      <c r="B38" s="1383"/>
      <c r="C38" s="1385"/>
      <c r="D38" s="1381" t="s">
        <v>520</v>
      </c>
      <c r="E38" s="1381"/>
      <c r="F38" s="1381"/>
      <c r="G38" s="1381" t="s">
        <v>521</v>
      </c>
      <c r="H38" s="1381"/>
      <c r="I38" s="1381"/>
      <c r="J38" s="1381" t="s">
        <v>522</v>
      </c>
      <c r="K38" s="1381"/>
      <c r="L38" s="1377"/>
    </row>
    <row r="39" spans="1:98" ht="15" customHeight="1">
      <c r="A39" s="1415"/>
      <c r="B39" s="1415"/>
      <c r="C39" s="1416"/>
      <c r="D39" s="460" t="s">
        <v>523</v>
      </c>
      <c r="E39" s="460" t="s">
        <v>524</v>
      </c>
      <c r="F39" s="460" t="s">
        <v>525</v>
      </c>
      <c r="G39" s="460" t="s">
        <v>523</v>
      </c>
      <c r="H39" s="460" t="s">
        <v>524</v>
      </c>
      <c r="I39" s="460" t="s">
        <v>525</v>
      </c>
      <c r="J39" s="460" t="s">
        <v>523</v>
      </c>
      <c r="K39" s="460" t="s">
        <v>524</v>
      </c>
      <c r="L39" s="504" t="s">
        <v>525</v>
      </c>
    </row>
    <row r="40" spans="1:98" ht="15.6" hidden="1" customHeight="1">
      <c r="A40" s="505" t="s">
        <v>526</v>
      </c>
      <c r="B40" s="506">
        <v>12</v>
      </c>
      <c r="C40" s="507" t="s">
        <v>508</v>
      </c>
      <c r="D40" s="508">
        <v>527010</v>
      </c>
      <c r="E40" s="508">
        <v>691230</v>
      </c>
      <c r="F40" s="508">
        <v>311004</v>
      </c>
      <c r="G40" s="508">
        <v>254594</v>
      </c>
      <c r="H40" s="508">
        <v>319971</v>
      </c>
      <c r="I40" s="508">
        <v>168601</v>
      </c>
      <c r="J40" s="508">
        <v>272416</v>
      </c>
      <c r="K40" s="508">
        <v>371259</v>
      </c>
      <c r="L40" s="508">
        <v>142403</v>
      </c>
    </row>
    <row r="41" spans="1:98" ht="15.6" hidden="1" customHeight="1">
      <c r="A41" s="478" t="s">
        <v>527</v>
      </c>
      <c r="B41" s="3">
        <v>1</v>
      </c>
      <c r="C41" s="367" t="s">
        <v>508</v>
      </c>
      <c r="D41" s="509">
        <v>282025</v>
      </c>
      <c r="E41" s="509">
        <v>352674</v>
      </c>
      <c r="F41" s="509">
        <v>184057</v>
      </c>
      <c r="G41" s="509">
        <v>254665</v>
      </c>
      <c r="H41" s="509">
        <v>316602</v>
      </c>
      <c r="I41" s="509">
        <v>168778</v>
      </c>
      <c r="J41" s="509">
        <v>27360</v>
      </c>
      <c r="K41" s="509">
        <v>36072</v>
      </c>
      <c r="L41" s="509">
        <v>15279</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row>
    <row r="42" spans="1:98" ht="15.6" hidden="1" customHeight="1">
      <c r="A42" s="478" t="s">
        <v>527</v>
      </c>
      <c r="B42" s="510">
        <v>2</v>
      </c>
      <c r="C42" s="367" t="s">
        <v>510</v>
      </c>
      <c r="D42" s="511">
        <v>256679</v>
      </c>
      <c r="E42" s="512">
        <v>323809</v>
      </c>
      <c r="F42" s="512">
        <v>168997</v>
      </c>
      <c r="G42" s="512">
        <v>254674</v>
      </c>
      <c r="H42" s="512">
        <v>321072</v>
      </c>
      <c r="I42" s="512">
        <v>167948</v>
      </c>
      <c r="J42" s="512">
        <v>2005</v>
      </c>
      <c r="K42" s="512">
        <v>2737</v>
      </c>
      <c r="L42" s="512">
        <v>1049</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row>
    <row r="43" spans="1:98" ht="15.6" hidden="1" customHeight="1">
      <c r="A43" s="478" t="s">
        <v>528</v>
      </c>
      <c r="B43" s="510">
        <v>8</v>
      </c>
      <c r="C43" s="3" t="s">
        <v>508</v>
      </c>
      <c r="D43" s="511"/>
      <c r="E43" s="512"/>
      <c r="F43" s="512"/>
      <c r="G43" s="512"/>
      <c r="H43" s="512"/>
      <c r="I43" s="512"/>
      <c r="J43" s="512"/>
      <c r="K43" s="512"/>
      <c r="L43" s="512"/>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row>
    <row r="44" spans="1:98" ht="15" customHeight="1">
      <c r="A44" s="513" t="s">
        <v>513</v>
      </c>
      <c r="B44" s="481">
        <v>9</v>
      </c>
      <c r="C44" s="481" t="s">
        <v>186</v>
      </c>
      <c r="D44" s="514">
        <v>258897</v>
      </c>
      <c r="E44" s="515">
        <v>323518</v>
      </c>
      <c r="F44" s="515">
        <v>182761</v>
      </c>
      <c r="G44" s="515">
        <v>256030</v>
      </c>
      <c r="H44" s="515">
        <v>319806</v>
      </c>
      <c r="I44" s="515">
        <v>180889</v>
      </c>
      <c r="J44" s="515">
        <v>2867</v>
      </c>
      <c r="K44" s="515">
        <v>3712</v>
      </c>
      <c r="L44" s="515">
        <v>1872</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row>
    <row r="45" spans="1:98" ht="15" customHeight="1">
      <c r="A45" s="513" t="s">
        <v>179</v>
      </c>
      <c r="B45" s="481">
        <v>10</v>
      </c>
      <c r="C45" s="481"/>
      <c r="D45" s="514">
        <v>261412</v>
      </c>
      <c r="E45" s="515">
        <v>326212</v>
      </c>
      <c r="F45" s="515">
        <v>184079</v>
      </c>
      <c r="G45" s="515">
        <v>257689</v>
      </c>
      <c r="H45" s="515">
        <v>321156</v>
      </c>
      <c r="I45" s="515">
        <v>181946</v>
      </c>
      <c r="J45" s="515">
        <v>3723</v>
      </c>
      <c r="K45" s="515">
        <v>5056</v>
      </c>
      <c r="L45" s="515">
        <v>2133</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row>
    <row r="46" spans="1:98" ht="15" customHeight="1">
      <c r="A46" s="516"/>
      <c r="B46" s="469">
        <v>11</v>
      </c>
      <c r="C46" s="469"/>
      <c r="D46" s="517">
        <v>269352</v>
      </c>
      <c r="E46" s="518">
        <v>336937</v>
      </c>
      <c r="F46" s="518">
        <v>189169</v>
      </c>
      <c r="G46" s="518">
        <v>258717</v>
      </c>
      <c r="H46" s="518">
        <v>321519</v>
      </c>
      <c r="I46" s="518">
        <v>184209</v>
      </c>
      <c r="J46" s="518">
        <v>10635</v>
      </c>
      <c r="K46" s="518">
        <v>15418</v>
      </c>
      <c r="L46" s="518">
        <v>4960</v>
      </c>
    </row>
    <row r="47" spans="1:98" ht="15" customHeight="1">
      <c r="A47" s="519"/>
      <c r="B47" s="519"/>
      <c r="C47" s="519"/>
      <c r="D47" s="520"/>
      <c r="E47" s="521"/>
      <c r="F47" s="522"/>
      <c r="G47" s="522"/>
      <c r="H47" s="522"/>
      <c r="I47" s="522"/>
      <c r="J47" s="522"/>
      <c r="K47" s="522"/>
      <c r="L47" s="522"/>
    </row>
    <row r="48" spans="1:98" ht="15.6" customHeight="1">
      <c r="A48" s="1562" t="s">
        <v>529</v>
      </c>
      <c r="B48" s="1563"/>
      <c r="C48" s="1563"/>
      <c r="D48" s="523">
        <v>364523</v>
      </c>
      <c r="E48" s="524">
        <v>390135</v>
      </c>
      <c r="F48" s="524">
        <v>218979</v>
      </c>
      <c r="G48" s="524">
        <v>329066</v>
      </c>
      <c r="H48" s="524">
        <v>349461</v>
      </c>
      <c r="I48" s="524">
        <v>213166</v>
      </c>
      <c r="J48" s="524">
        <v>35457</v>
      </c>
      <c r="K48" s="524">
        <v>40674</v>
      </c>
      <c r="L48" s="524">
        <v>5813</v>
      </c>
    </row>
    <row r="49" spans="1:98" ht="15.6" customHeight="1">
      <c r="A49" s="1562" t="s">
        <v>530</v>
      </c>
      <c r="B49" s="1563"/>
      <c r="C49" s="1563"/>
      <c r="D49" s="523">
        <v>320665</v>
      </c>
      <c r="E49" s="524">
        <v>369992</v>
      </c>
      <c r="F49" s="524">
        <v>201444</v>
      </c>
      <c r="G49" s="524">
        <v>309758</v>
      </c>
      <c r="H49" s="524">
        <v>356554</v>
      </c>
      <c r="I49" s="524">
        <v>196653</v>
      </c>
      <c r="J49" s="524">
        <v>10907</v>
      </c>
      <c r="K49" s="524">
        <v>13438</v>
      </c>
      <c r="L49" s="524">
        <v>4791</v>
      </c>
    </row>
    <row r="50" spans="1:98" ht="15.6" customHeight="1">
      <c r="A50" s="1559" t="s">
        <v>531</v>
      </c>
      <c r="B50" s="1560"/>
      <c r="C50" s="1560"/>
      <c r="D50" s="523">
        <v>372490</v>
      </c>
      <c r="E50" s="524">
        <v>400543</v>
      </c>
      <c r="F50" s="524">
        <v>254013</v>
      </c>
      <c r="G50" s="524">
        <v>370383</v>
      </c>
      <c r="H50" s="524">
        <v>398326</v>
      </c>
      <c r="I50" s="524">
        <v>252368</v>
      </c>
      <c r="J50" s="524">
        <v>2107</v>
      </c>
      <c r="K50" s="524">
        <v>2217</v>
      </c>
      <c r="L50" s="524">
        <v>1645</v>
      </c>
    </row>
    <row r="51" spans="1:98" ht="15.6" customHeight="1">
      <c r="A51" s="1562" t="s">
        <v>532</v>
      </c>
      <c r="B51" s="1563"/>
      <c r="C51" s="1563"/>
      <c r="D51" s="523">
        <v>367348</v>
      </c>
      <c r="E51" s="524">
        <v>386151</v>
      </c>
      <c r="F51" s="524">
        <v>294311</v>
      </c>
      <c r="G51" s="524">
        <v>330946</v>
      </c>
      <c r="H51" s="524">
        <v>347062</v>
      </c>
      <c r="I51" s="524">
        <v>268347</v>
      </c>
      <c r="J51" s="524">
        <v>36402</v>
      </c>
      <c r="K51" s="524">
        <v>39089</v>
      </c>
      <c r="L51" s="524">
        <v>25964</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row>
    <row r="52" spans="1:98" ht="15.6" customHeight="1">
      <c r="A52" s="1562" t="s">
        <v>533</v>
      </c>
      <c r="B52" s="1563"/>
      <c r="C52" s="1563"/>
      <c r="D52" s="523">
        <v>254444</v>
      </c>
      <c r="E52" s="524">
        <v>288692</v>
      </c>
      <c r="F52" s="524">
        <v>155802</v>
      </c>
      <c r="G52" s="524">
        <v>251308</v>
      </c>
      <c r="H52" s="524">
        <v>285351</v>
      </c>
      <c r="I52" s="524">
        <v>153257</v>
      </c>
      <c r="J52" s="524">
        <v>3136</v>
      </c>
      <c r="K52" s="524">
        <v>3341</v>
      </c>
      <c r="L52" s="524">
        <v>2545</v>
      </c>
    </row>
    <row r="53" spans="1:98" ht="15.6" customHeight="1">
      <c r="A53" s="1562" t="s">
        <v>534</v>
      </c>
      <c r="B53" s="1563"/>
      <c r="C53" s="1563"/>
      <c r="D53" s="523">
        <v>217089</v>
      </c>
      <c r="E53" s="524">
        <v>308480</v>
      </c>
      <c r="F53" s="524">
        <v>148556</v>
      </c>
      <c r="G53" s="524">
        <v>196487</v>
      </c>
      <c r="H53" s="524">
        <v>274318</v>
      </c>
      <c r="I53" s="524">
        <v>138123</v>
      </c>
      <c r="J53" s="524">
        <v>20602</v>
      </c>
      <c r="K53" s="524">
        <v>34162</v>
      </c>
      <c r="L53" s="524">
        <v>10433</v>
      </c>
    </row>
    <row r="54" spans="1:98" ht="15.6" customHeight="1">
      <c r="A54" s="1562" t="s">
        <v>535</v>
      </c>
      <c r="B54" s="1563"/>
      <c r="C54" s="1563"/>
      <c r="D54" s="523">
        <v>326310</v>
      </c>
      <c r="E54" s="524">
        <v>419048</v>
      </c>
      <c r="F54" s="524">
        <v>256389</v>
      </c>
      <c r="G54" s="524">
        <v>326089</v>
      </c>
      <c r="H54" s="524">
        <v>418568</v>
      </c>
      <c r="I54" s="524">
        <v>256362</v>
      </c>
      <c r="J54" s="524">
        <v>221</v>
      </c>
      <c r="K54" s="524">
        <v>480</v>
      </c>
      <c r="L54" s="524">
        <v>27</v>
      </c>
    </row>
    <row r="55" spans="1:98" ht="15.6" customHeight="1">
      <c r="A55" s="1562" t="s">
        <v>536</v>
      </c>
      <c r="B55" s="1563"/>
      <c r="C55" s="1563"/>
      <c r="D55" s="523">
        <v>317917</v>
      </c>
      <c r="E55" s="524">
        <v>357088</v>
      </c>
      <c r="F55" s="524">
        <v>247353</v>
      </c>
      <c r="G55" s="524">
        <v>291747</v>
      </c>
      <c r="H55" s="524">
        <v>328056</v>
      </c>
      <c r="I55" s="524">
        <v>226338</v>
      </c>
      <c r="J55" s="524">
        <v>26170</v>
      </c>
      <c r="K55" s="524">
        <v>29032</v>
      </c>
      <c r="L55" s="524">
        <v>21015</v>
      </c>
    </row>
    <row r="56" spans="1:98" ht="15.6" customHeight="1">
      <c r="A56" s="1557" t="s">
        <v>537</v>
      </c>
      <c r="B56" s="1558"/>
      <c r="C56" s="1558"/>
      <c r="D56" s="523">
        <v>376621</v>
      </c>
      <c r="E56" s="524">
        <v>434618</v>
      </c>
      <c r="F56" s="524">
        <v>212379</v>
      </c>
      <c r="G56" s="524">
        <v>366026</v>
      </c>
      <c r="H56" s="524">
        <v>421264</v>
      </c>
      <c r="I56" s="524">
        <v>209596</v>
      </c>
      <c r="J56" s="524">
        <v>10595</v>
      </c>
      <c r="K56" s="524">
        <v>13354</v>
      </c>
      <c r="L56" s="524">
        <v>2783</v>
      </c>
    </row>
    <row r="57" spans="1:98" ht="15.6" customHeight="1">
      <c r="A57" s="1559" t="s">
        <v>538</v>
      </c>
      <c r="B57" s="1560"/>
      <c r="C57" s="1560"/>
      <c r="D57" s="523">
        <v>127292</v>
      </c>
      <c r="E57" s="524">
        <v>168455</v>
      </c>
      <c r="F57" s="524">
        <v>100190</v>
      </c>
      <c r="G57" s="524">
        <v>122898</v>
      </c>
      <c r="H57" s="524">
        <v>160475</v>
      </c>
      <c r="I57" s="524">
        <v>98157</v>
      </c>
      <c r="J57" s="524">
        <v>4394</v>
      </c>
      <c r="K57" s="524">
        <v>7980</v>
      </c>
      <c r="L57" s="524">
        <v>2033</v>
      </c>
      <c r="P57" s="19"/>
    </row>
    <row r="58" spans="1:98" ht="15.6" customHeight="1">
      <c r="A58" s="1557" t="s">
        <v>539</v>
      </c>
      <c r="B58" s="1561"/>
      <c r="C58" s="1561"/>
      <c r="D58" s="523">
        <v>194839</v>
      </c>
      <c r="E58" s="524">
        <v>247052</v>
      </c>
      <c r="F58" s="524">
        <v>155579</v>
      </c>
      <c r="G58" s="524">
        <v>193483</v>
      </c>
      <c r="H58" s="524">
        <v>245830</v>
      </c>
      <c r="I58" s="524">
        <v>154121</v>
      </c>
      <c r="J58" s="524">
        <v>1356</v>
      </c>
      <c r="K58" s="524">
        <v>1222</v>
      </c>
      <c r="L58" s="524">
        <v>1458</v>
      </c>
    </row>
    <row r="59" spans="1:98" ht="15.6" customHeight="1">
      <c r="A59" s="1562" t="s">
        <v>540</v>
      </c>
      <c r="B59" s="1563"/>
      <c r="C59" s="1563"/>
      <c r="D59" s="523">
        <v>292740</v>
      </c>
      <c r="E59" s="524">
        <v>353836</v>
      </c>
      <c r="F59" s="524">
        <v>250371</v>
      </c>
      <c r="G59" s="524">
        <v>292452</v>
      </c>
      <c r="H59" s="524">
        <v>353136</v>
      </c>
      <c r="I59" s="524">
        <v>250369</v>
      </c>
      <c r="J59" s="524">
        <v>288</v>
      </c>
      <c r="K59" s="524">
        <v>700</v>
      </c>
      <c r="L59" s="524">
        <v>2</v>
      </c>
    </row>
    <row r="60" spans="1:98" ht="15.6" customHeight="1">
      <c r="A60" s="1562" t="s">
        <v>541</v>
      </c>
      <c r="B60" s="1563"/>
      <c r="C60" s="1563"/>
      <c r="D60" s="523">
        <v>273961</v>
      </c>
      <c r="E60" s="524">
        <v>369095</v>
      </c>
      <c r="F60" s="524">
        <v>240612</v>
      </c>
      <c r="G60" s="524">
        <v>267659</v>
      </c>
      <c r="H60" s="524">
        <v>361347</v>
      </c>
      <c r="I60" s="524">
        <v>234817</v>
      </c>
      <c r="J60" s="524">
        <v>6302</v>
      </c>
      <c r="K60" s="524">
        <v>7748</v>
      </c>
      <c r="L60" s="524">
        <v>5795</v>
      </c>
    </row>
    <row r="61" spans="1:98" ht="15.6" customHeight="1">
      <c r="A61" s="1562" t="s">
        <v>542</v>
      </c>
      <c r="B61" s="1563"/>
      <c r="C61" s="1563"/>
      <c r="D61" s="523">
        <v>303225</v>
      </c>
      <c r="E61" s="524">
        <v>348237</v>
      </c>
      <c r="F61" s="524">
        <v>233631</v>
      </c>
      <c r="G61" s="524">
        <v>302923</v>
      </c>
      <c r="H61" s="524">
        <v>347753</v>
      </c>
      <c r="I61" s="524">
        <v>233610</v>
      </c>
      <c r="J61" s="524">
        <v>302</v>
      </c>
      <c r="K61" s="524">
        <v>484</v>
      </c>
      <c r="L61" s="524">
        <v>21</v>
      </c>
    </row>
    <row r="62" spans="1:98" ht="14.25" customHeight="1">
      <c r="A62" s="1554" t="s">
        <v>543</v>
      </c>
      <c r="B62" s="1555"/>
      <c r="C62" s="1555"/>
      <c r="D62" s="525">
        <v>236180</v>
      </c>
      <c r="E62" s="526">
        <v>294542</v>
      </c>
      <c r="F62" s="526">
        <v>155090</v>
      </c>
      <c r="G62" s="526">
        <v>227469</v>
      </c>
      <c r="H62" s="526">
        <v>281032</v>
      </c>
      <c r="I62" s="526">
        <v>153046</v>
      </c>
      <c r="J62" s="526">
        <v>8711</v>
      </c>
      <c r="K62" s="526">
        <v>13510</v>
      </c>
      <c r="L62" s="526">
        <v>2044</v>
      </c>
    </row>
    <row r="63" spans="1:98">
      <c r="A63" s="1556"/>
      <c r="B63" s="1556"/>
      <c r="C63" s="1556"/>
      <c r="D63" s="1556"/>
      <c r="E63" s="1556"/>
      <c r="F63" s="1556"/>
      <c r="G63" s="1556"/>
      <c r="H63" s="1556"/>
      <c r="I63" s="1556"/>
      <c r="J63" s="1556"/>
      <c r="K63" s="1556"/>
      <c r="L63" s="1556"/>
      <c r="O63" s="4"/>
      <c r="P63" s="8"/>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row>
    <row r="64" spans="1:98">
      <c r="A64" s="4"/>
      <c r="B64" s="4"/>
      <c r="C64" s="4"/>
      <c r="D64" s="527"/>
      <c r="E64" s="528"/>
      <c r="F64" s="528"/>
      <c r="G64" s="527"/>
      <c r="H64" s="528"/>
      <c r="I64" s="528"/>
      <c r="J64" s="527"/>
      <c r="K64" s="4"/>
      <c r="L64" s="4"/>
    </row>
    <row r="65" spans="1:12">
      <c r="A65" s="4"/>
      <c r="B65" s="4"/>
      <c r="C65" s="4"/>
      <c r="D65" s="4"/>
      <c r="E65" s="4"/>
      <c r="F65" s="4"/>
      <c r="G65" s="4"/>
      <c r="H65" s="4"/>
      <c r="I65" s="4"/>
      <c r="J65" s="4"/>
      <c r="K65" s="4"/>
      <c r="L65" s="4"/>
    </row>
    <row r="66" spans="1:12">
      <c r="A66" s="4"/>
      <c r="B66" s="4"/>
      <c r="C66" s="4"/>
      <c r="D66" s="4"/>
      <c r="E66" s="4"/>
      <c r="F66" s="4"/>
      <c r="G66" s="4"/>
      <c r="H66" s="4"/>
      <c r="I66" s="4"/>
      <c r="J66" s="4"/>
      <c r="K66" s="4"/>
      <c r="L66" s="4"/>
    </row>
    <row r="67" spans="1:12">
      <c r="A67" s="4"/>
      <c r="B67" s="4"/>
      <c r="C67" s="4"/>
      <c r="D67" s="4"/>
      <c r="E67" s="4"/>
      <c r="F67" s="4"/>
      <c r="G67" s="4"/>
      <c r="H67" s="4"/>
      <c r="I67" s="4"/>
      <c r="J67" s="4"/>
      <c r="K67" s="4"/>
      <c r="L67" s="4"/>
    </row>
    <row r="68" spans="1:12">
      <c r="A68" s="4"/>
      <c r="B68" s="4"/>
      <c r="C68" s="4"/>
      <c r="D68" s="4"/>
      <c r="E68" s="4"/>
      <c r="F68" s="4"/>
      <c r="G68" s="4"/>
      <c r="H68" s="4"/>
      <c r="I68" s="4"/>
      <c r="J68" s="4"/>
      <c r="K68" s="4"/>
      <c r="L68" s="4"/>
    </row>
    <row r="69" spans="1:12">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sheetData>
  <mergeCells count="36">
    <mergeCell ref="K37:L37"/>
    <mergeCell ref="E3:I3"/>
    <mergeCell ref="A4:C4"/>
    <mergeCell ref="E4:J4"/>
    <mergeCell ref="A5:C5"/>
    <mergeCell ref="J5:K5"/>
    <mergeCell ref="A6:C7"/>
    <mergeCell ref="D6:E6"/>
    <mergeCell ref="F6:G6"/>
    <mergeCell ref="H6:I6"/>
    <mergeCell ref="J6:K6"/>
    <mergeCell ref="A30:C30"/>
    <mergeCell ref="A31:C31"/>
    <mergeCell ref="A32:C32"/>
    <mergeCell ref="A33:C33"/>
    <mergeCell ref="E35:I35"/>
    <mergeCell ref="A55:C55"/>
    <mergeCell ref="A38:C39"/>
    <mergeCell ref="D38:F38"/>
    <mergeCell ref="G38:I38"/>
    <mergeCell ref="J38:L38"/>
    <mergeCell ref="A48:C48"/>
    <mergeCell ref="A49:C49"/>
    <mergeCell ref="A50:C50"/>
    <mergeCell ref="A51:C51"/>
    <mergeCell ref="A52:C52"/>
    <mergeCell ref="A53:C53"/>
    <mergeCell ref="A54:C54"/>
    <mergeCell ref="A62:C62"/>
    <mergeCell ref="A63:L63"/>
    <mergeCell ref="A56:C56"/>
    <mergeCell ref="A57:C57"/>
    <mergeCell ref="A58:C58"/>
    <mergeCell ref="A59:C59"/>
    <mergeCell ref="A60:C60"/>
    <mergeCell ref="A61:C61"/>
  </mergeCells>
  <phoneticPr fontId="40"/>
  <dataValidations count="3">
    <dataValidation imeMode="off" allowBlank="1" showInputMessage="1" showErrorMessage="1" sqref="B11:B29 IX11:IX29 ST11:ST29 ACP11:ACP29 AML11:AML29 AWH11:AWH29 BGD11:BGD29 BPZ11:BPZ29 BZV11:BZV29 CJR11:CJR29 CTN11:CTN29 DDJ11:DDJ29 DNF11:DNF29 DXB11:DXB29 EGX11:EGX29 EQT11:EQT29 FAP11:FAP29 FKL11:FKL29 FUH11:FUH29 GED11:GED29 GNZ11:GNZ29 GXV11:GXV29 HHR11:HHR29 HRN11:HRN29 IBJ11:IBJ29 ILF11:ILF29 IVB11:IVB29 JEX11:JEX29 JOT11:JOT29 JYP11:JYP29 KIL11:KIL29 KSH11:KSH29 LCD11:LCD29 LLZ11:LLZ29 LVV11:LVV29 MFR11:MFR29 MPN11:MPN29 MZJ11:MZJ29 NJF11:NJF29 NTB11:NTB29 OCX11:OCX29 OMT11:OMT29 OWP11:OWP29 PGL11:PGL29 PQH11:PQH29 QAD11:QAD29 QJZ11:QJZ29 QTV11:QTV29 RDR11:RDR29 RNN11:RNN29 RXJ11:RXJ29 SHF11:SHF29 SRB11:SRB29 TAX11:TAX29 TKT11:TKT29 TUP11:TUP29 UEL11:UEL29 UOH11:UOH29 UYD11:UYD29 VHZ11:VHZ29 VRV11:VRV29 WBR11:WBR29 WLN11:WLN29 WVJ11:WVJ29 B65547:B65565 IX65547:IX65565 ST65547:ST65565 ACP65547:ACP65565 AML65547:AML65565 AWH65547:AWH65565 BGD65547:BGD65565 BPZ65547:BPZ65565 BZV65547:BZV65565 CJR65547:CJR65565 CTN65547:CTN65565 DDJ65547:DDJ65565 DNF65547:DNF65565 DXB65547:DXB65565 EGX65547:EGX65565 EQT65547:EQT65565 FAP65547:FAP65565 FKL65547:FKL65565 FUH65547:FUH65565 GED65547:GED65565 GNZ65547:GNZ65565 GXV65547:GXV65565 HHR65547:HHR65565 HRN65547:HRN65565 IBJ65547:IBJ65565 ILF65547:ILF65565 IVB65547:IVB65565 JEX65547:JEX65565 JOT65547:JOT65565 JYP65547:JYP65565 KIL65547:KIL65565 KSH65547:KSH65565 LCD65547:LCD65565 LLZ65547:LLZ65565 LVV65547:LVV65565 MFR65547:MFR65565 MPN65547:MPN65565 MZJ65547:MZJ65565 NJF65547:NJF65565 NTB65547:NTB65565 OCX65547:OCX65565 OMT65547:OMT65565 OWP65547:OWP65565 PGL65547:PGL65565 PQH65547:PQH65565 QAD65547:QAD65565 QJZ65547:QJZ65565 QTV65547:QTV65565 RDR65547:RDR65565 RNN65547:RNN65565 RXJ65547:RXJ65565 SHF65547:SHF65565 SRB65547:SRB65565 TAX65547:TAX65565 TKT65547:TKT65565 TUP65547:TUP65565 UEL65547:UEL65565 UOH65547:UOH65565 UYD65547:UYD65565 VHZ65547:VHZ65565 VRV65547:VRV65565 WBR65547:WBR65565 WLN65547:WLN65565 WVJ65547:WVJ65565 B131083:B131101 IX131083:IX131101 ST131083:ST131101 ACP131083:ACP131101 AML131083:AML131101 AWH131083:AWH131101 BGD131083:BGD131101 BPZ131083:BPZ131101 BZV131083:BZV131101 CJR131083:CJR131101 CTN131083:CTN131101 DDJ131083:DDJ131101 DNF131083:DNF131101 DXB131083:DXB131101 EGX131083:EGX131101 EQT131083:EQT131101 FAP131083:FAP131101 FKL131083:FKL131101 FUH131083:FUH131101 GED131083:GED131101 GNZ131083:GNZ131101 GXV131083:GXV131101 HHR131083:HHR131101 HRN131083:HRN131101 IBJ131083:IBJ131101 ILF131083:ILF131101 IVB131083:IVB131101 JEX131083:JEX131101 JOT131083:JOT131101 JYP131083:JYP131101 KIL131083:KIL131101 KSH131083:KSH131101 LCD131083:LCD131101 LLZ131083:LLZ131101 LVV131083:LVV131101 MFR131083:MFR131101 MPN131083:MPN131101 MZJ131083:MZJ131101 NJF131083:NJF131101 NTB131083:NTB131101 OCX131083:OCX131101 OMT131083:OMT131101 OWP131083:OWP131101 PGL131083:PGL131101 PQH131083:PQH131101 QAD131083:QAD131101 QJZ131083:QJZ131101 QTV131083:QTV131101 RDR131083:RDR131101 RNN131083:RNN131101 RXJ131083:RXJ131101 SHF131083:SHF131101 SRB131083:SRB131101 TAX131083:TAX131101 TKT131083:TKT131101 TUP131083:TUP131101 UEL131083:UEL131101 UOH131083:UOH131101 UYD131083:UYD131101 VHZ131083:VHZ131101 VRV131083:VRV131101 WBR131083:WBR131101 WLN131083:WLN131101 WVJ131083:WVJ131101 B196619:B196637 IX196619:IX196637 ST196619:ST196637 ACP196619:ACP196637 AML196619:AML196637 AWH196619:AWH196637 BGD196619:BGD196637 BPZ196619:BPZ196637 BZV196619:BZV196637 CJR196619:CJR196637 CTN196619:CTN196637 DDJ196619:DDJ196637 DNF196619:DNF196637 DXB196619:DXB196637 EGX196619:EGX196637 EQT196619:EQT196637 FAP196619:FAP196637 FKL196619:FKL196637 FUH196619:FUH196637 GED196619:GED196637 GNZ196619:GNZ196637 GXV196619:GXV196637 HHR196619:HHR196637 HRN196619:HRN196637 IBJ196619:IBJ196637 ILF196619:ILF196637 IVB196619:IVB196637 JEX196619:JEX196637 JOT196619:JOT196637 JYP196619:JYP196637 KIL196619:KIL196637 KSH196619:KSH196637 LCD196619:LCD196637 LLZ196619:LLZ196637 LVV196619:LVV196637 MFR196619:MFR196637 MPN196619:MPN196637 MZJ196619:MZJ196637 NJF196619:NJF196637 NTB196619:NTB196637 OCX196619:OCX196637 OMT196619:OMT196637 OWP196619:OWP196637 PGL196619:PGL196637 PQH196619:PQH196637 QAD196619:QAD196637 QJZ196619:QJZ196637 QTV196619:QTV196637 RDR196619:RDR196637 RNN196619:RNN196637 RXJ196619:RXJ196637 SHF196619:SHF196637 SRB196619:SRB196637 TAX196619:TAX196637 TKT196619:TKT196637 TUP196619:TUP196637 UEL196619:UEL196637 UOH196619:UOH196637 UYD196619:UYD196637 VHZ196619:VHZ196637 VRV196619:VRV196637 WBR196619:WBR196637 WLN196619:WLN196637 WVJ196619:WVJ196637 B262155:B262173 IX262155:IX262173 ST262155:ST262173 ACP262155:ACP262173 AML262155:AML262173 AWH262155:AWH262173 BGD262155:BGD262173 BPZ262155:BPZ262173 BZV262155:BZV262173 CJR262155:CJR262173 CTN262155:CTN262173 DDJ262155:DDJ262173 DNF262155:DNF262173 DXB262155:DXB262173 EGX262155:EGX262173 EQT262155:EQT262173 FAP262155:FAP262173 FKL262155:FKL262173 FUH262155:FUH262173 GED262155:GED262173 GNZ262155:GNZ262173 GXV262155:GXV262173 HHR262155:HHR262173 HRN262155:HRN262173 IBJ262155:IBJ262173 ILF262155:ILF262173 IVB262155:IVB262173 JEX262155:JEX262173 JOT262155:JOT262173 JYP262155:JYP262173 KIL262155:KIL262173 KSH262155:KSH262173 LCD262155:LCD262173 LLZ262155:LLZ262173 LVV262155:LVV262173 MFR262155:MFR262173 MPN262155:MPN262173 MZJ262155:MZJ262173 NJF262155:NJF262173 NTB262155:NTB262173 OCX262155:OCX262173 OMT262155:OMT262173 OWP262155:OWP262173 PGL262155:PGL262173 PQH262155:PQH262173 QAD262155:QAD262173 QJZ262155:QJZ262173 QTV262155:QTV262173 RDR262155:RDR262173 RNN262155:RNN262173 RXJ262155:RXJ262173 SHF262155:SHF262173 SRB262155:SRB262173 TAX262155:TAX262173 TKT262155:TKT262173 TUP262155:TUP262173 UEL262155:UEL262173 UOH262155:UOH262173 UYD262155:UYD262173 VHZ262155:VHZ262173 VRV262155:VRV262173 WBR262155:WBR262173 WLN262155:WLN262173 WVJ262155:WVJ262173 B327691:B327709 IX327691:IX327709 ST327691:ST327709 ACP327691:ACP327709 AML327691:AML327709 AWH327691:AWH327709 BGD327691:BGD327709 BPZ327691:BPZ327709 BZV327691:BZV327709 CJR327691:CJR327709 CTN327691:CTN327709 DDJ327691:DDJ327709 DNF327691:DNF327709 DXB327691:DXB327709 EGX327691:EGX327709 EQT327691:EQT327709 FAP327691:FAP327709 FKL327691:FKL327709 FUH327691:FUH327709 GED327691:GED327709 GNZ327691:GNZ327709 GXV327691:GXV327709 HHR327691:HHR327709 HRN327691:HRN327709 IBJ327691:IBJ327709 ILF327691:ILF327709 IVB327691:IVB327709 JEX327691:JEX327709 JOT327691:JOT327709 JYP327691:JYP327709 KIL327691:KIL327709 KSH327691:KSH327709 LCD327691:LCD327709 LLZ327691:LLZ327709 LVV327691:LVV327709 MFR327691:MFR327709 MPN327691:MPN327709 MZJ327691:MZJ327709 NJF327691:NJF327709 NTB327691:NTB327709 OCX327691:OCX327709 OMT327691:OMT327709 OWP327691:OWP327709 PGL327691:PGL327709 PQH327691:PQH327709 QAD327691:QAD327709 QJZ327691:QJZ327709 QTV327691:QTV327709 RDR327691:RDR327709 RNN327691:RNN327709 RXJ327691:RXJ327709 SHF327691:SHF327709 SRB327691:SRB327709 TAX327691:TAX327709 TKT327691:TKT327709 TUP327691:TUP327709 UEL327691:UEL327709 UOH327691:UOH327709 UYD327691:UYD327709 VHZ327691:VHZ327709 VRV327691:VRV327709 WBR327691:WBR327709 WLN327691:WLN327709 WVJ327691:WVJ327709 B393227:B393245 IX393227:IX393245 ST393227:ST393245 ACP393227:ACP393245 AML393227:AML393245 AWH393227:AWH393245 BGD393227:BGD393245 BPZ393227:BPZ393245 BZV393227:BZV393245 CJR393227:CJR393245 CTN393227:CTN393245 DDJ393227:DDJ393245 DNF393227:DNF393245 DXB393227:DXB393245 EGX393227:EGX393245 EQT393227:EQT393245 FAP393227:FAP393245 FKL393227:FKL393245 FUH393227:FUH393245 GED393227:GED393245 GNZ393227:GNZ393245 GXV393227:GXV393245 HHR393227:HHR393245 HRN393227:HRN393245 IBJ393227:IBJ393245 ILF393227:ILF393245 IVB393227:IVB393245 JEX393227:JEX393245 JOT393227:JOT393245 JYP393227:JYP393245 KIL393227:KIL393245 KSH393227:KSH393245 LCD393227:LCD393245 LLZ393227:LLZ393245 LVV393227:LVV393245 MFR393227:MFR393245 MPN393227:MPN393245 MZJ393227:MZJ393245 NJF393227:NJF393245 NTB393227:NTB393245 OCX393227:OCX393245 OMT393227:OMT393245 OWP393227:OWP393245 PGL393227:PGL393245 PQH393227:PQH393245 QAD393227:QAD393245 QJZ393227:QJZ393245 QTV393227:QTV393245 RDR393227:RDR393245 RNN393227:RNN393245 RXJ393227:RXJ393245 SHF393227:SHF393245 SRB393227:SRB393245 TAX393227:TAX393245 TKT393227:TKT393245 TUP393227:TUP393245 UEL393227:UEL393245 UOH393227:UOH393245 UYD393227:UYD393245 VHZ393227:VHZ393245 VRV393227:VRV393245 WBR393227:WBR393245 WLN393227:WLN393245 WVJ393227:WVJ393245 B458763:B458781 IX458763:IX458781 ST458763:ST458781 ACP458763:ACP458781 AML458763:AML458781 AWH458763:AWH458781 BGD458763:BGD458781 BPZ458763:BPZ458781 BZV458763:BZV458781 CJR458763:CJR458781 CTN458763:CTN458781 DDJ458763:DDJ458781 DNF458763:DNF458781 DXB458763:DXB458781 EGX458763:EGX458781 EQT458763:EQT458781 FAP458763:FAP458781 FKL458763:FKL458781 FUH458763:FUH458781 GED458763:GED458781 GNZ458763:GNZ458781 GXV458763:GXV458781 HHR458763:HHR458781 HRN458763:HRN458781 IBJ458763:IBJ458781 ILF458763:ILF458781 IVB458763:IVB458781 JEX458763:JEX458781 JOT458763:JOT458781 JYP458763:JYP458781 KIL458763:KIL458781 KSH458763:KSH458781 LCD458763:LCD458781 LLZ458763:LLZ458781 LVV458763:LVV458781 MFR458763:MFR458781 MPN458763:MPN458781 MZJ458763:MZJ458781 NJF458763:NJF458781 NTB458763:NTB458781 OCX458763:OCX458781 OMT458763:OMT458781 OWP458763:OWP458781 PGL458763:PGL458781 PQH458763:PQH458781 QAD458763:QAD458781 QJZ458763:QJZ458781 QTV458763:QTV458781 RDR458763:RDR458781 RNN458763:RNN458781 RXJ458763:RXJ458781 SHF458763:SHF458781 SRB458763:SRB458781 TAX458763:TAX458781 TKT458763:TKT458781 TUP458763:TUP458781 UEL458763:UEL458781 UOH458763:UOH458781 UYD458763:UYD458781 VHZ458763:VHZ458781 VRV458763:VRV458781 WBR458763:WBR458781 WLN458763:WLN458781 WVJ458763:WVJ458781 B524299:B524317 IX524299:IX524317 ST524299:ST524317 ACP524299:ACP524317 AML524299:AML524317 AWH524299:AWH524317 BGD524299:BGD524317 BPZ524299:BPZ524317 BZV524299:BZV524317 CJR524299:CJR524317 CTN524299:CTN524317 DDJ524299:DDJ524317 DNF524299:DNF524317 DXB524299:DXB524317 EGX524299:EGX524317 EQT524299:EQT524317 FAP524299:FAP524317 FKL524299:FKL524317 FUH524299:FUH524317 GED524299:GED524317 GNZ524299:GNZ524317 GXV524299:GXV524317 HHR524299:HHR524317 HRN524299:HRN524317 IBJ524299:IBJ524317 ILF524299:ILF524317 IVB524299:IVB524317 JEX524299:JEX524317 JOT524299:JOT524317 JYP524299:JYP524317 KIL524299:KIL524317 KSH524299:KSH524317 LCD524299:LCD524317 LLZ524299:LLZ524317 LVV524299:LVV524317 MFR524299:MFR524317 MPN524299:MPN524317 MZJ524299:MZJ524317 NJF524299:NJF524317 NTB524299:NTB524317 OCX524299:OCX524317 OMT524299:OMT524317 OWP524299:OWP524317 PGL524299:PGL524317 PQH524299:PQH524317 QAD524299:QAD524317 QJZ524299:QJZ524317 QTV524299:QTV524317 RDR524299:RDR524317 RNN524299:RNN524317 RXJ524299:RXJ524317 SHF524299:SHF524317 SRB524299:SRB524317 TAX524299:TAX524317 TKT524299:TKT524317 TUP524299:TUP524317 UEL524299:UEL524317 UOH524299:UOH524317 UYD524299:UYD524317 VHZ524299:VHZ524317 VRV524299:VRV524317 WBR524299:WBR524317 WLN524299:WLN524317 WVJ524299:WVJ524317 B589835:B589853 IX589835:IX589853 ST589835:ST589853 ACP589835:ACP589853 AML589835:AML589853 AWH589835:AWH589853 BGD589835:BGD589853 BPZ589835:BPZ589853 BZV589835:BZV589853 CJR589835:CJR589853 CTN589835:CTN589853 DDJ589835:DDJ589853 DNF589835:DNF589853 DXB589835:DXB589853 EGX589835:EGX589853 EQT589835:EQT589853 FAP589835:FAP589853 FKL589835:FKL589853 FUH589835:FUH589853 GED589835:GED589853 GNZ589835:GNZ589853 GXV589835:GXV589853 HHR589835:HHR589853 HRN589835:HRN589853 IBJ589835:IBJ589853 ILF589835:ILF589853 IVB589835:IVB589853 JEX589835:JEX589853 JOT589835:JOT589853 JYP589835:JYP589853 KIL589835:KIL589853 KSH589835:KSH589853 LCD589835:LCD589853 LLZ589835:LLZ589853 LVV589835:LVV589853 MFR589835:MFR589853 MPN589835:MPN589853 MZJ589835:MZJ589853 NJF589835:NJF589853 NTB589835:NTB589853 OCX589835:OCX589853 OMT589835:OMT589853 OWP589835:OWP589853 PGL589835:PGL589853 PQH589835:PQH589853 QAD589835:QAD589853 QJZ589835:QJZ589853 QTV589835:QTV589853 RDR589835:RDR589853 RNN589835:RNN589853 RXJ589835:RXJ589853 SHF589835:SHF589853 SRB589835:SRB589853 TAX589835:TAX589853 TKT589835:TKT589853 TUP589835:TUP589853 UEL589835:UEL589853 UOH589835:UOH589853 UYD589835:UYD589853 VHZ589835:VHZ589853 VRV589835:VRV589853 WBR589835:WBR589853 WLN589835:WLN589853 WVJ589835:WVJ589853 B655371:B655389 IX655371:IX655389 ST655371:ST655389 ACP655371:ACP655389 AML655371:AML655389 AWH655371:AWH655389 BGD655371:BGD655389 BPZ655371:BPZ655389 BZV655371:BZV655389 CJR655371:CJR655389 CTN655371:CTN655389 DDJ655371:DDJ655389 DNF655371:DNF655389 DXB655371:DXB655389 EGX655371:EGX655389 EQT655371:EQT655389 FAP655371:FAP655389 FKL655371:FKL655389 FUH655371:FUH655389 GED655371:GED655389 GNZ655371:GNZ655389 GXV655371:GXV655389 HHR655371:HHR655389 HRN655371:HRN655389 IBJ655371:IBJ655389 ILF655371:ILF655389 IVB655371:IVB655389 JEX655371:JEX655389 JOT655371:JOT655389 JYP655371:JYP655389 KIL655371:KIL655389 KSH655371:KSH655389 LCD655371:LCD655389 LLZ655371:LLZ655389 LVV655371:LVV655389 MFR655371:MFR655389 MPN655371:MPN655389 MZJ655371:MZJ655389 NJF655371:NJF655389 NTB655371:NTB655389 OCX655371:OCX655389 OMT655371:OMT655389 OWP655371:OWP655389 PGL655371:PGL655389 PQH655371:PQH655389 QAD655371:QAD655389 QJZ655371:QJZ655389 QTV655371:QTV655389 RDR655371:RDR655389 RNN655371:RNN655389 RXJ655371:RXJ655389 SHF655371:SHF655389 SRB655371:SRB655389 TAX655371:TAX655389 TKT655371:TKT655389 TUP655371:TUP655389 UEL655371:UEL655389 UOH655371:UOH655389 UYD655371:UYD655389 VHZ655371:VHZ655389 VRV655371:VRV655389 WBR655371:WBR655389 WLN655371:WLN655389 WVJ655371:WVJ655389 B720907:B720925 IX720907:IX720925 ST720907:ST720925 ACP720907:ACP720925 AML720907:AML720925 AWH720907:AWH720925 BGD720907:BGD720925 BPZ720907:BPZ720925 BZV720907:BZV720925 CJR720907:CJR720925 CTN720907:CTN720925 DDJ720907:DDJ720925 DNF720907:DNF720925 DXB720907:DXB720925 EGX720907:EGX720925 EQT720907:EQT720925 FAP720907:FAP720925 FKL720907:FKL720925 FUH720907:FUH720925 GED720907:GED720925 GNZ720907:GNZ720925 GXV720907:GXV720925 HHR720907:HHR720925 HRN720907:HRN720925 IBJ720907:IBJ720925 ILF720907:ILF720925 IVB720907:IVB720925 JEX720907:JEX720925 JOT720907:JOT720925 JYP720907:JYP720925 KIL720907:KIL720925 KSH720907:KSH720925 LCD720907:LCD720925 LLZ720907:LLZ720925 LVV720907:LVV720925 MFR720907:MFR720925 MPN720907:MPN720925 MZJ720907:MZJ720925 NJF720907:NJF720925 NTB720907:NTB720925 OCX720907:OCX720925 OMT720907:OMT720925 OWP720907:OWP720925 PGL720907:PGL720925 PQH720907:PQH720925 QAD720907:QAD720925 QJZ720907:QJZ720925 QTV720907:QTV720925 RDR720907:RDR720925 RNN720907:RNN720925 RXJ720907:RXJ720925 SHF720907:SHF720925 SRB720907:SRB720925 TAX720907:TAX720925 TKT720907:TKT720925 TUP720907:TUP720925 UEL720907:UEL720925 UOH720907:UOH720925 UYD720907:UYD720925 VHZ720907:VHZ720925 VRV720907:VRV720925 WBR720907:WBR720925 WLN720907:WLN720925 WVJ720907:WVJ720925 B786443:B786461 IX786443:IX786461 ST786443:ST786461 ACP786443:ACP786461 AML786443:AML786461 AWH786443:AWH786461 BGD786443:BGD786461 BPZ786443:BPZ786461 BZV786443:BZV786461 CJR786443:CJR786461 CTN786443:CTN786461 DDJ786443:DDJ786461 DNF786443:DNF786461 DXB786443:DXB786461 EGX786443:EGX786461 EQT786443:EQT786461 FAP786443:FAP786461 FKL786443:FKL786461 FUH786443:FUH786461 GED786443:GED786461 GNZ786443:GNZ786461 GXV786443:GXV786461 HHR786443:HHR786461 HRN786443:HRN786461 IBJ786443:IBJ786461 ILF786443:ILF786461 IVB786443:IVB786461 JEX786443:JEX786461 JOT786443:JOT786461 JYP786443:JYP786461 KIL786443:KIL786461 KSH786443:KSH786461 LCD786443:LCD786461 LLZ786443:LLZ786461 LVV786443:LVV786461 MFR786443:MFR786461 MPN786443:MPN786461 MZJ786443:MZJ786461 NJF786443:NJF786461 NTB786443:NTB786461 OCX786443:OCX786461 OMT786443:OMT786461 OWP786443:OWP786461 PGL786443:PGL786461 PQH786443:PQH786461 QAD786443:QAD786461 QJZ786443:QJZ786461 QTV786443:QTV786461 RDR786443:RDR786461 RNN786443:RNN786461 RXJ786443:RXJ786461 SHF786443:SHF786461 SRB786443:SRB786461 TAX786443:TAX786461 TKT786443:TKT786461 TUP786443:TUP786461 UEL786443:UEL786461 UOH786443:UOH786461 UYD786443:UYD786461 VHZ786443:VHZ786461 VRV786443:VRV786461 WBR786443:WBR786461 WLN786443:WLN786461 WVJ786443:WVJ786461 B851979:B851997 IX851979:IX851997 ST851979:ST851997 ACP851979:ACP851997 AML851979:AML851997 AWH851979:AWH851997 BGD851979:BGD851997 BPZ851979:BPZ851997 BZV851979:BZV851997 CJR851979:CJR851997 CTN851979:CTN851997 DDJ851979:DDJ851997 DNF851979:DNF851997 DXB851979:DXB851997 EGX851979:EGX851997 EQT851979:EQT851997 FAP851979:FAP851997 FKL851979:FKL851997 FUH851979:FUH851997 GED851979:GED851997 GNZ851979:GNZ851997 GXV851979:GXV851997 HHR851979:HHR851997 HRN851979:HRN851997 IBJ851979:IBJ851997 ILF851979:ILF851997 IVB851979:IVB851997 JEX851979:JEX851997 JOT851979:JOT851997 JYP851979:JYP851997 KIL851979:KIL851997 KSH851979:KSH851997 LCD851979:LCD851997 LLZ851979:LLZ851997 LVV851979:LVV851997 MFR851979:MFR851997 MPN851979:MPN851997 MZJ851979:MZJ851997 NJF851979:NJF851997 NTB851979:NTB851997 OCX851979:OCX851997 OMT851979:OMT851997 OWP851979:OWP851997 PGL851979:PGL851997 PQH851979:PQH851997 QAD851979:QAD851997 QJZ851979:QJZ851997 QTV851979:QTV851997 RDR851979:RDR851997 RNN851979:RNN851997 RXJ851979:RXJ851997 SHF851979:SHF851997 SRB851979:SRB851997 TAX851979:TAX851997 TKT851979:TKT851997 TUP851979:TUP851997 UEL851979:UEL851997 UOH851979:UOH851997 UYD851979:UYD851997 VHZ851979:VHZ851997 VRV851979:VRV851997 WBR851979:WBR851997 WLN851979:WLN851997 WVJ851979:WVJ851997 B917515:B917533 IX917515:IX917533 ST917515:ST917533 ACP917515:ACP917533 AML917515:AML917533 AWH917515:AWH917533 BGD917515:BGD917533 BPZ917515:BPZ917533 BZV917515:BZV917533 CJR917515:CJR917533 CTN917515:CTN917533 DDJ917515:DDJ917533 DNF917515:DNF917533 DXB917515:DXB917533 EGX917515:EGX917533 EQT917515:EQT917533 FAP917515:FAP917533 FKL917515:FKL917533 FUH917515:FUH917533 GED917515:GED917533 GNZ917515:GNZ917533 GXV917515:GXV917533 HHR917515:HHR917533 HRN917515:HRN917533 IBJ917515:IBJ917533 ILF917515:ILF917533 IVB917515:IVB917533 JEX917515:JEX917533 JOT917515:JOT917533 JYP917515:JYP917533 KIL917515:KIL917533 KSH917515:KSH917533 LCD917515:LCD917533 LLZ917515:LLZ917533 LVV917515:LVV917533 MFR917515:MFR917533 MPN917515:MPN917533 MZJ917515:MZJ917533 NJF917515:NJF917533 NTB917515:NTB917533 OCX917515:OCX917533 OMT917515:OMT917533 OWP917515:OWP917533 PGL917515:PGL917533 PQH917515:PQH917533 QAD917515:QAD917533 QJZ917515:QJZ917533 QTV917515:QTV917533 RDR917515:RDR917533 RNN917515:RNN917533 RXJ917515:RXJ917533 SHF917515:SHF917533 SRB917515:SRB917533 TAX917515:TAX917533 TKT917515:TKT917533 TUP917515:TUP917533 UEL917515:UEL917533 UOH917515:UOH917533 UYD917515:UYD917533 VHZ917515:VHZ917533 VRV917515:VRV917533 WBR917515:WBR917533 WLN917515:WLN917533 WVJ917515:WVJ917533 B983051:B983069 IX983051:IX983069 ST983051:ST983069 ACP983051:ACP983069 AML983051:AML983069 AWH983051:AWH983069 BGD983051:BGD983069 BPZ983051:BPZ983069 BZV983051:BZV983069 CJR983051:CJR983069 CTN983051:CTN983069 DDJ983051:DDJ983069 DNF983051:DNF983069 DXB983051:DXB983069 EGX983051:EGX983069 EQT983051:EQT983069 FAP983051:FAP983069 FKL983051:FKL983069 FUH983051:FUH983069 GED983051:GED983069 GNZ983051:GNZ983069 GXV983051:GXV983069 HHR983051:HHR983069 HRN983051:HRN983069 IBJ983051:IBJ983069 ILF983051:ILF983069 IVB983051:IVB983069 JEX983051:JEX983069 JOT983051:JOT983069 JYP983051:JYP983069 KIL983051:KIL983069 KSH983051:KSH983069 LCD983051:LCD983069 LLZ983051:LLZ983069 LVV983051:LVV983069 MFR983051:MFR983069 MPN983051:MPN983069 MZJ983051:MZJ983069 NJF983051:NJF983069 NTB983051:NTB983069 OCX983051:OCX983069 OMT983051:OMT983069 OWP983051:OWP983069 PGL983051:PGL983069 PQH983051:PQH983069 QAD983051:QAD983069 QJZ983051:QJZ983069 QTV983051:QTV983069 RDR983051:RDR983069 RNN983051:RNN983069 RXJ983051:RXJ983069 SHF983051:SHF983069 SRB983051:SRB983069 TAX983051:TAX983069 TKT983051:TKT983069 TUP983051:TUP983069 UEL983051:UEL983069 UOH983051:UOH983069 UYD983051:UYD983069 VHZ983051:VHZ983069 VRV983051:VRV983069 WBR983051:WBR983069 WLN983051:WLN983069 WVJ983051:WVJ983069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8:K9 IZ8:JG9 SV8:TC9 ACR8:ACY9 AMN8:AMU9 AWJ8:AWQ9 BGF8:BGM9 BQB8:BQI9 BZX8:CAE9 CJT8:CKA9 CTP8:CTW9 DDL8:DDS9 DNH8:DNO9 DXD8:DXK9 EGZ8:EHG9 EQV8:ERC9 FAR8:FAY9 FKN8:FKU9 FUJ8:FUQ9 GEF8:GEM9 GOB8:GOI9 GXX8:GYE9 HHT8:HIA9 HRP8:HRW9 IBL8:IBS9 ILH8:ILO9 IVD8:IVK9 JEZ8:JFG9 JOV8:JPC9 JYR8:JYY9 KIN8:KIU9 KSJ8:KSQ9 LCF8:LCM9 LMB8:LMI9 LVX8:LWE9 MFT8:MGA9 MPP8:MPW9 MZL8:MZS9 NJH8:NJO9 NTD8:NTK9 OCZ8:ODG9 OMV8:ONC9 OWR8:OWY9 PGN8:PGU9 PQJ8:PQQ9 QAF8:QAM9 QKB8:QKI9 QTX8:QUE9 RDT8:REA9 RNP8:RNW9 RXL8:RXS9 SHH8:SHO9 SRD8:SRK9 TAZ8:TBG9 TKV8:TLC9 TUR8:TUY9 UEN8:UEU9 UOJ8:UOQ9 UYF8:UYM9 VIB8:VII9 VRX8:VSE9 WBT8:WCA9 WLP8:WLW9 WVL8:WVS9 D65544:K65545 IZ65544:JG65545 SV65544:TC65545 ACR65544:ACY65545 AMN65544:AMU65545 AWJ65544:AWQ65545 BGF65544:BGM65545 BQB65544:BQI65545 BZX65544:CAE65545 CJT65544:CKA65545 CTP65544:CTW65545 DDL65544:DDS65545 DNH65544:DNO65545 DXD65544:DXK65545 EGZ65544:EHG65545 EQV65544:ERC65545 FAR65544:FAY65545 FKN65544:FKU65545 FUJ65544:FUQ65545 GEF65544:GEM65545 GOB65544:GOI65545 GXX65544:GYE65545 HHT65544:HIA65545 HRP65544:HRW65545 IBL65544:IBS65545 ILH65544:ILO65545 IVD65544:IVK65545 JEZ65544:JFG65545 JOV65544:JPC65545 JYR65544:JYY65545 KIN65544:KIU65545 KSJ65544:KSQ65545 LCF65544:LCM65545 LMB65544:LMI65545 LVX65544:LWE65545 MFT65544:MGA65545 MPP65544:MPW65545 MZL65544:MZS65545 NJH65544:NJO65545 NTD65544:NTK65545 OCZ65544:ODG65545 OMV65544:ONC65545 OWR65544:OWY65545 PGN65544:PGU65545 PQJ65544:PQQ65545 QAF65544:QAM65545 QKB65544:QKI65545 QTX65544:QUE65545 RDT65544:REA65545 RNP65544:RNW65545 RXL65544:RXS65545 SHH65544:SHO65545 SRD65544:SRK65545 TAZ65544:TBG65545 TKV65544:TLC65545 TUR65544:TUY65545 UEN65544:UEU65545 UOJ65544:UOQ65545 UYF65544:UYM65545 VIB65544:VII65545 VRX65544:VSE65545 WBT65544:WCA65545 WLP65544:WLW65545 WVL65544:WVS65545 D131080:K131081 IZ131080:JG131081 SV131080:TC131081 ACR131080:ACY131081 AMN131080:AMU131081 AWJ131080:AWQ131081 BGF131080:BGM131081 BQB131080:BQI131081 BZX131080:CAE131081 CJT131080:CKA131081 CTP131080:CTW131081 DDL131080:DDS131081 DNH131080:DNO131081 DXD131080:DXK131081 EGZ131080:EHG131081 EQV131080:ERC131081 FAR131080:FAY131081 FKN131080:FKU131081 FUJ131080:FUQ131081 GEF131080:GEM131081 GOB131080:GOI131081 GXX131080:GYE131081 HHT131080:HIA131081 HRP131080:HRW131081 IBL131080:IBS131081 ILH131080:ILO131081 IVD131080:IVK131081 JEZ131080:JFG131081 JOV131080:JPC131081 JYR131080:JYY131081 KIN131080:KIU131081 KSJ131080:KSQ131081 LCF131080:LCM131081 LMB131080:LMI131081 LVX131080:LWE131081 MFT131080:MGA131081 MPP131080:MPW131081 MZL131080:MZS131081 NJH131080:NJO131081 NTD131080:NTK131081 OCZ131080:ODG131081 OMV131080:ONC131081 OWR131080:OWY131081 PGN131080:PGU131081 PQJ131080:PQQ131081 QAF131080:QAM131081 QKB131080:QKI131081 QTX131080:QUE131081 RDT131080:REA131081 RNP131080:RNW131081 RXL131080:RXS131081 SHH131080:SHO131081 SRD131080:SRK131081 TAZ131080:TBG131081 TKV131080:TLC131081 TUR131080:TUY131081 UEN131080:UEU131081 UOJ131080:UOQ131081 UYF131080:UYM131081 VIB131080:VII131081 VRX131080:VSE131081 WBT131080:WCA131081 WLP131080:WLW131081 WVL131080:WVS131081 D196616:K196617 IZ196616:JG196617 SV196616:TC196617 ACR196616:ACY196617 AMN196616:AMU196617 AWJ196616:AWQ196617 BGF196616:BGM196617 BQB196616:BQI196617 BZX196616:CAE196617 CJT196616:CKA196617 CTP196616:CTW196617 DDL196616:DDS196617 DNH196616:DNO196617 DXD196616:DXK196617 EGZ196616:EHG196617 EQV196616:ERC196617 FAR196616:FAY196617 FKN196616:FKU196617 FUJ196616:FUQ196617 GEF196616:GEM196617 GOB196616:GOI196617 GXX196616:GYE196617 HHT196616:HIA196617 HRP196616:HRW196617 IBL196616:IBS196617 ILH196616:ILO196617 IVD196616:IVK196617 JEZ196616:JFG196617 JOV196616:JPC196617 JYR196616:JYY196617 KIN196616:KIU196617 KSJ196616:KSQ196617 LCF196616:LCM196617 LMB196616:LMI196617 LVX196616:LWE196617 MFT196616:MGA196617 MPP196616:MPW196617 MZL196616:MZS196617 NJH196616:NJO196617 NTD196616:NTK196617 OCZ196616:ODG196617 OMV196616:ONC196617 OWR196616:OWY196617 PGN196616:PGU196617 PQJ196616:PQQ196617 QAF196616:QAM196617 QKB196616:QKI196617 QTX196616:QUE196617 RDT196616:REA196617 RNP196616:RNW196617 RXL196616:RXS196617 SHH196616:SHO196617 SRD196616:SRK196617 TAZ196616:TBG196617 TKV196616:TLC196617 TUR196616:TUY196617 UEN196616:UEU196617 UOJ196616:UOQ196617 UYF196616:UYM196617 VIB196616:VII196617 VRX196616:VSE196617 WBT196616:WCA196617 WLP196616:WLW196617 WVL196616:WVS196617 D262152:K262153 IZ262152:JG262153 SV262152:TC262153 ACR262152:ACY262153 AMN262152:AMU262153 AWJ262152:AWQ262153 BGF262152:BGM262153 BQB262152:BQI262153 BZX262152:CAE262153 CJT262152:CKA262153 CTP262152:CTW262153 DDL262152:DDS262153 DNH262152:DNO262153 DXD262152:DXK262153 EGZ262152:EHG262153 EQV262152:ERC262153 FAR262152:FAY262153 FKN262152:FKU262153 FUJ262152:FUQ262153 GEF262152:GEM262153 GOB262152:GOI262153 GXX262152:GYE262153 HHT262152:HIA262153 HRP262152:HRW262153 IBL262152:IBS262153 ILH262152:ILO262153 IVD262152:IVK262153 JEZ262152:JFG262153 JOV262152:JPC262153 JYR262152:JYY262153 KIN262152:KIU262153 KSJ262152:KSQ262153 LCF262152:LCM262153 LMB262152:LMI262153 LVX262152:LWE262153 MFT262152:MGA262153 MPP262152:MPW262153 MZL262152:MZS262153 NJH262152:NJO262153 NTD262152:NTK262153 OCZ262152:ODG262153 OMV262152:ONC262153 OWR262152:OWY262153 PGN262152:PGU262153 PQJ262152:PQQ262153 QAF262152:QAM262153 QKB262152:QKI262153 QTX262152:QUE262153 RDT262152:REA262153 RNP262152:RNW262153 RXL262152:RXS262153 SHH262152:SHO262153 SRD262152:SRK262153 TAZ262152:TBG262153 TKV262152:TLC262153 TUR262152:TUY262153 UEN262152:UEU262153 UOJ262152:UOQ262153 UYF262152:UYM262153 VIB262152:VII262153 VRX262152:VSE262153 WBT262152:WCA262153 WLP262152:WLW262153 WVL262152:WVS262153 D327688:K327689 IZ327688:JG327689 SV327688:TC327689 ACR327688:ACY327689 AMN327688:AMU327689 AWJ327688:AWQ327689 BGF327688:BGM327689 BQB327688:BQI327689 BZX327688:CAE327689 CJT327688:CKA327689 CTP327688:CTW327689 DDL327688:DDS327689 DNH327688:DNO327689 DXD327688:DXK327689 EGZ327688:EHG327689 EQV327688:ERC327689 FAR327688:FAY327689 FKN327688:FKU327689 FUJ327688:FUQ327689 GEF327688:GEM327689 GOB327688:GOI327689 GXX327688:GYE327689 HHT327688:HIA327689 HRP327688:HRW327689 IBL327688:IBS327689 ILH327688:ILO327689 IVD327688:IVK327689 JEZ327688:JFG327689 JOV327688:JPC327689 JYR327688:JYY327689 KIN327688:KIU327689 KSJ327688:KSQ327689 LCF327688:LCM327689 LMB327688:LMI327689 LVX327688:LWE327689 MFT327688:MGA327689 MPP327688:MPW327689 MZL327688:MZS327689 NJH327688:NJO327689 NTD327688:NTK327689 OCZ327688:ODG327689 OMV327688:ONC327689 OWR327688:OWY327689 PGN327688:PGU327689 PQJ327688:PQQ327689 QAF327688:QAM327689 QKB327688:QKI327689 QTX327688:QUE327689 RDT327688:REA327689 RNP327688:RNW327689 RXL327688:RXS327689 SHH327688:SHO327689 SRD327688:SRK327689 TAZ327688:TBG327689 TKV327688:TLC327689 TUR327688:TUY327689 UEN327688:UEU327689 UOJ327688:UOQ327689 UYF327688:UYM327689 VIB327688:VII327689 VRX327688:VSE327689 WBT327688:WCA327689 WLP327688:WLW327689 WVL327688:WVS327689 D393224:K393225 IZ393224:JG393225 SV393224:TC393225 ACR393224:ACY393225 AMN393224:AMU393225 AWJ393224:AWQ393225 BGF393224:BGM393225 BQB393224:BQI393225 BZX393224:CAE393225 CJT393224:CKA393225 CTP393224:CTW393225 DDL393224:DDS393225 DNH393224:DNO393225 DXD393224:DXK393225 EGZ393224:EHG393225 EQV393224:ERC393225 FAR393224:FAY393225 FKN393224:FKU393225 FUJ393224:FUQ393225 GEF393224:GEM393225 GOB393224:GOI393225 GXX393224:GYE393225 HHT393224:HIA393225 HRP393224:HRW393225 IBL393224:IBS393225 ILH393224:ILO393225 IVD393224:IVK393225 JEZ393224:JFG393225 JOV393224:JPC393225 JYR393224:JYY393225 KIN393224:KIU393225 KSJ393224:KSQ393225 LCF393224:LCM393225 LMB393224:LMI393225 LVX393224:LWE393225 MFT393224:MGA393225 MPP393224:MPW393225 MZL393224:MZS393225 NJH393224:NJO393225 NTD393224:NTK393225 OCZ393224:ODG393225 OMV393224:ONC393225 OWR393224:OWY393225 PGN393224:PGU393225 PQJ393224:PQQ393225 QAF393224:QAM393225 QKB393224:QKI393225 QTX393224:QUE393225 RDT393224:REA393225 RNP393224:RNW393225 RXL393224:RXS393225 SHH393224:SHO393225 SRD393224:SRK393225 TAZ393224:TBG393225 TKV393224:TLC393225 TUR393224:TUY393225 UEN393224:UEU393225 UOJ393224:UOQ393225 UYF393224:UYM393225 VIB393224:VII393225 VRX393224:VSE393225 WBT393224:WCA393225 WLP393224:WLW393225 WVL393224:WVS393225 D458760:K458761 IZ458760:JG458761 SV458760:TC458761 ACR458760:ACY458761 AMN458760:AMU458761 AWJ458760:AWQ458761 BGF458760:BGM458761 BQB458760:BQI458761 BZX458760:CAE458761 CJT458760:CKA458761 CTP458760:CTW458761 DDL458760:DDS458761 DNH458760:DNO458761 DXD458760:DXK458761 EGZ458760:EHG458761 EQV458760:ERC458761 FAR458760:FAY458761 FKN458760:FKU458761 FUJ458760:FUQ458761 GEF458760:GEM458761 GOB458760:GOI458761 GXX458760:GYE458761 HHT458760:HIA458761 HRP458760:HRW458761 IBL458760:IBS458761 ILH458760:ILO458761 IVD458760:IVK458761 JEZ458760:JFG458761 JOV458760:JPC458761 JYR458760:JYY458761 KIN458760:KIU458761 KSJ458760:KSQ458761 LCF458760:LCM458761 LMB458760:LMI458761 LVX458760:LWE458761 MFT458760:MGA458761 MPP458760:MPW458761 MZL458760:MZS458761 NJH458760:NJO458761 NTD458760:NTK458761 OCZ458760:ODG458761 OMV458760:ONC458761 OWR458760:OWY458761 PGN458760:PGU458761 PQJ458760:PQQ458761 QAF458760:QAM458761 QKB458760:QKI458761 QTX458760:QUE458761 RDT458760:REA458761 RNP458760:RNW458761 RXL458760:RXS458761 SHH458760:SHO458761 SRD458760:SRK458761 TAZ458760:TBG458761 TKV458760:TLC458761 TUR458760:TUY458761 UEN458760:UEU458761 UOJ458760:UOQ458761 UYF458760:UYM458761 VIB458760:VII458761 VRX458760:VSE458761 WBT458760:WCA458761 WLP458760:WLW458761 WVL458760:WVS458761 D524296:K524297 IZ524296:JG524297 SV524296:TC524297 ACR524296:ACY524297 AMN524296:AMU524297 AWJ524296:AWQ524297 BGF524296:BGM524297 BQB524296:BQI524297 BZX524296:CAE524297 CJT524296:CKA524297 CTP524296:CTW524297 DDL524296:DDS524297 DNH524296:DNO524297 DXD524296:DXK524297 EGZ524296:EHG524297 EQV524296:ERC524297 FAR524296:FAY524297 FKN524296:FKU524297 FUJ524296:FUQ524297 GEF524296:GEM524297 GOB524296:GOI524297 GXX524296:GYE524297 HHT524296:HIA524297 HRP524296:HRW524297 IBL524296:IBS524297 ILH524296:ILO524297 IVD524296:IVK524297 JEZ524296:JFG524297 JOV524296:JPC524297 JYR524296:JYY524297 KIN524296:KIU524297 KSJ524296:KSQ524297 LCF524296:LCM524297 LMB524296:LMI524297 LVX524296:LWE524297 MFT524296:MGA524297 MPP524296:MPW524297 MZL524296:MZS524297 NJH524296:NJO524297 NTD524296:NTK524297 OCZ524296:ODG524297 OMV524296:ONC524297 OWR524296:OWY524297 PGN524296:PGU524297 PQJ524296:PQQ524297 QAF524296:QAM524297 QKB524296:QKI524297 QTX524296:QUE524297 RDT524296:REA524297 RNP524296:RNW524297 RXL524296:RXS524297 SHH524296:SHO524297 SRD524296:SRK524297 TAZ524296:TBG524297 TKV524296:TLC524297 TUR524296:TUY524297 UEN524296:UEU524297 UOJ524296:UOQ524297 UYF524296:UYM524297 VIB524296:VII524297 VRX524296:VSE524297 WBT524296:WCA524297 WLP524296:WLW524297 WVL524296:WVS524297 D589832:K589833 IZ589832:JG589833 SV589832:TC589833 ACR589832:ACY589833 AMN589832:AMU589833 AWJ589832:AWQ589833 BGF589832:BGM589833 BQB589832:BQI589833 BZX589832:CAE589833 CJT589832:CKA589833 CTP589832:CTW589833 DDL589832:DDS589833 DNH589832:DNO589833 DXD589832:DXK589833 EGZ589832:EHG589833 EQV589832:ERC589833 FAR589832:FAY589833 FKN589832:FKU589833 FUJ589832:FUQ589833 GEF589832:GEM589833 GOB589832:GOI589833 GXX589832:GYE589833 HHT589832:HIA589833 HRP589832:HRW589833 IBL589832:IBS589833 ILH589832:ILO589833 IVD589832:IVK589833 JEZ589832:JFG589833 JOV589832:JPC589833 JYR589832:JYY589833 KIN589832:KIU589833 KSJ589832:KSQ589833 LCF589832:LCM589833 LMB589832:LMI589833 LVX589832:LWE589833 MFT589832:MGA589833 MPP589832:MPW589833 MZL589832:MZS589833 NJH589832:NJO589833 NTD589832:NTK589833 OCZ589832:ODG589833 OMV589832:ONC589833 OWR589832:OWY589833 PGN589832:PGU589833 PQJ589832:PQQ589833 QAF589832:QAM589833 QKB589832:QKI589833 QTX589832:QUE589833 RDT589832:REA589833 RNP589832:RNW589833 RXL589832:RXS589833 SHH589832:SHO589833 SRD589832:SRK589833 TAZ589832:TBG589833 TKV589832:TLC589833 TUR589832:TUY589833 UEN589832:UEU589833 UOJ589832:UOQ589833 UYF589832:UYM589833 VIB589832:VII589833 VRX589832:VSE589833 WBT589832:WCA589833 WLP589832:WLW589833 WVL589832:WVS589833 D655368:K655369 IZ655368:JG655369 SV655368:TC655369 ACR655368:ACY655369 AMN655368:AMU655369 AWJ655368:AWQ655369 BGF655368:BGM655369 BQB655368:BQI655369 BZX655368:CAE655369 CJT655368:CKA655369 CTP655368:CTW655369 DDL655368:DDS655369 DNH655368:DNO655369 DXD655368:DXK655369 EGZ655368:EHG655369 EQV655368:ERC655369 FAR655368:FAY655369 FKN655368:FKU655369 FUJ655368:FUQ655369 GEF655368:GEM655369 GOB655368:GOI655369 GXX655368:GYE655369 HHT655368:HIA655369 HRP655368:HRW655369 IBL655368:IBS655369 ILH655368:ILO655369 IVD655368:IVK655369 JEZ655368:JFG655369 JOV655368:JPC655369 JYR655368:JYY655369 KIN655368:KIU655369 KSJ655368:KSQ655369 LCF655368:LCM655369 LMB655368:LMI655369 LVX655368:LWE655369 MFT655368:MGA655369 MPP655368:MPW655369 MZL655368:MZS655369 NJH655368:NJO655369 NTD655368:NTK655369 OCZ655368:ODG655369 OMV655368:ONC655369 OWR655368:OWY655369 PGN655368:PGU655369 PQJ655368:PQQ655369 QAF655368:QAM655369 QKB655368:QKI655369 QTX655368:QUE655369 RDT655368:REA655369 RNP655368:RNW655369 RXL655368:RXS655369 SHH655368:SHO655369 SRD655368:SRK655369 TAZ655368:TBG655369 TKV655368:TLC655369 TUR655368:TUY655369 UEN655368:UEU655369 UOJ655368:UOQ655369 UYF655368:UYM655369 VIB655368:VII655369 VRX655368:VSE655369 WBT655368:WCA655369 WLP655368:WLW655369 WVL655368:WVS655369 D720904:K720905 IZ720904:JG720905 SV720904:TC720905 ACR720904:ACY720905 AMN720904:AMU720905 AWJ720904:AWQ720905 BGF720904:BGM720905 BQB720904:BQI720905 BZX720904:CAE720905 CJT720904:CKA720905 CTP720904:CTW720905 DDL720904:DDS720905 DNH720904:DNO720905 DXD720904:DXK720905 EGZ720904:EHG720905 EQV720904:ERC720905 FAR720904:FAY720905 FKN720904:FKU720905 FUJ720904:FUQ720905 GEF720904:GEM720905 GOB720904:GOI720905 GXX720904:GYE720905 HHT720904:HIA720905 HRP720904:HRW720905 IBL720904:IBS720905 ILH720904:ILO720905 IVD720904:IVK720905 JEZ720904:JFG720905 JOV720904:JPC720905 JYR720904:JYY720905 KIN720904:KIU720905 KSJ720904:KSQ720905 LCF720904:LCM720905 LMB720904:LMI720905 LVX720904:LWE720905 MFT720904:MGA720905 MPP720904:MPW720905 MZL720904:MZS720905 NJH720904:NJO720905 NTD720904:NTK720905 OCZ720904:ODG720905 OMV720904:ONC720905 OWR720904:OWY720905 PGN720904:PGU720905 PQJ720904:PQQ720905 QAF720904:QAM720905 QKB720904:QKI720905 QTX720904:QUE720905 RDT720904:REA720905 RNP720904:RNW720905 RXL720904:RXS720905 SHH720904:SHO720905 SRD720904:SRK720905 TAZ720904:TBG720905 TKV720904:TLC720905 TUR720904:TUY720905 UEN720904:UEU720905 UOJ720904:UOQ720905 UYF720904:UYM720905 VIB720904:VII720905 VRX720904:VSE720905 WBT720904:WCA720905 WLP720904:WLW720905 WVL720904:WVS720905 D786440:K786441 IZ786440:JG786441 SV786440:TC786441 ACR786440:ACY786441 AMN786440:AMU786441 AWJ786440:AWQ786441 BGF786440:BGM786441 BQB786440:BQI786441 BZX786440:CAE786441 CJT786440:CKA786441 CTP786440:CTW786441 DDL786440:DDS786441 DNH786440:DNO786441 DXD786440:DXK786441 EGZ786440:EHG786441 EQV786440:ERC786441 FAR786440:FAY786441 FKN786440:FKU786441 FUJ786440:FUQ786441 GEF786440:GEM786441 GOB786440:GOI786441 GXX786440:GYE786441 HHT786440:HIA786441 HRP786440:HRW786441 IBL786440:IBS786441 ILH786440:ILO786441 IVD786440:IVK786441 JEZ786440:JFG786441 JOV786440:JPC786441 JYR786440:JYY786441 KIN786440:KIU786441 KSJ786440:KSQ786441 LCF786440:LCM786441 LMB786440:LMI786441 LVX786440:LWE786441 MFT786440:MGA786441 MPP786440:MPW786441 MZL786440:MZS786441 NJH786440:NJO786441 NTD786440:NTK786441 OCZ786440:ODG786441 OMV786440:ONC786441 OWR786440:OWY786441 PGN786440:PGU786441 PQJ786440:PQQ786441 QAF786440:QAM786441 QKB786440:QKI786441 QTX786440:QUE786441 RDT786440:REA786441 RNP786440:RNW786441 RXL786440:RXS786441 SHH786440:SHO786441 SRD786440:SRK786441 TAZ786440:TBG786441 TKV786440:TLC786441 TUR786440:TUY786441 UEN786440:UEU786441 UOJ786440:UOQ786441 UYF786440:UYM786441 VIB786440:VII786441 VRX786440:VSE786441 WBT786440:WCA786441 WLP786440:WLW786441 WVL786440:WVS786441 D851976:K851977 IZ851976:JG851977 SV851976:TC851977 ACR851976:ACY851977 AMN851976:AMU851977 AWJ851976:AWQ851977 BGF851976:BGM851977 BQB851976:BQI851977 BZX851976:CAE851977 CJT851976:CKA851977 CTP851976:CTW851977 DDL851976:DDS851977 DNH851976:DNO851977 DXD851976:DXK851977 EGZ851976:EHG851977 EQV851976:ERC851977 FAR851976:FAY851977 FKN851976:FKU851977 FUJ851976:FUQ851977 GEF851976:GEM851977 GOB851976:GOI851977 GXX851976:GYE851977 HHT851976:HIA851977 HRP851976:HRW851977 IBL851976:IBS851977 ILH851976:ILO851977 IVD851976:IVK851977 JEZ851976:JFG851977 JOV851976:JPC851977 JYR851976:JYY851977 KIN851976:KIU851977 KSJ851976:KSQ851977 LCF851976:LCM851977 LMB851976:LMI851977 LVX851976:LWE851977 MFT851976:MGA851977 MPP851976:MPW851977 MZL851976:MZS851977 NJH851976:NJO851977 NTD851976:NTK851977 OCZ851976:ODG851977 OMV851976:ONC851977 OWR851976:OWY851977 PGN851976:PGU851977 PQJ851976:PQQ851977 QAF851976:QAM851977 QKB851976:QKI851977 QTX851976:QUE851977 RDT851976:REA851977 RNP851976:RNW851977 RXL851976:RXS851977 SHH851976:SHO851977 SRD851976:SRK851977 TAZ851976:TBG851977 TKV851976:TLC851977 TUR851976:TUY851977 UEN851976:UEU851977 UOJ851976:UOQ851977 UYF851976:UYM851977 VIB851976:VII851977 VRX851976:VSE851977 WBT851976:WCA851977 WLP851976:WLW851977 WVL851976:WVS851977 D917512:K917513 IZ917512:JG917513 SV917512:TC917513 ACR917512:ACY917513 AMN917512:AMU917513 AWJ917512:AWQ917513 BGF917512:BGM917513 BQB917512:BQI917513 BZX917512:CAE917513 CJT917512:CKA917513 CTP917512:CTW917513 DDL917512:DDS917513 DNH917512:DNO917513 DXD917512:DXK917513 EGZ917512:EHG917513 EQV917512:ERC917513 FAR917512:FAY917513 FKN917512:FKU917513 FUJ917512:FUQ917513 GEF917512:GEM917513 GOB917512:GOI917513 GXX917512:GYE917513 HHT917512:HIA917513 HRP917512:HRW917513 IBL917512:IBS917513 ILH917512:ILO917513 IVD917512:IVK917513 JEZ917512:JFG917513 JOV917512:JPC917513 JYR917512:JYY917513 KIN917512:KIU917513 KSJ917512:KSQ917513 LCF917512:LCM917513 LMB917512:LMI917513 LVX917512:LWE917513 MFT917512:MGA917513 MPP917512:MPW917513 MZL917512:MZS917513 NJH917512:NJO917513 NTD917512:NTK917513 OCZ917512:ODG917513 OMV917512:ONC917513 OWR917512:OWY917513 PGN917512:PGU917513 PQJ917512:PQQ917513 QAF917512:QAM917513 QKB917512:QKI917513 QTX917512:QUE917513 RDT917512:REA917513 RNP917512:RNW917513 RXL917512:RXS917513 SHH917512:SHO917513 SRD917512:SRK917513 TAZ917512:TBG917513 TKV917512:TLC917513 TUR917512:TUY917513 UEN917512:UEU917513 UOJ917512:UOQ917513 UYF917512:UYM917513 VIB917512:VII917513 VRX917512:VSE917513 WBT917512:WCA917513 WLP917512:WLW917513 WVL917512:WVS917513 D983048:K983049 IZ983048:JG983049 SV983048:TC983049 ACR983048:ACY983049 AMN983048:AMU983049 AWJ983048:AWQ983049 BGF983048:BGM983049 BQB983048:BQI983049 BZX983048:CAE983049 CJT983048:CKA983049 CTP983048:CTW983049 DDL983048:DDS983049 DNH983048:DNO983049 DXD983048:DXK983049 EGZ983048:EHG983049 EQV983048:ERC983049 FAR983048:FAY983049 FKN983048:FKU983049 FUJ983048:FUQ983049 GEF983048:GEM983049 GOB983048:GOI983049 GXX983048:GYE983049 HHT983048:HIA983049 HRP983048:HRW983049 IBL983048:IBS983049 ILH983048:ILO983049 IVD983048:IVK983049 JEZ983048:JFG983049 JOV983048:JPC983049 JYR983048:JYY983049 KIN983048:KIU983049 KSJ983048:KSQ983049 LCF983048:LCM983049 LMB983048:LMI983049 LVX983048:LWE983049 MFT983048:MGA983049 MPP983048:MPW983049 MZL983048:MZS983049 NJH983048:NJO983049 NTD983048:NTK983049 OCZ983048:ODG983049 OMV983048:ONC983049 OWR983048:OWY983049 PGN983048:PGU983049 PQJ983048:PQQ983049 QAF983048:QAM983049 QKB983048:QKI983049 QTX983048:QUE983049 RDT983048:REA983049 RNP983048:RNW983049 RXL983048:RXS983049 SHH983048:SHO983049 SRD983048:SRK983049 TAZ983048:TBG983049 TKV983048:TLC983049 TUR983048:TUY983049 UEN983048:UEU983049 UOJ983048:UOQ983049 UYF983048:UYM983049 VIB983048:VII983049 VRX983048:VSE983049 WBT983048:WCA983049 WLP983048:WLW983049 WVL983048:WVS983049 D11:K33 IZ11:JG33 SV11:TC33 ACR11:ACY33 AMN11:AMU33 AWJ11:AWQ33 BGF11:BGM33 BQB11:BQI33 BZX11:CAE33 CJT11:CKA33 CTP11:CTW33 DDL11:DDS33 DNH11:DNO33 DXD11:DXK33 EGZ11:EHG33 EQV11:ERC33 FAR11:FAY33 FKN11:FKU33 FUJ11:FUQ33 GEF11:GEM33 GOB11:GOI33 GXX11:GYE33 HHT11:HIA33 HRP11:HRW33 IBL11:IBS33 ILH11:ILO33 IVD11:IVK33 JEZ11:JFG33 JOV11:JPC33 JYR11:JYY33 KIN11:KIU33 KSJ11:KSQ33 LCF11:LCM33 LMB11:LMI33 LVX11:LWE33 MFT11:MGA33 MPP11:MPW33 MZL11:MZS33 NJH11:NJO33 NTD11:NTK33 OCZ11:ODG33 OMV11:ONC33 OWR11:OWY33 PGN11:PGU33 PQJ11:PQQ33 QAF11:QAM33 QKB11:QKI33 QTX11:QUE33 RDT11:REA33 RNP11:RNW33 RXL11:RXS33 SHH11:SHO33 SRD11:SRK33 TAZ11:TBG33 TKV11:TLC33 TUR11:TUY33 UEN11:UEU33 UOJ11:UOQ33 UYF11:UYM33 VIB11:VII33 VRX11:VSE33 WBT11:WCA33 WLP11:WLW33 WVL11:WVS33 D65547:K65569 IZ65547:JG65569 SV65547:TC65569 ACR65547:ACY65569 AMN65547:AMU65569 AWJ65547:AWQ65569 BGF65547:BGM65569 BQB65547:BQI65569 BZX65547:CAE65569 CJT65547:CKA65569 CTP65547:CTW65569 DDL65547:DDS65569 DNH65547:DNO65569 DXD65547:DXK65569 EGZ65547:EHG65569 EQV65547:ERC65569 FAR65547:FAY65569 FKN65547:FKU65569 FUJ65547:FUQ65569 GEF65547:GEM65569 GOB65547:GOI65569 GXX65547:GYE65569 HHT65547:HIA65569 HRP65547:HRW65569 IBL65547:IBS65569 ILH65547:ILO65569 IVD65547:IVK65569 JEZ65547:JFG65569 JOV65547:JPC65569 JYR65547:JYY65569 KIN65547:KIU65569 KSJ65547:KSQ65569 LCF65547:LCM65569 LMB65547:LMI65569 LVX65547:LWE65569 MFT65547:MGA65569 MPP65547:MPW65569 MZL65547:MZS65569 NJH65547:NJO65569 NTD65547:NTK65569 OCZ65547:ODG65569 OMV65547:ONC65569 OWR65547:OWY65569 PGN65547:PGU65569 PQJ65547:PQQ65569 QAF65547:QAM65569 QKB65547:QKI65569 QTX65547:QUE65569 RDT65547:REA65569 RNP65547:RNW65569 RXL65547:RXS65569 SHH65547:SHO65569 SRD65547:SRK65569 TAZ65547:TBG65569 TKV65547:TLC65569 TUR65547:TUY65569 UEN65547:UEU65569 UOJ65547:UOQ65569 UYF65547:UYM65569 VIB65547:VII65569 VRX65547:VSE65569 WBT65547:WCA65569 WLP65547:WLW65569 WVL65547:WVS65569 D131083:K131105 IZ131083:JG131105 SV131083:TC131105 ACR131083:ACY131105 AMN131083:AMU131105 AWJ131083:AWQ131105 BGF131083:BGM131105 BQB131083:BQI131105 BZX131083:CAE131105 CJT131083:CKA131105 CTP131083:CTW131105 DDL131083:DDS131105 DNH131083:DNO131105 DXD131083:DXK131105 EGZ131083:EHG131105 EQV131083:ERC131105 FAR131083:FAY131105 FKN131083:FKU131105 FUJ131083:FUQ131105 GEF131083:GEM131105 GOB131083:GOI131105 GXX131083:GYE131105 HHT131083:HIA131105 HRP131083:HRW131105 IBL131083:IBS131105 ILH131083:ILO131105 IVD131083:IVK131105 JEZ131083:JFG131105 JOV131083:JPC131105 JYR131083:JYY131105 KIN131083:KIU131105 KSJ131083:KSQ131105 LCF131083:LCM131105 LMB131083:LMI131105 LVX131083:LWE131105 MFT131083:MGA131105 MPP131083:MPW131105 MZL131083:MZS131105 NJH131083:NJO131105 NTD131083:NTK131105 OCZ131083:ODG131105 OMV131083:ONC131105 OWR131083:OWY131105 PGN131083:PGU131105 PQJ131083:PQQ131105 QAF131083:QAM131105 QKB131083:QKI131105 QTX131083:QUE131105 RDT131083:REA131105 RNP131083:RNW131105 RXL131083:RXS131105 SHH131083:SHO131105 SRD131083:SRK131105 TAZ131083:TBG131105 TKV131083:TLC131105 TUR131083:TUY131105 UEN131083:UEU131105 UOJ131083:UOQ131105 UYF131083:UYM131105 VIB131083:VII131105 VRX131083:VSE131105 WBT131083:WCA131105 WLP131083:WLW131105 WVL131083:WVS131105 D196619:K196641 IZ196619:JG196641 SV196619:TC196641 ACR196619:ACY196641 AMN196619:AMU196641 AWJ196619:AWQ196641 BGF196619:BGM196641 BQB196619:BQI196641 BZX196619:CAE196641 CJT196619:CKA196641 CTP196619:CTW196641 DDL196619:DDS196641 DNH196619:DNO196641 DXD196619:DXK196641 EGZ196619:EHG196641 EQV196619:ERC196641 FAR196619:FAY196641 FKN196619:FKU196641 FUJ196619:FUQ196641 GEF196619:GEM196641 GOB196619:GOI196641 GXX196619:GYE196641 HHT196619:HIA196641 HRP196619:HRW196641 IBL196619:IBS196641 ILH196619:ILO196641 IVD196619:IVK196641 JEZ196619:JFG196641 JOV196619:JPC196641 JYR196619:JYY196641 KIN196619:KIU196641 KSJ196619:KSQ196641 LCF196619:LCM196641 LMB196619:LMI196641 LVX196619:LWE196641 MFT196619:MGA196641 MPP196619:MPW196641 MZL196619:MZS196641 NJH196619:NJO196641 NTD196619:NTK196641 OCZ196619:ODG196641 OMV196619:ONC196641 OWR196619:OWY196641 PGN196619:PGU196641 PQJ196619:PQQ196641 QAF196619:QAM196641 QKB196619:QKI196641 QTX196619:QUE196641 RDT196619:REA196641 RNP196619:RNW196641 RXL196619:RXS196641 SHH196619:SHO196641 SRD196619:SRK196641 TAZ196619:TBG196641 TKV196619:TLC196641 TUR196619:TUY196641 UEN196619:UEU196641 UOJ196619:UOQ196641 UYF196619:UYM196641 VIB196619:VII196641 VRX196619:VSE196641 WBT196619:WCA196641 WLP196619:WLW196641 WVL196619:WVS196641 D262155:K262177 IZ262155:JG262177 SV262155:TC262177 ACR262155:ACY262177 AMN262155:AMU262177 AWJ262155:AWQ262177 BGF262155:BGM262177 BQB262155:BQI262177 BZX262155:CAE262177 CJT262155:CKA262177 CTP262155:CTW262177 DDL262155:DDS262177 DNH262155:DNO262177 DXD262155:DXK262177 EGZ262155:EHG262177 EQV262155:ERC262177 FAR262155:FAY262177 FKN262155:FKU262177 FUJ262155:FUQ262177 GEF262155:GEM262177 GOB262155:GOI262177 GXX262155:GYE262177 HHT262155:HIA262177 HRP262155:HRW262177 IBL262155:IBS262177 ILH262155:ILO262177 IVD262155:IVK262177 JEZ262155:JFG262177 JOV262155:JPC262177 JYR262155:JYY262177 KIN262155:KIU262177 KSJ262155:KSQ262177 LCF262155:LCM262177 LMB262155:LMI262177 LVX262155:LWE262177 MFT262155:MGA262177 MPP262155:MPW262177 MZL262155:MZS262177 NJH262155:NJO262177 NTD262155:NTK262177 OCZ262155:ODG262177 OMV262155:ONC262177 OWR262155:OWY262177 PGN262155:PGU262177 PQJ262155:PQQ262177 QAF262155:QAM262177 QKB262155:QKI262177 QTX262155:QUE262177 RDT262155:REA262177 RNP262155:RNW262177 RXL262155:RXS262177 SHH262155:SHO262177 SRD262155:SRK262177 TAZ262155:TBG262177 TKV262155:TLC262177 TUR262155:TUY262177 UEN262155:UEU262177 UOJ262155:UOQ262177 UYF262155:UYM262177 VIB262155:VII262177 VRX262155:VSE262177 WBT262155:WCA262177 WLP262155:WLW262177 WVL262155:WVS262177 D327691:K327713 IZ327691:JG327713 SV327691:TC327713 ACR327691:ACY327713 AMN327691:AMU327713 AWJ327691:AWQ327713 BGF327691:BGM327713 BQB327691:BQI327713 BZX327691:CAE327713 CJT327691:CKA327713 CTP327691:CTW327713 DDL327691:DDS327713 DNH327691:DNO327713 DXD327691:DXK327713 EGZ327691:EHG327713 EQV327691:ERC327713 FAR327691:FAY327713 FKN327691:FKU327713 FUJ327691:FUQ327713 GEF327691:GEM327713 GOB327691:GOI327713 GXX327691:GYE327713 HHT327691:HIA327713 HRP327691:HRW327713 IBL327691:IBS327713 ILH327691:ILO327713 IVD327691:IVK327713 JEZ327691:JFG327713 JOV327691:JPC327713 JYR327691:JYY327713 KIN327691:KIU327713 KSJ327691:KSQ327713 LCF327691:LCM327713 LMB327691:LMI327713 LVX327691:LWE327713 MFT327691:MGA327713 MPP327691:MPW327713 MZL327691:MZS327713 NJH327691:NJO327713 NTD327691:NTK327713 OCZ327691:ODG327713 OMV327691:ONC327713 OWR327691:OWY327713 PGN327691:PGU327713 PQJ327691:PQQ327713 QAF327691:QAM327713 QKB327691:QKI327713 QTX327691:QUE327713 RDT327691:REA327713 RNP327691:RNW327713 RXL327691:RXS327713 SHH327691:SHO327713 SRD327691:SRK327713 TAZ327691:TBG327713 TKV327691:TLC327713 TUR327691:TUY327713 UEN327691:UEU327713 UOJ327691:UOQ327713 UYF327691:UYM327713 VIB327691:VII327713 VRX327691:VSE327713 WBT327691:WCA327713 WLP327691:WLW327713 WVL327691:WVS327713 D393227:K393249 IZ393227:JG393249 SV393227:TC393249 ACR393227:ACY393249 AMN393227:AMU393249 AWJ393227:AWQ393249 BGF393227:BGM393249 BQB393227:BQI393249 BZX393227:CAE393249 CJT393227:CKA393249 CTP393227:CTW393249 DDL393227:DDS393249 DNH393227:DNO393249 DXD393227:DXK393249 EGZ393227:EHG393249 EQV393227:ERC393249 FAR393227:FAY393249 FKN393227:FKU393249 FUJ393227:FUQ393249 GEF393227:GEM393249 GOB393227:GOI393249 GXX393227:GYE393249 HHT393227:HIA393249 HRP393227:HRW393249 IBL393227:IBS393249 ILH393227:ILO393249 IVD393227:IVK393249 JEZ393227:JFG393249 JOV393227:JPC393249 JYR393227:JYY393249 KIN393227:KIU393249 KSJ393227:KSQ393249 LCF393227:LCM393249 LMB393227:LMI393249 LVX393227:LWE393249 MFT393227:MGA393249 MPP393227:MPW393249 MZL393227:MZS393249 NJH393227:NJO393249 NTD393227:NTK393249 OCZ393227:ODG393249 OMV393227:ONC393249 OWR393227:OWY393249 PGN393227:PGU393249 PQJ393227:PQQ393249 QAF393227:QAM393249 QKB393227:QKI393249 QTX393227:QUE393249 RDT393227:REA393249 RNP393227:RNW393249 RXL393227:RXS393249 SHH393227:SHO393249 SRD393227:SRK393249 TAZ393227:TBG393249 TKV393227:TLC393249 TUR393227:TUY393249 UEN393227:UEU393249 UOJ393227:UOQ393249 UYF393227:UYM393249 VIB393227:VII393249 VRX393227:VSE393249 WBT393227:WCA393249 WLP393227:WLW393249 WVL393227:WVS393249 D458763:K458785 IZ458763:JG458785 SV458763:TC458785 ACR458763:ACY458785 AMN458763:AMU458785 AWJ458763:AWQ458785 BGF458763:BGM458785 BQB458763:BQI458785 BZX458763:CAE458785 CJT458763:CKA458785 CTP458763:CTW458785 DDL458763:DDS458785 DNH458763:DNO458785 DXD458763:DXK458785 EGZ458763:EHG458785 EQV458763:ERC458785 FAR458763:FAY458785 FKN458763:FKU458785 FUJ458763:FUQ458785 GEF458763:GEM458785 GOB458763:GOI458785 GXX458763:GYE458785 HHT458763:HIA458785 HRP458763:HRW458785 IBL458763:IBS458785 ILH458763:ILO458785 IVD458763:IVK458785 JEZ458763:JFG458785 JOV458763:JPC458785 JYR458763:JYY458785 KIN458763:KIU458785 KSJ458763:KSQ458785 LCF458763:LCM458785 LMB458763:LMI458785 LVX458763:LWE458785 MFT458763:MGA458785 MPP458763:MPW458785 MZL458763:MZS458785 NJH458763:NJO458785 NTD458763:NTK458785 OCZ458763:ODG458785 OMV458763:ONC458785 OWR458763:OWY458785 PGN458763:PGU458785 PQJ458763:PQQ458785 QAF458763:QAM458785 QKB458763:QKI458785 QTX458763:QUE458785 RDT458763:REA458785 RNP458763:RNW458785 RXL458763:RXS458785 SHH458763:SHO458785 SRD458763:SRK458785 TAZ458763:TBG458785 TKV458763:TLC458785 TUR458763:TUY458785 UEN458763:UEU458785 UOJ458763:UOQ458785 UYF458763:UYM458785 VIB458763:VII458785 VRX458763:VSE458785 WBT458763:WCA458785 WLP458763:WLW458785 WVL458763:WVS458785 D524299:K524321 IZ524299:JG524321 SV524299:TC524321 ACR524299:ACY524321 AMN524299:AMU524321 AWJ524299:AWQ524321 BGF524299:BGM524321 BQB524299:BQI524321 BZX524299:CAE524321 CJT524299:CKA524321 CTP524299:CTW524321 DDL524299:DDS524321 DNH524299:DNO524321 DXD524299:DXK524321 EGZ524299:EHG524321 EQV524299:ERC524321 FAR524299:FAY524321 FKN524299:FKU524321 FUJ524299:FUQ524321 GEF524299:GEM524321 GOB524299:GOI524321 GXX524299:GYE524321 HHT524299:HIA524321 HRP524299:HRW524321 IBL524299:IBS524321 ILH524299:ILO524321 IVD524299:IVK524321 JEZ524299:JFG524321 JOV524299:JPC524321 JYR524299:JYY524321 KIN524299:KIU524321 KSJ524299:KSQ524321 LCF524299:LCM524321 LMB524299:LMI524321 LVX524299:LWE524321 MFT524299:MGA524321 MPP524299:MPW524321 MZL524299:MZS524321 NJH524299:NJO524321 NTD524299:NTK524321 OCZ524299:ODG524321 OMV524299:ONC524321 OWR524299:OWY524321 PGN524299:PGU524321 PQJ524299:PQQ524321 QAF524299:QAM524321 QKB524299:QKI524321 QTX524299:QUE524321 RDT524299:REA524321 RNP524299:RNW524321 RXL524299:RXS524321 SHH524299:SHO524321 SRD524299:SRK524321 TAZ524299:TBG524321 TKV524299:TLC524321 TUR524299:TUY524321 UEN524299:UEU524321 UOJ524299:UOQ524321 UYF524299:UYM524321 VIB524299:VII524321 VRX524299:VSE524321 WBT524299:WCA524321 WLP524299:WLW524321 WVL524299:WVS524321 D589835:K589857 IZ589835:JG589857 SV589835:TC589857 ACR589835:ACY589857 AMN589835:AMU589857 AWJ589835:AWQ589857 BGF589835:BGM589857 BQB589835:BQI589857 BZX589835:CAE589857 CJT589835:CKA589857 CTP589835:CTW589857 DDL589835:DDS589857 DNH589835:DNO589857 DXD589835:DXK589857 EGZ589835:EHG589857 EQV589835:ERC589857 FAR589835:FAY589857 FKN589835:FKU589857 FUJ589835:FUQ589857 GEF589835:GEM589857 GOB589835:GOI589857 GXX589835:GYE589857 HHT589835:HIA589857 HRP589835:HRW589857 IBL589835:IBS589857 ILH589835:ILO589857 IVD589835:IVK589857 JEZ589835:JFG589857 JOV589835:JPC589857 JYR589835:JYY589857 KIN589835:KIU589857 KSJ589835:KSQ589857 LCF589835:LCM589857 LMB589835:LMI589857 LVX589835:LWE589857 MFT589835:MGA589857 MPP589835:MPW589857 MZL589835:MZS589857 NJH589835:NJO589857 NTD589835:NTK589857 OCZ589835:ODG589857 OMV589835:ONC589857 OWR589835:OWY589857 PGN589835:PGU589857 PQJ589835:PQQ589857 QAF589835:QAM589857 QKB589835:QKI589857 QTX589835:QUE589857 RDT589835:REA589857 RNP589835:RNW589857 RXL589835:RXS589857 SHH589835:SHO589857 SRD589835:SRK589857 TAZ589835:TBG589857 TKV589835:TLC589857 TUR589835:TUY589857 UEN589835:UEU589857 UOJ589835:UOQ589857 UYF589835:UYM589857 VIB589835:VII589857 VRX589835:VSE589857 WBT589835:WCA589857 WLP589835:WLW589857 WVL589835:WVS589857 D655371:K655393 IZ655371:JG655393 SV655371:TC655393 ACR655371:ACY655393 AMN655371:AMU655393 AWJ655371:AWQ655393 BGF655371:BGM655393 BQB655371:BQI655393 BZX655371:CAE655393 CJT655371:CKA655393 CTP655371:CTW655393 DDL655371:DDS655393 DNH655371:DNO655393 DXD655371:DXK655393 EGZ655371:EHG655393 EQV655371:ERC655393 FAR655371:FAY655393 FKN655371:FKU655393 FUJ655371:FUQ655393 GEF655371:GEM655393 GOB655371:GOI655393 GXX655371:GYE655393 HHT655371:HIA655393 HRP655371:HRW655393 IBL655371:IBS655393 ILH655371:ILO655393 IVD655371:IVK655393 JEZ655371:JFG655393 JOV655371:JPC655393 JYR655371:JYY655393 KIN655371:KIU655393 KSJ655371:KSQ655393 LCF655371:LCM655393 LMB655371:LMI655393 LVX655371:LWE655393 MFT655371:MGA655393 MPP655371:MPW655393 MZL655371:MZS655393 NJH655371:NJO655393 NTD655371:NTK655393 OCZ655371:ODG655393 OMV655371:ONC655393 OWR655371:OWY655393 PGN655371:PGU655393 PQJ655371:PQQ655393 QAF655371:QAM655393 QKB655371:QKI655393 QTX655371:QUE655393 RDT655371:REA655393 RNP655371:RNW655393 RXL655371:RXS655393 SHH655371:SHO655393 SRD655371:SRK655393 TAZ655371:TBG655393 TKV655371:TLC655393 TUR655371:TUY655393 UEN655371:UEU655393 UOJ655371:UOQ655393 UYF655371:UYM655393 VIB655371:VII655393 VRX655371:VSE655393 WBT655371:WCA655393 WLP655371:WLW655393 WVL655371:WVS655393 D720907:K720929 IZ720907:JG720929 SV720907:TC720929 ACR720907:ACY720929 AMN720907:AMU720929 AWJ720907:AWQ720929 BGF720907:BGM720929 BQB720907:BQI720929 BZX720907:CAE720929 CJT720907:CKA720929 CTP720907:CTW720929 DDL720907:DDS720929 DNH720907:DNO720929 DXD720907:DXK720929 EGZ720907:EHG720929 EQV720907:ERC720929 FAR720907:FAY720929 FKN720907:FKU720929 FUJ720907:FUQ720929 GEF720907:GEM720929 GOB720907:GOI720929 GXX720907:GYE720929 HHT720907:HIA720929 HRP720907:HRW720929 IBL720907:IBS720929 ILH720907:ILO720929 IVD720907:IVK720929 JEZ720907:JFG720929 JOV720907:JPC720929 JYR720907:JYY720929 KIN720907:KIU720929 KSJ720907:KSQ720929 LCF720907:LCM720929 LMB720907:LMI720929 LVX720907:LWE720929 MFT720907:MGA720929 MPP720907:MPW720929 MZL720907:MZS720929 NJH720907:NJO720929 NTD720907:NTK720929 OCZ720907:ODG720929 OMV720907:ONC720929 OWR720907:OWY720929 PGN720907:PGU720929 PQJ720907:PQQ720929 QAF720907:QAM720929 QKB720907:QKI720929 QTX720907:QUE720929 RDT720907:REA720929 RNP720907:RNW720929 RXL720907:RXS720929 SHH720907:SHO720929 SRD720907:SRK720929 TAZ720907:TBG720929 TKV720907:TLC720929 TUR720907:TUY720929 UEN720907:UEU720929 UOJ720907:UOQ720929 UYF720907:UYM720929 VIB720907:VII720929 VRX720907:VSE720929 WBT720907:WCA720929 WLP720907:WLW720929 WVL720907:WVS720929 D786443:K786465 IZ786443:JG786465 SV786443:TC786465 ACR786443:ACY786465 AMN786443:AMU786465 AWJ786443:AWQ786465 BGF786443:BGM786465 BQB786443:BQI786465 BZX786443:CAE786465 CJT786443:CKA786465 CTP786443:CTW786465 DDL786443:DDS786465 DNH786443:DNO786465 DXD786443:DXK786465 EGZ786443:EHG786465 EQV786443:ERC786465 FAR786443:FAY786465 FKN786443:FKU786465 FUJ786443:FUQ786465 GEF786443:GEM786465 GOB786443:GOI786465 GXX786443:GYE786465 HHT786443:HIA786465 HRP786443:HRW786465 IBL786443:IBS786465 ILH786443:ILO786465 IVD786443:IVK786465 JEZ786443:JFG786465 JOV786443:JPC786465 JYR786443:JYY786465 KIN786443:KIU786465 KSJ786443:KSQ786465 LCF786443:LCM786465 LMB786443:LMI786465 LVX786443:LWE786465 MFT786443:MGA786465 MPP786443:MPW786465 MZL786443:MZS786465 NJH786443:NJO786465 NTD786443:NTK786465 OCZ786443:ODG786465 OMV786443:ONC786465 OWR786443:OWY786465 PGN786443:PGU786465 PQJ786443:PQQ786465 QAF786443:QAM786465 QKB786443:QKI786465 QTX786443:QUE786465 RDT786443:REA786465 RNP786443:RNW786465 RXL786443:RXS786465 SHH786443:SHO786465 SRD786443:SRK786465 TAZ786443:TBG786465 TKV786443:TLC786465 TUR786443:TUY786465 UEN786443:UEU786465 UOJ786443:UOQ786465 UYF786443:UYM786465 VIB786443:VII786465 VRX786443:VSE786465 WBT786443:WCA786465 WLP786443:WLW786465 WVL786443:WVS786465 D851979:K852001 IZ851979:JG852001 SV851979:TC852001 ACR851979:ACY852001 AMN851979:AMU852001 AWJ851979:AWQ852001 BGF851979:BGM852001 BQB851979:BQI852001 BZX851979:CAE852001 CJT851979:CKA852001 CTP851979:CTW852001 DDL851979:DDS852001 DNH851979:DNO852001 DXD851979:DXK852001 EGZ851979:EHG852001 EQV851979:ERC852001 FAR851979:FAY852001 FKN851979:FKU852001 FUJ851979:FUQ852001 GEF851979:GEM852001 GOB851979:GOI852001 GXX851979:GYE852001 HHT851979:HIA852001 HRP851979:HRW852001 IBL851979:IBS852001 ILH851979:ILO852001 IVD851979:IVK852001 JEZ851979:JFG852001 JOV851979:JPC852001 JYR851979:JYY852001 KIN851979:KIU852001 KSJ851979:KSQ852001 LCF851979:LCM852001 LMB851979:LMI852001 LVX851979:LWE852001 MFT851979:MGA852001 MPP851979:MPW852001 MZL851979:MZS852001 NJH851979:NJO852001 NTD851979:NTK852001 OCZ851979:ODG852001 OMV851979:ONC852001 OWR851979:OWY852001 PGN851979:PGU852001 PQJ851979:PQQ852001 QAF851979:QAM852001 QKB851979:QKI852001 QTX851979:QUE852001 RDT851979:REA852001 RNP851979:RNW852001 RXL851979:RXS852001 SHH851979:SHO852001 SRD851979:SRK852001 TAZ851979:TBG852001 TKV851979:TLC852001 TUR851979:TUY852001 UEN851979:UEU852001 UOJ851979:UOQ852001 UYF851979:UYM852001 VIB851979:VII852001 VRX851979:VSE852001 WBT851979:WCA852001 WLP851979:WLW852001 WVL851979:WVS852001 D917515:K917537 IZ917515:JG917537 SV917515:TC917537 ACR917515:ACY917537 AMN917515:AMU917537 AWJ917515:AWQ917537 BGF917515:BGM917537 BQB917515:BQI917537 BZX917515:CAE917537 CJT917515:CKA917537 CTP917515:CTW917537 DDL917515:DDS917537 DNH917515:DNO917537 DXD917515:DXK917537 EGZ917515:EHG917537 EQV917515:ERC917537 FAR917515:FAY917537 FKN917515:FKU917537 FUJ917515:FUQ917537 GEF917515:GEM917537 GOB917515:GOI917537 GXX917515:GYE917537 HHT917515:HIA917537 HRP917515:HRW917537 IBL917515:IBS917537 ILH917515:ILO917537 IVD917515:IVK917537 JEZ917515:JFG917537 JOV917515:JPC917537 JYR917515:JYY917537 KIN917515:KIU917537 KSJ917515:KSQ917537 LCF917515:LCM917537 LMB917515:LMI917537 LVX917515:LWE917537 MFT917515:MGA917537 MPP917515:MPW917537 MZL917515:MZS917537 NJH917515:NJO917537 NTD917515:NTK917537 OCZ917515:ODG917537 OMV917515:ONC917537 OWR917515:OWY917537 PGN917515:PGU917537 PQJ917515:PQQ917537 QAF917515:QAM917537 QKB917515:QKI917537 QTX917515:QUE917537 RDT917515:REA917537 RNP917515:RNW917537 RXL917515:RXS917537 SHH917515:SHO917537 SRD917515:SRK917537 TAZ917515:TBG917537 TKV917515:TLC917537 TUR917515:TUY917537 UEN917515:UEU917537 UOJ917515:UOQ917537 UYF917515:UYM917537 VIB917515:VII917537 VRX917515:VSE917537 WBT917515:WCA917537 WLP917515:WLW917537 WVL917515:WVS917537 D983051:K983073 IZ983051:JG983073 SV983051:TC983073 ACR983051:ACY983073 AMN983051:AMU983073 AWJ983051:AWQ983073 BGF983051:BGM983073 BQB983051:BQI983073 BZX983051:CAE983073 CJT983051:CKA983073 CTP983051:CTW983073 DDL983051:DDS983073 DNH983051:DNO983073 DXD983051:DXK983073 EGZ983051:EHG983073 EQV983051:ERC983073 FAR983051:FAY983073 FKN983051:FKU983073 FUJ983051:FUQ983073 GEF983051:GEM983073 GOB983051:GOI983073 GXX983051:GYE983073 HHT983051:HIA983073 HRP983051:HRW983073 IBL983051:IBS983073 ILH983051:ILO983073 IVD983051:IVK983073 JEZ983051:JFG983073 JOV983051:JPC983073 JYR983051:JYY983073 KIN983051:KIU983073 KSJ983051:KSQ983073 LCF983051:LCM983073 LMB983051:LMI983073 LVX983051:LWE983073 MFT983051:MGA983073 MPP983051:MPW983073 MZL983051:MZS983073 NJH983051:NJO983073 NTD983051:NTK983073 OCZ983051:ODG983073 OMV983051:ONC983073 OWR983051:OWY983073 PGN983051:PGU983073 PQJ983051:PQQ983073 QAF983051:QAM983073 QKB983051:QKI983073 QTX983051:QUE983073 RDT983051:REA983073 RNP983051:RNW983073 RXL983051:RXS983073 SHH983051:SHO983073 SRD983051:SRK983073 TAZ983051:TBG983073 TKV983051:TLC983073 TUR983051:TUY983073 UEN983051:UEU983073 UOJ983051:UOQ983073 UYF983051:UYM983073 VIB983051:VII983073 VRX983051:VSE983073 WBT983051:WCA983073 WLP983051:WLW983073 WVL983051:WVS983073"/>
    <dataValidation type="whole" imeMode="off" allowBlank="1" showInputMessage="1" showErrorMessage="1" errorTitle="入力エラー" error="入力した値に誤りがあります" sqref="D44:D48 IZ44:IZ48 SV44:SV48 ACR44:ACR48 AMN44:AMN48 AWJ44:AWJ48 BGF44:BGF48 BQB44:BQB48 BZX44:BZX48 CJT44:CJT48 CTP44:CTP48 DDL44:DDL48 DNH44:DNH48 DXD44:DXD48 EGZ44:EGZ48 EQV44:EQV48 FAR44:FAR48 FKN44:FKN48 FUJ44:FUJ48 GEF44:GEF48 GOB44:GOB48 GXX44:GXX48 HHT44:HHT48 HRP44:HRP48 IBL44:IBL48 ILH44:ILH48 IVD44:IVD48 JEZ44:JEZ48 JOV44:JOV48 JYR44:JYR48 KIN44:KIN48 KSJ44:KSJ48 LCF44:LCF48 LMB44:LMB48 LVX44:LVX48 MFT44:MFT48 MPP44:MPP48 MZL44:MZL48 NJH44:NJH48 NTD44:NTD48 OCZ44:OCZ48 OMV44:OMV48 OWR44:OWR48 PGN44:PGN48 PQJ44:PQJ48 QAF44:QAF48 QKB44:QKB48 QTX44:QTX48 RDT44:RDT48 RNP44:RNP48 RXL44:RXL48 SHH44:SHH48 SRD44:SRD48 TAZ44:TAZ48 TKV44:TKV48 TUR44:TUR48 UEN44:UEN48 UOJ44:UOJ48 UYF44:UYF48 VIB44:VIB48 VRX44:VRX48 WBT44:WBT48 WLP44:WLP48 WVL44:WVL48 D65580:D65584 IZ65580:IZ65584 SV65580:SV65584 ACR65580:ACR65584 AMN65580:AMN65584 AWJ65580:AWJ65584 BGF65580:BGF65584 BQB65580:BQB65584 BZX65580:BZX65584 CJT65580:CJT65584 CTP65580:CTP65584 DDL65580:DDL65584 DNH65580:DNH65584 DXD65580:DXD65584 EGZ65580:EGZ65584 EQV65580:EQV65584 FAR65580:FAR65584 FKN65580:FKN65584 FUJ65580:FUJ65584 GEF65580:GEF65584 GOB65580:GOB65584 GXX65580:GXX65584 HHT65580:HHT65584 HRP65580:HRP65584 IBL65580:IBL65584 ILH65580:ILH65584 IVD65580:IVD65584 JEZ65580:JEZ65584 JOV65580:JOV65584 JYR65580:JYR65584 KIN65580:KIN65584 KSJ65580:KSJ65584 LCF65580:LCF65584 LMB65580:LMB65584 LVX65580:LVX65584 MFT65580:MFT65584 MPP65580:MPP65584 MZL65580:MZL65584 NJH65580:NJH65584 NTD65580:NTD65584 OCZ65580:OCZ65584 OMV65580:OMV65584 OWR65580:OWR65584 PGN65580:PGN65584 PQJ65580:PQJ65584 QAF65580:QAF65584 QKB65580:QKB65584 QTX65580:QTX65584 RDT65580:RDT65584 RNP65580:RNP65584 RXL65580:RXL65584 SHH65580:SHH65584 SRD65580:SRD65584 TAZ65580:TAZ65584 TKV65580:TKV65584 TUR65580:TUR65584 UEN65580:UEN65584 UOJ65580:UOJ65584 UYF65580:UYF65584 VIB65580:VIB65584 VRX65580:VRX65584 WBT65580:WBT65584 WLP65580:WLP65584 WVL65580:WVL65584 D131116:D131120 IZ131116:IZ131120 SV131116:SV131120 ACR131116:ACR131120 AMN131116:AMN131120 AWJ131116:AWJ131120 BGF131116:BGF131120 BQB131116:BQB131120 BZX131116:BZX131120 CJT131116:CJT131120 CTP131116:CTP131120 DDL131116:DDL131120 DNH131116:DNH131120 DXD131116:DXD131120 EGZ131116:EGZ131120 EQV131116:EQV131120 FAR131116:FAR131120 FKN131116:FKN131120 FUJ131116:FUJ131120 GEF131116:GEF131120 GOB131116:GOB131120 GXX131116:GXX131120 HHT131116:HHT131120 HRP131116:HRP131120 IBL131116:IBL131120 ILH131116:ILH131120 IVD131116:IVD131120 JEZ131116:JEZ131120 JOV131116:JOV131120 JYR131116:JYR131120 KIN131116:KIN131120 KSJ131116:KSJ131120 LCF131116:LCF131120 LMB131116:LMB131120 LVX131116:LVX131120 MFT131116:MFT131120 MPP131116:MPP131120 MZL131116:MZL131120 NJH131116:NJH131120 NTD131116:NTD131120 OCZ131116:OCZ131120 OMV131116:OMV131120 OWR131116:OWR131120 PGN131116:PGN131120 PQJ131116:PQJ131120 QAF131116:QAF131120 QKB131116:QKB131120 QTX131116:QTX131120 RDT131116:RDT131120 RNP131116:RNP131120 RXL131116:RXL131120 SHH131116:SHH131120 SRD131116:SRD131120 TAZ131116:TAZ131120 TKV131116:TKV131120 TUR131116:TUR131120 UEN131116:UEN131120 UOJ131116:UOJ131120 UYF131116:UYF131120 VIB131116:VIB131120 VRX131116:VRX131120 WBT131116:WBT131120 WLP131116:WLP131120 WVL131116:WVL131120 D196652:D196656 IZ196652:IZ196656 SV196652:SV196656 ACR196652:ACR196656 AMN196652:AMN196656 AWJ196652:AWJ196656 BGF196652:BGF196656 BQB196652:BQB196656 BZX196652:BZX196656 CJT196652:CJT196656 CTP196652:CTP196656 DDL196652:DDL196656 DNH196652:DNH196656 DXD196652:DXD196656 EGZ196652:EGZ196656 EQV196652:EQV196656 FAR196652:FAR196656 FKN196652:FKN196656 FUJ196652:FUJ196656 GEF196652:GEF196656 GOB196652:GOB196656 GXX196652:GXX196656 HHT196652:HHT196656 HRP196652:HRP196656 IBL196652:IBL196656 ILH196652:ILH196656 IVD196652:IVD196656 JEZ196652:JEZ196656 JOV196652:JOV196656 JYR196652:JYR196656 KIN196652:KIN196656 KSJ196652:KSJ196656 LCF196652:LCF196656 LMB196652:LMB196656 LVX196652:LVX196656 MFT196652:MFT196656 MPP196652:MPP196656 MZL196652:MZL196656 NJH196652:NJH196656 NTD196652:NTD196656 OCZ196652:OCZ196656 OMV196652:OMV196656 OWR196652:OWR196656 PGN196652:PGN196656 PQJ196652:PQJ196656 QAF196652:QAF196656 QKB196652:QKB196656 QTX196652:QTX196656 RDT196652:RDT196656 RNP196652:RNP196656 RXL196652:RXL196656 SHH196652:SHH196656 SRD196652:SRD196656 TAZ196652:TAZ196656 TKV196652:TKV196656 TUR196652:TUR196656 UEN196652:UEN196656 UOJ196652:UOJ196656 UYF196652:UYF196656 VIB196652:VIB196656 VRX196652:VRX196656 WBT196652:WBT196656 WLP196652:WLP196656 WVL196652:WVL196656 D262188:D262192 IZ262188:IZ262192 SV262188:SV262192 ACR262188:ACR262192 AMN262188:AMN262192 AWJ262188:AWJ262192 BGF262188:BGF262192 BQB262188:BQB262192 BZX262188:BZX262192 CJT262188:CJT262192 CTP262188:CTP262192 DDL262188:DDL262192 DNH262188:DNH262192 DXD262188:DXD262192 EGZ262188:EGZ262192 EQV262188:EQV262192 FAR262188:FAR262192 FKN262188:FKN262192 FUJ262188:FUJ262192 GEF262188:GEF262192 GOB262188:GOB262192 GXX262188:GXX262192 HHT262188:HHT262192 HRP262188:HRP262192 IBL262188:IBL262192 ILH262188:ILH262192 IVD262188:IVD262192 JEZ262188:JEZ262192 JOV262188:JOV262192 JYR262188:JYR262192 KIN262188:KIN262192 KSJ262188:KSJ262192 LCF262188:LCF262192 LMB262188:LMB262192 LVX262188:LVX262192 MFT262188:MFT262192 MPP262188:MPP262192 MZL262188:MZL262192 NJH262188:NJH262192 NTD262188:NTD262192 OCZ262188:OCZ262192 OMV262188:OMV262192 OWR262188:OWR262192 PGN262188:PGN262192 PQJ262188:PQJ262192 QAF262188:QAF262192 QKB262188:QKB262192 QTX262188:QTX262192 RDT262188:RDT262192 RNP262188:RNP262192 RXL262188:RXL262192 SHH262188:SHH262192 SRD262188:SRD262192 TAZ262188:TAZ262192 TKV262188:TKV262192 TUR262188:TUR262192 UEN262188:UEN262192 UOJ262188:UOJ262192 UYF262188:UYF262192 VIB262188:VIB262192 VRX262188:VRX262192 WBT262188:WBT262192 WLP262188:WLP262192 WVL262188:WVL262192 D327724:D327728 IZ327724:IZ327728 SV327724:SV327728 ACR327724:ACR327728 AMN327724:AMN327728 AWJ327724:AWJ327728 BGF327724:BGF327728 BQB327724:BQB327728 BZX327724:BZX327728 CJT327724:CJT327728 CTP327724:CTP327728 DDL327724:DDL327728 DNH327724:DNH327728 DXD327724:DXD327728 EGZ327724:EGZ327728 EQV327724:EQV327728 FAR327724:FAR327728 FKN327724:FKN327728 FUJ327724:FUJ327728 GEF327724:GEF327728 GOB327724:GOB327728 GXX327724:GXX327728 HHT327724:HHT327728 HRP327724:HRP327728 IBL327724:IBL327728 ILH327724:ILH327728 IVD327724:IVD327728 JEZ327724:JEZ327728 JOV327724:JOV327728 JYR327724:JYR327728 KIN327724:KIN327728 KSJ327724:KSJ327728 LCF327724:LCF327728 LMB327724:LMB327728 LVX327724:LVX327728 MFT327724:MFT327728 MPP327724:MPP327728 MZL327724:MZL327728 NJH327724:NJH327728 NTD327724:NTD327728 OCZ327724:OCZ327728 OMV327724:OMV327728 OWR327724:OWR327728 PGN327724:PGN327728 PQJ327724:PQJ327728 QAF327724:QAF327728 QKB327724:QKB327728 QTX327724:QTX327728 RDT327724:RDT327728 RNP327724:RNP327728 RXL327724:RXL327728 SHH327724:SHH327728 SRD327724:SRD327728 TAZ327724:TAZ327728 TKV327724:TKV327728 TUR327724:TUR327728 UEN327724:UEN327728 UOJ327724:UOJ327728 UYF327724:UYF327728 VIB327724:VIB327728 VRX327724:VRX327728 WBT327724:WBT327728 WLP327724:WLP327728 WVL327724:WVL327728 D393260:D393264 IZ393260:IZ393264 SV393260:SV393264 ACR393260:ACR393264 AMN393260:AMN393264 AWJ393260:AWJ393264 BGF393260:BGF393264 BQB393260:BQB393264 BZX393260:BZX393264 CJT393260:CJT393264 CTP393260:CTP393264 DDL393260:DDL393264 DNH393260:DNH393264 DXD393260:DXD393264 EGZ393260:EGZ393264 EQV393260:EQV393264 FAR393260:FAR393264 FKN393260:FKN393264 FUJ393260:FUJ393264 GEF393260:GEF393264 GOB393260:GOB393264 GXX393260:GXX393264 HHT393260:HHT393264 HRP393260:HRP393264 IBL393260:IBL393264 ILH393260:ILH393264 IVD393260:IVD393264 JEZ393260:JEZ393264 JOV393260:JOV393264 JYR393260:JYR393264 KIN393260:KIN393264 KSJ393260:KSJ393264 LCF393260:LCF393264 LMB393260:LMB393264 LVX393260:LVX393264 MFT393260:MFT393264 MPP393260:MPP393264 MZL393260:MZL393264 NJH393260:NJH393264 NTD393260:NTD393264 OCZ393260:OCZ393264 OMV393260:OMV393264 OWR393260:OWR393264 PGN393260:PGN393264 PQJ393260:PQJ393264 QAF393260:QAF393264 QKB393260:QKB393264 QTX393260:QTX393264 RDT393260:RDT393264 RNP393260:RNP393264 RXL393260:RXL393264 SHH393260:SHH393264 SRD393260:SRD393264 TAZ393260:TAZ393264 TKV393260:TKV393264 TUR393260:TUR393264 UEN393260:UEN393264 UOJ393260:UOJ393264 UYF393260:UYF393264 VIB393260:VIB393264 VRX393260:VRX393264 WBT393260:WBT393264 WLP393260:WLP393264 WVL393260:WVL393264 D458796:D458800 IZ458796:IZ458800 SV458796:SV458800 ACR458796:ACR458800 AMN458796:AMN458800 AWJ458796:AWJ458800 BGF458796:BGF458800 BQB458796:BQB458800 BZX458796:BZX458800 CJT458796:CJT458800 CTP458796:CTP458800 DDL458796:DDL458800 DNH458796:DNH458800 DXD458796:DXD458800 EGZ458796:EGZ458800 EQV458796:EQV458800 FAR458796:FAR458800 FKN458796:FKN458800 FUJ458796:FUJ458800 GEF458796:GEF458800 GOB458796:GOB458800 GXX458796:GXX458800 HHT458796:HHT458800 HRP458796:HRP458800 IBL458796:IBL458800 ILH458796:ILH458800 IVD458796:IVD458800 JEZ458796:JEZ458800 JOV458796:JOV458800 JYR458796:JYR458800 KIN458796:KIN458800 KSJ458796:KSJ458800 LCF458796:LCF458800 LMB458796:LMB458800 LVX458796:LVX458800 MFT458796:MFT458800 MPP458796:MPP458800 MZL458796:MZL458800 NJH458796:NJH458800 NTD458796:NTD458800 OCZ458796:OCZ458800 OMV458796:OMV458800 OWR458796:OWR458800 PGN458796:PGN458800 PQJ458796:PQJ458800 QAF458796:QAF458800 QKB458796:QKB458800 QTX458796:QTX458800 RDT458796:RDT458800 RNP458796:RNP458800 RXL458796:RXL458800 SHH458796:SHH458800 SRD458796:SRD458800 TAZ458796:TAZ458800 TKV458796:TKV458800 TUR458796:TUR458800 UEN458796:UEN458800 UOJ458796:UOJ458800 UYF458796:UYF458800 VIB458796:VIB458800 VRX458796:VRX458800 WBT458796:WBT458800 WLP458796:WLP458800 WVL458796:WVL458800 D524332:D524336 IZ524332:IZ524336 SV524332:SV524336 ACR524332:ACR524336 AMN524332:AMN524336 AWJ524332:AWJ524336 BGF524332:BGF524336 BQB524332:BQB524336 BZX524332:BZX524336 CJT524332:CJT524336 CTP524332:CTP524336 DDL524332:DDL524336 DNH524332:DNH524336 DXD524332:DXD524336 EGZ524332:EGZ524336 EQV524332:EQV524336 FAR524332:FAR524336 FKN524332:FKN524336 FUJ524332:FUJ524336 GEF524332:GEF524336 GOB524332:GOB524336 GXX524332:GXX524336 HHT524332:HHT524336 HRP524332:HRP524336 IBL524332:IBL524336 ILH524332:ILH524336 IVD524332:IVD524336 JEZ524332:JEZ524336 JOV524332:JOV524336 JYR524332:JYR524336 KIN524332:KIN524336 KSJ524332:KSJ524336 LCF524332:LCF524336 LMB524332:LMB524336 LVX524332:LVX524336 MFT524332:MFT524336 MPP524332:MPP524336 MZL524332:MZL524336 NJH524332:NJH524336 NTD524332:NTD524336 OCZ524332:OCZ524336 OMV524332:OMV524336 OWR524332:OWR524336 PGN524332:PGN524336 PQJ524332:PQJ524336 QAF524332:QAF524336 QKB524332:QKB524336 QTX524332:QTX524336 RDT524332:RDT524336 RNP524332:RNP524336 RXL524332:RXL524336 SHH524332:SHH524336 SRD524332:SRD524336 TAZ524332:TAZ524336 TKV524332:TKV524336 TUR524332:TUR524336 UEN524332:UEN524336 UOJ524332:UOJ524336 UYF524332:UYF524336 VIB524332:VIB524336 VRX524332:VRX524336 WBT524332:WBT524336 WLP524332:WLP524336 WVL524332:WVL524336 D589868:D589872 IZ589868:IZ589872 SV589868:SV589872 ACR589868:ACR589872 AMN589868:AMN589872 AWJ589868:AWJ589872 BGF589868:BGF589872 BQB589868:BQB589872 BZX589868:BZX589872 CJT589868:CJT589872 CTP589868:CTP589872 DDL589868:DDL589872 DNH589868:DNH589872 DXD589868:DXD589872 EGZ589868:EGZ589872 EQV589868:EQV589872 FAR589868:FAR589872 FKN589868:FKN589872 FUJ589868:FUJ589872 GEF589868:GEF589872 GOB589868:GOB589872 GXX589868:GXX589872 HHT589868:HHT589872 HRP589868:HRP589872 IBL589868:IBL589872 ILH589868:ILH589872 IVD589868:IVD589872 JEZ589868:JEZ589872 JOV589868:JOV589872 JYR589868:JYR589872 KIN589868:KIN589872 KSJ589868:KSJ589872 LCF589868:LCF589872 LMB589868:LMB589872 LVX589868:LVX589872 MFT589868:MFT589872 MPP589868:MPP589872 MZL589868:MZL589872 NJH589868:NJH589872 NTD589868:NTD589872 OCZ589868:OCZ589872 OMV589868:OMV589872 OWR589868:OWR589872 PGN589868:PGN589872 PQJ589868:PQJ589872 QAF589868:QAF589872 QKB589868:QKB589872 QTX589868:QTX589872 RDT589868:RDT589872 RNP589868:RNP589872 RXL589868:RXL589872 SHH589868:SHH589872 SRD589868:SRD589872 TAZ589868:TAZ589872 TKV589868:TKV589872 TUR589868:TUR589872 UEN589868:UEN589872 UOJ589868:UOJ589872 UYF589868:UYF589872 VIB589868:VIB589872 VRX589868:VRX589872 WBT589868:WBT589872 WLP589868:WLP589872 WVL589868:WVL589872 D655404:D655408 IZ655404:IZ655408 SV655404:SV655408 ACR655404:ACR655408 AMN655404:AMN655408 AWJ655404:AWJ655408 BGF655404:BGF655408 BQB655404:BQB655408 BZX655404:BZX655408 CJT655404:CJT655408 CTP655404:CTP655408 DDL655404:DDL655408 DNH655404:DNH655408 DXD655404:DXD655408 EGZ655404:EGZ655408 EQV655404:EQV655408 FAR655404:FAR655408 FKN655404:FKN655408 FUJ655404:FUJ655408 GEF655404:GEF655408 GOB655404:GOB655408 GXX655404:GXX655408 HHT655404:HHT655408 HRP655404:HRP655408 IBL655404:IBL655408 ILH655404:ILH655408 IVD655404:IVD655408 JEZ655404:JEZ655408 JOV655404:JOV655408 JYR655404:JYR655408 KIN655404:KIN655408 KSJ655404:KSJ655408 LCF655404:LCF655408 LMB655404:LMB655408 LVX655404:LVX655408 MFT655404:MFT655408 MPP655404:MPP655408 MZL655404:MZL655408 NJH655404:NJH655408 NTD655404:NTD655408 OCZ655404:OCZ655408 OMV655404:OMV655408 OWR655404:OWR655408 PGN655404:PGN655408 PQJ655404:PQJ655408 QAF655404:QAF655408 QKB655404:QKB655408 QTX655404:QTX655408 RDT655404:RDT655408 RNP655404:RNP655408 RXL655404:RXL655408 SHH655404:SHH655408 SRD655404:SRD655408 TAZ655404:TAZ655408 TKV655404:TKV655408 TUR655404:TUR655408 UEN655404:UEN655408 UOJ655404:UOJ655408 UYF655404:UYF655408 VIB655404:VIB655408 VRX655404:VRX655408 WBT655404:WBT655408 WLP655404:WLP655408 WVL655404:WVL655408 D720940:D720944 IZ720940:IZ720944 SV720940:SV720944 ACR720940:ACR720944 AMN720940:AMN720944 AWJ720940:AWJ720944 BGF720940:BGF720944 BQB720940:BQB720944 BZX720940:BZX720944 CJT720940:CJT720944 CTP720940:CTP720944 DDL720940:DDL720944 DNH720940:DNH720944 DXD720940:DXD720944 EGZ720940:EGZ720944 EQV720940:EQV720944 FAR720940:FAR720944 FKN720940:FKN720944 FUJ720940:FUJ720944 GEF720940:GEF720944 GOB720940:GOB720944 GXX720940:GXX720944 HHT720940:HHT720944 HRP720940:HRP720944 IBL720940:IBL720944 ILH720940:ILH720944 IVD720940:IVD720944 JEZ720940:JEZ720944 JOV720940:JOV720944 JYR720940:JYR720944 KIN720940:KIN720944 KSJ720940:KSJ720944 LCF720940:LCF720944 LMB720940:LMB720944 LVX720940:LVX720944 MFT720940:MFT720944 MPP720940:MPP720944 MZL720940:MZL720944 NJH720940:NJH720944 NTD720940:NTD720944 OCZ720940:OCZ720944 OMV720940:OMV720944 OWR720940:OWR720944 PGN720940:PGN720944 PQJ720940:PQJ720944 QAF720940:QAF720944 QKB720940:QKB720944 QTX720940:QTX720944 RDT720940:RDT720944 RNP720940:RNP720944 RXL720940:RXL720944 SHH720940:SHH720944 SRD720940:SRD720944 TAZ720940:TAZ720944 TKV720940:TKV720944 TUR720940:TUR720944 UEN720940:UEN720944 UOJ720940:UOJ720944 UYF720940:UYF720944 VIB720940:VIB720944 VRX720940:VRX720944 WBT720940:WBT720944 WLP720940:WLP720944 WVL720940:WVL720944 D786476:D786480 IZ786476:IZ786480 SV786476:SV786480 ACR786476:ACR786480 AMN786476:AMN786480 AWJ786476:AWJ786480 BGF786476:BGF786480 BQB786476:BQB786480 BZX786476:BZX786480 CJT786476:CJT786480 CTP786476:CTP786480 DDL786476:DDL786480 DNH786476:DNH786480 DXD786476:DXD786480 EGZ786476:EGZ786480 EQV786476:EQV786480 FAR786476:FAR786480 FKN786476:FKN786480 FUJ786476:FUJ786480 GEF786476:GEF786480 GOB786476:GOB786480 GXX786476:GXX786480 HHT786476:HHT786480 HRP786476:HRP786480 IBL786476:IBL786480 ILH786476:ILH786480 IVD786476:IVD786480 JEZ786476:JEZ786480 JOV786476:JOV786480 JYR786476:JYR786480 KIN786476:KIN786480 KSJ786476:KSJ786480 LCF786476:LCF786480 LMB786476:LMB786480 LVX786476:LVX786480 MFT786476:MFT786480 MPP786476:MPP786480 MZL786476:MZL786480 NJH786476:NJH786480 NTD786476:NTD786480 OCZ786476:OCZ786480 OMV786476:OMV786480 OWR786476:OWR786480 PGN786476:PGN786480 PQJ786476:PQJ786480 QAF786476:QAF786480 QKB786476:QKB786480 QTX786476:QTX786480 RDT786476:RDT786480 RNP786476:RNP786480 RXL786476:RXL786480 SHH786476:SHH786480 SRD786476:SRD786480 TAZ786476:TAZ786480 TKV786476:TKV786480 TUR786476:TUR786480 UEN786476:UEN786480 UOJ786476:UOJ786480 UYF786476:UYF786480 VIB786476:VIB786480 VRX786476:VRX786480 WBT786476:WBT786480 WLP786476:WLP786480 WVL786476:WVL786480 D852012:D852016 IZ852012:IZ852016 SV852012:SV852016 ACR852012:ACR852016 AMN852012:AMN852016 AWJ852012:AWJ852016 BGF852012:BGF852016 BQB852012:BQB852016 BZX852012:BZX852016 CJT852012:CJT852016 CTP852012:CTP852016 DDL852012:DDL852016 DNH852012:DNH852016 DXD852012:DXD852016 EGZ852012:EGZ852016 EQV852012:EQV852016 FAR852012:FAR852016 FKN852012:FKN852016 FUJ852012:FUJ852016 GEF852012:GEF852016 GOB852012:GOB852016 GXX852012:GXX852016 HHT852012:HHT852016 HRP852012:HRP852016 IBL852012:IBL852016 ILH852012:ILH852016 IVD852012:IVD852016 JEZ852012:JEZ852016 JOV852012:JOV852016 JYR852012:JYR852016 KIN852012:KIN852016 KSJ852012:KSJ852016 LCF852012:LCF852016 LMB852012:LMB852016 LVX852012:LVX852016 MFT852012:MFT852016 MPP852012:MPP852016 MZL852012:MZL852016 NJH852012:NJH852016 NTD852012:NTD852016 OCZ852012:OCZ852016 OMV852012:OMV852016 OWR852012:OWR852016 PGN852012:PGN852016 PQJ852012:PQJ852016 QAF852012:QAF852016 QKB852012:QKB852016 QTX852012:QTX852016 RDT852012:RDT852016 RNP852012:RNP852016 RXL852012:RXL852016 SHH852012:SHH852016 SRD852012:SRD852016 TAZ852012:TAZ852016 TKV852012:TKV852016 TUR852012:TUR852016 UEN852012:UEN852016 UOJ852012:UOJ852016 UYF852012:UYF852016 VIB852012:VIB852016 VRX852012:VRX852016 WBT852012:WBT852016 WLP852012:WLP852016 WVL852012:WVL852016 D917548:D917552 IZ917548:IZ917552 SV917548:SV917552 ACR917548:ACR917552 AMN917548:AMN917552 AWJ917548:AWJ917552 BGF917548:BGF917552 BQB917548:BQB917552 BZX917548:BZX917552 CJT917548:CJT917552 CTP917548:CTP917552 DDL917548:DDL917552 DNH917548:DNH917552 DXD917548:DXD917552 EGZ917548:EGZ917552 EQV917548:EQV917552 FAR917548:FAR917552 FKN917548:FKN917552 FUJ917548:FUJ917552 GEF917548:GEF917552 GOB917548:GOB917552 GXX917548:GXX917552 HHT917548:HHT917552 HRP917548:HRP917552 IBL917548:IBL917552 ILH917548:ILH917552 IVD917548:IVD917552 JEZ917548:JEZ917552 JOV917548:JOV917552 JYR917548:JYR917552 KIN917548:KIN917552 KSJ917548:KSJ917552 LCF917548:LCF917552 LMB917548:LMB917552 LVX917548:LVX917552 MFT917548:MFT917552 MPP917548:MPP917552 MZL917548:MZL917552 NJH917548:NJH917552 NTD917548:NTD917552 OCZ917548:OCZ917552 OMV917548:OMV917552 OWR917548:OWR917552 PGN917548:PGN917552 PQJ917548:PQJ917552 QAF917548:QAF917552 QKB917548:QKB917552 QTX917548:QTX917552 RDT917548:RDT917552 RNP917548:RNP917552 RXL917548:RXL917552 SHH917548:SHH917552 SRD917548:SRD917552 TAZ917548:TAZ917552 TKV917548:TKV917552 TUR917548:TUR917552 UEN917548:UEN917552 UOJ917548:UOJ917552 UYF917548:UYF917552 VIB917548:VIB917552 VRX917548:VRX917552 WBT917548:WBT917552 WLP917548:WLP917552 WVL917548:WVL917552 D983084:D983088 IZ983084:IZ983088 SV983084:SV983088 ACR983084:ACR983088 AMN983084:AMN983088 AWJ983084:AWJ983088 BGF983084:BGF983088 BQB983084:BQB983088 BZX983084:BZX983088 CJT983084:CJT983088 CTP983084:CTP983088 DDL983084:DDL983088 DNH983084:DNH983088 DXD983084:DXD983088 EGZ983084:EGZ983088 EQV983084:EQV983088 FAR983084:FAR983088 FKN983084:FKN983088 FUJ983084:FUJ983088 GEF983084:GEF983088 GOB983084:GOB983088 GXX983084:GXX983088 HHT983084:HHT983088 HRP983084:HRP983088 IBL983084:IBL983088 ILH983084:ILH983088 IVD983084:IVD983088 JEZ983084:JEZ983088 JOV983084:JOV983088 JYR983084:JYR983088 KIN983084:KIN983088 KSJ983084:KSJ983088 LCF983084:LCF983088 LMB983084:LMB983088 LVX983084:LVX983088 MFT983084:MFT983088 MPP983084:MPP983088 MZL983084:MZL983088 NJH983084:NJH983088 NTD983084:NTD983088 OCZ983084:OCZ983088 OMV983084:OMV983088 OWR983084:OWR983088 PGN983084:PGN983088 PQJ983084:PQJ983088 QAF983084:QAF983088 QKB983084:QKB983088 QTX983084:QTX983088 RDT983084:RDT983088 RNP983084:RNP983088 RXL983084:RXL983088 SHH983084:SHH983088 SRD983084:SRD983088 TAZ983084:TAZ983088 TKV983084:TKV983088 TUR983084:TUR983088 UEN983084:UEN983088 UOJ983084:UOJ983088 UYF983084:UYF983088 VIB983084:VIB983088 VRX983084:VRX983088 WBT983084:WBT983088 WLP983084:WLP983088 WVL983084:WVL983088 E44:L47 JA44:JH47 SW44:TD47 ACS44:ACZ47 AMO44:AMV47 AWK44:AWR47 BGG44:BGN47 BQC44:BQJ47 BZY44:CAF47 CJU44:CKB47 CTQ44:CTX47 DDM44:DDT47 DNI44:DNP47 DXE44:DXL47 EHA44:EHH47 EQW44:ERD47 FAS44:FAZ47 FKO44:FKV47 FUK44:FUR47 GEG44:GEN47 GOC44:GOJ47 GXY44:GYF47 HHU44:HIB47 HRQ44:HRX47 IBM44:IBT47 ILI44:ILP47 IVE44:IVL47 JFA44:JFH47 JOW44:JPD47 JYS44:JYZ47 KIO44:KIV47 KSK44:KSR47 LCG44:LCN47 LMC44:LMJ47 LVY44:LWF47 MFU44:MGB47 MPQ44:MPX47 MZM44:MZT47 NJI44:NJP47 NTE44:NTL47 ODA44:ODH47 OMW44:OND47 OWS44:OWZ47 PGO44:PGV47 PQK44:PQR47 QAG44:QAN47 QKC44:QKJ47 QTY44:QUF47 RDU44:REB47 RNQ44:RNX47 RXM44:RXT47 SHI44:SHP47 SRE44:SRL47 TBA44:TBH47 TKW44:TLD47 TUS44:TUZ47 UEO44:UEV47 UOK44:UOR47 UYG44:UYN47 VIC44:VIJ47 VRY44:VSF47 WBU44:WCB47 WLQ44:WLX47 WVM44:WVT47 E65580:L65583 JA65580:JH65583 SW65580:TD65583 ACS65580:ACZ65583 AMO65580:AMV65583 AWK65580:AWR65583 BGG65580:BGN65583 BQC65580:BQJ65583 BZY65580:CAF65583 CJU65580:CKB65583 CTQ65580:CTX65583 DDM65580:DDT65583 DNI65580:DNP65583 DXE65580:DXL65583 EHA65580:EHH65583 EQW65580:ERD65583 FAS65580:FAZ65583 FKO65580:FKV65583 FUK65580:FUR65583 GEG65580:GEN65583 GOC65580:GOJ65583 GXY65580:GYF65583 HHU65580:HIB65583 HRQ65580:HRX65583 IBM65580:IBT65583 ILI65580:ILP65583 IVE65580:IVL65583 JFA65580:JFH65583 JOW65580:JPD65583 JYS65580:JYZ65583 KIO65580:KIV65583 KSK65580:KSR65583 LCG65580:LCN65583 LMC65580:LMJ65583 LVY65580:LWF65583 MFU65580:MGB65583 MPQ65580:MPX65583 MZM65580:MZT65583 NJI65580:NJP65583 NTE65580:NTL65583 ODA65580:ODH65583 OMW65580:OND65583 OWS65580:OWZ65583 PGO65580:PGV65583 PQK65580:PQR65583 QAG65580:QAN65583 QKC65580:QKJ65583 QTY65580:QUF65583 RDU65580:REB65583 RNQ65580:RNX65583 RXM65580:RXT65583 SHI65580:SHP65583 SRE65580:SRL65583 TBA65580:TBH65583 TKW65580:TLD65583 TUS65580:TUZ65583 UEO65580:UEV65583 UOK65580:UOR65583 UYG65580:UYN65583 VIC65580:VIJ65583 VRY65580:VSF65583 WBU65580:WCB65583 WLQ65580:WLX65583 WVM65580:WVT65583 E131116:L131119 JA131116:JH131119 SW131116:TD131119 ACS131116:ACZ131119 AMO131116:AMV131119 AWK131116:AWR131119 BGG131116:BGN131119 BQC131116:BQJ131119 BZY131116:CAF131119 CJU131116:CKB131119 CTQ131116:CTX131119 DDM131116:DDT131119 DNI131116:DNP131119 DXE131116:DXL131119 EHA131116:EHH131119 EQW131116:ERD131119 FAS131116:FAZ131119 FKO131116:FKV131119 FUK131116:FUR131119 GEG131116:GEN131119 GOC131116:GOJ131119 GXY131116:GYF131119 HHU131116:HIB131119 HRQ131116:HRX131119 IBM131116:IBT131119 ILI131116:ILP131119 IVE131116:IVL131119 JFA131116:JFH131119 JOW131116:JPD131119 JYS131116:JYZ131119 KIO131116:KIV131119 KSK131116:KSR131119 LCG131116:LCN131119 LMC131116:LMJ131119 LVY131116:LWF131119 MFU131116:MGB131119 MPQ131116:MPX131119 MZM131116:MZT131119 NJI131116:NJP131119 NTE131116:NTL131119 ODA131116:ODH131119 OMW131116:OND131119 OWS131116:OWZ131119 PGO131116:PGV131119 PQK131116:PQR131119 QAG131116:QAN131119 QKC131116:QKJ131119 QTY131116:QUF131119 RDU131116:REB131119 RNQ131116:RNX131119 RXM131116:RXT131119 SHI131116:SHP131119 SRE131116:SRL131119 TBA131116:TBH131119 TKW131116:TLD131119 TUS131116:TUZ131119 UEO131116:UEV131119 UOK131116:UOR131119 UYG131116:UYN131119 VIC131116:VIJ131119 VRY131116:VSF131119 WBU131116:WCB131119 WLQ131116:WLX131119 WVM131116:WVT131119 E196652:L196655 JA196652:JH196655 SW196652:TD196655 ACS196652:ACZ196655 AMO196652:AMV196655 AWK196652:AWR196655 BGG196652:BGN196655 BQC196652:BQJ196655 BZY196652:CAF196655 CJU196652:CKB196655 CTQ196652:CTX196655 DDM196652:DDT196655 DNI196652:DNP196655 DXE196652:DXL196655 EHA196652:EHH196655 EQW196652:ERD196655 FAS196652:FAZ196655 FKO196652:FKV196655 FUK196652:FUR196655 GEG196652:GEN196655 GOC196652:GOJ196655 GXY196652:GYF196655 HHU196652:HIB196655 HRQ196652:HRX196655 IBM196652:IBT196655 ILI196652:ILP196655 IVE196652:IVL196655 JFA196652:JFH196655 JOW196652:JPD196655 JYS196652:JYZ196655 KIO196652:KIV196655 KSK196652:KSR196655 LCG196652:LCN196655 LMC196652:LMJ196655 LVY196652:LWF196655 MFU196652:MGB196655 MPQ196652:MPX196655 MZM196652:MZT196655 NJI196652:NJP196655 NTE196652:NTL196655 ODA196652:ODH196655 OMW196652:OND196655 OWS196652:OWZ196655 PGO196652:PGV196655 PQK196652:PQR196655 QAG196652:QAN196655 QKC196652:QKJ196655 QTY196652:QUF196655 RDU196652:REB196655 RNQ196652:RNX196655 RXM196652:RXT196655 SHI196652:SHP196655 SRE196652:SRL196655 TBA196652:TBH196655 TKW196652:TLD196655 TUS196652:TUZ196655 UEO196652:UEV196655 UOK196652:UOR196655 UYG196652:UYN196655 VIC196652:VIJ196655 VRY196652:VSF196655 WBU196652:WCB196655 WLQ196652:WLX196655 WVM196652:WVT196655 E262188:L262191 JA262188:JH262191 SW262188:TD262191 ACS262188:ACZ262191 AMO262188:AMV262191 AWK262188:AWR262191 BGG262188:BGN262191 BQC262188:BQJ262191 BZY262188:CAF262191 CJU262188:CKB262191 CTQ262188:CTX262191 DDM262188:DDT262191 DNI262188:DNP262191 DXE262188:DXL262191 EHA262188:EHH262191 EQW262188:ERD262191 FAS262188:FAZ262191 FKO262188:FKV262191 FUK262188:FUR262191 GEG262188:GEN262191 GOC262188:GOJ262191 GXY262188:GYF262191 HHU262188:HIB262191 HRQ262188:HRX262191 IBM262188:IBT262191 ILI262188:ILP262191 IVE262188:IVL262191 JFA262188:JFH262191 JOW262188:JPD262191 JYS262188:JYZ262191 KIO262188:KIV262191 KSK262188:KSR262191 LCG262188:LCN262191 LMC262188:LMJ262191 LVY262188:LWF262191 MFU262188:MGB262191 MPQ262188:MPX262191 MZM262188:MZT262191 NJI262188:NJP262191 NTE262188:NTL262191 ODA262188:ODH262191 OMW262188:OND262191 OWS262188:OWZ262191 PGO262188:PGV262191 PQK262188:PQR262191 QAG262188:QAN262191 QKC262188:QKJ262191 QTY262188:QUF262191 RDU262188:REB262191 RNQ262188:RNX262191 RXM262188:RXT262191 SHI262188:SHP262191 SRE262188:SRL262191 TBA262188:TBH262191 TKW262188:TLD262191 TUS262188:TUZ262191 UEO262188:UEV262191 UOK262188:UOR262191 UYG262188:UYN262191 VIC262188:VIJ262191 VRY262188:VSF262191 WBU262188:WCB262191 WLQ262188:WLX262191 WVM262188:WVT262191 E327724:L327727 JA327724:JH327727 SW327724:TD327727 ACS327724:ACZ327727 AMO327724:AMV327727 AWK327724:AWR327727 BGG327724:BGN327727 BQC327724:BQJ327727 BZY327724:CAF327727 CJU327724:CKB327727 CTQ327724:CTX327727 DDM327724:DDT327727 DNI327724:DNP327727 DXE327724:DXL327727 EHA327724:EHH327727 EQW327724:ERD327727 FAS327724:FAZ327727 FKO327724:FKV327727 FUK327724:FUR327727 GEG327724:GEN327727 GOC327724:GOJ327727 GXY327724:GYF327727 HHU327724:HIB327727 HRQ327724:HRX327727 IBM327724:IBT327727 ILI327724:ILP327727 IVE327724:IVL327727 JFA327724:JFH327727 JOW327724:JPD327727 JYS327724:JYZ327727 KIO327724:KIV327727 KSK327724:KSR327727 LCG327724:LCN327727 LMC327724:LMJ327727 LVY327724:LWF327727 MFU327724:MGB327727 MPQ327724:MPX327727 MZM327724:MZT327727 NJI327724:NJP327727 NTE327724:NTL327727 ODA327724:ODH327727 OMW327724:OND327727 OWS327724:OWZ327727 PGO327724:PGV327727 PQK327724:PQR327727 QAG327724:QAN327727 QKC327724:QKJ327727 QTY327724:QUF327727 RDU327724:REB327727 RNQ327724:RNX327727 RXM327724:RXT327727 SHI327724:SHP327727 SRE327724:SRL327727 TBA327724:TBH327727 TKW327724:TLD327727 TUS327724:TUZ327727 UEO327724:UEV327727 UOK327724:UOR327727 UYG327724:UYN327727 VIC327724:VIJ327727 VRY327724:VSF327727 WBU327724:WCB327727 WLQ327724:WLX327727 WVM327724:WVT327727 E393260:L393263 JA393260:JH393263 SW393260:TD393263 ACS393260:ACZ393263 AMO393260:AMV393263 AWK393260:AWR393263 BGG393260:BGN393263 BQC393260:BQJ393263 BZY393260:CAF393263 CJU393260:CKB393263 CTQ393260:CTX393263 DDM393260:DDT393263 DNI393260:DNP393263 DXE393260:DXL393263 EHA393260:EHH393263 EQW393260:ERD393263 FAS393260:FAZ393263 FKO393260:FKV393263 FUK393260:FUR393263 GEG393260:GEN393263 GOC393260:GOJ393263 GXY393260:GYF393263 HHU393260:HIB393263 HRQ393260:HRX393263 IBM393260:IBT393263 ILI393260:ILP393263 IVE393260:IVL393263 JFA393260:JFH393263 JOW393260:JPD393263 JYS393260:JYZ393263 KIO393260:KIV393263 KSK393260:KSR393263 LCG393260:LCN393263 LMC393260:LMJ393263 LVY393260:LWF393263 MFU393260:MGB393263 MPQ393260:MPX393263 MZM393260:MZT393263 NJI393260:NJP393263 NTE393260:NTL393263 ODA393260:ODH393263 OMW393260:OND393263 OWS393260:OWZ393263 PGO393260:PGV393263 PQK393260:PQR393263 QAG393260:QAN393263 QKC393260:QKJ393263 QTY393260:QUF393263 RDU393260:REB393263 RNQ393260:RNX393263 RXM393260:RXT393263 SHI393260:SHP393263 SRE393260:SRL393263 TBA393260:TBH393263 TKW393260:TLD393263 TUS393260:TUZ393263 UEO393260:UEV393263 UOK393260:UOR393263 UYG393260:UYN393263 VIC393260:VIJ393263 VRY393260:VSF393263 WBU393260:WCB393263 WLQ393260:WLX393263 WVM393260:WVT393263 E458796:L458799 JA458796:JH458799 SW458796:TD458799 ACS458796:ACZ458799 AMO458796:AMV458799 AWK458796:AWR458799 BGG458796:BGN458799 BQC458796:BQJ458799 BZY458796:CAF458799 CJU458796:CKB458799 CTQ458796:CTX458799 DDM458796:DDT458799 DNI458796:DNP458799 DXE458796:DXL458799 EHA458796:EHH458799 EQW458796:ERD458799 FAS458796:FAZ458799 FKO458796:FKV458799 FUK458796:FUR458799 GEG458796:GEN458799 GOC458796:GOJ458799 GXY458796:GYF458799 HHU458796:HIB458799 HRQ458796:HRX458799 IBM458796:IBT458799 ILI458796:ILP458799 IVE458796:IVL458799 JFA458796:JFH458799 JOW458796:JPD458799 JYS458796:JYZ458799 KIO458796:KIV458799 KSK458796:KSR458799 LCG458796:LCN458799 LMC458796:LMJ458799 LVY458796:LWF458799 MFU458796:MGB458799 MPQ458796:MPX458799 MZM458796:MZT458799 NJI458796:NJP458799 NTE458796:NTL458799 ODA458796:ODH458799 OMW458796:OND458799 OWS458796:OWZ458799 PGO458796:PGV458799 PQK458796:PQR458799 QAG458796:QAN458799 QKC458796:QKJ458799 QTY458796:QUF458799 RDU458796:REB458799 RNQ458796:RNX458799 RXM458796:RXT458799 SHI458796:SHP458799 SRE458796:SRL458799 TBA458796:TBH458799 TKW458796:TLD458799 TUS458796:TUZ458799 UEO458796:UEV458799 UOK458796:UOR458799 UYG458796:UYN458799 VIC458796:VIJ458799 VRY458796:VSF458799 WBU458796:WCB458799 WLQ458796:WLX458799 WVM458796:WVT458799 E524332:L524335 JA524332:JH524335 SW524332:TD524335 ACS524332:ACZ524335 AMO524332:AMV524335 AWK524332:AWR524335 BGG524332:BGN524335 BQC524332:BQJ524335 BZY524332:CAF524335 CJU524332:CKB524335 CTQ524332:CTX524335 DDM524332:DDT524335 DNI524332:DNP524335 DXE524332:DXL524335 EHA524332:EHH524335 EQW524332:ERD524335 FAS524332:FAZ524335 FKO524332:FKV524335 FUK524332:FUR524335 GEG524332:GEN524335 GOC524332:GOJ524335 GXY524332:GYF524335 HHU524332:HIB524335 HRQ524332:HRX524335 IBM524332:IBT524335 ILI524332:ILP524335 IVE524332:IVL524335 JFA524332:JFH524335 JOW524332:JPD524335 JYS524332:JYZ524335 KIO524332:KIV524335 KSK524332:KSR524335 LCG524332:LCN524335 LMC524332:LMJ524335 LVY524332:LWF524335 MFU524332:MGB524335 MPQ524332:MPX524335 MZM524332:MZT524335 NJI524332:NJP524335 NTE524332:NTL524335 ODA524332:ODH524335 OMW524332:OND524335 OWS524332:OWZ524335 PGO524332:PGV524335 PQK524332:PQR524335 QAG524332:QAN524335 QKC524332:QKJ524335 QTY524332:QUF524335 RDU524332:REB524335 RNQ524332:RNX524335 RXM524332:RXT524335 SHI524332:SHP524335 SRE524332:SRL524335 TBA524332:TBH524335 TKW524332:TLD524335 TUS524332:TUZ524335 UEO524332:UEV524335 UOK524332:UOR524335 UYG524332:UYN524335 VIC524332:VIJ524335 VRY524332:VSF524335 WBU524332:WCB524335 WLQ524332:WLX524335 WVM524332:WVT524335 E589868:L589871 JA589868:JH589871 SW589868:TD589871 ACS589868:ACZ589871 AMO589868:AMV589871 AWK589868:AWR589871 BGG589868:BGN589871 BQC589868:BQJ589871 BZY589868:CAF589871 CJU589868:CKB589871 CTQ589868:CTX589871 DDM589868:DDT589871 DNI589868:DNP589871 DXE589868:DXL589871 EHA589868:EHH589871 EQW589868:ERD589871 FAS589868:FAZ589871 FKO589868:FKV589871 FUK589868:FUR589871 GEG589868:GEN589871 GOC589868:GOJ589871 GXY589868:GYF589871 HHU589868:HIB589871 HRQ589868:HRX589871 IBM589868:IBT589871 ILI589868:ILP589871 IVE589868:IVL589871 JFA589868:JFH589871 JOW589868:JPD589871 JYS589868:JYZ589871 KIO589868:KIV589871 KSK589868:KSR589871 LCG589868:LCN589871 LMC589868:LMJ589871 LVY589868:LWF589871 MFU589868:MGB589871 MPQ589868:MPX589871 MZM589868:MZT589871 NJI589868:NJP589871 NTE589868:NTL589871 ODA589868:ODH589871 OMW589868:OND589871 OWS589868:OWZ589871 PGO589868:PGV589871 PQK589868:PQR589871 QAG589868:QAN589871 QKC589868:QKJ589871 QTY589868:QUF589871 RDU589868:REB589871 RNQ589868:RNX589871 RXM589868:RXT589871 SHI589868:SHP589871 SRE589868:SRL589871 TBA589868:TBH589871 TKW589868:TLD589871 TUS589868:TUZ589871 UEO589868:UEV589871 UOK589868:UOR589871 UYG589868:UYN589871 VIC589868:VIJ589871 VRY589868:VSF589871 WBU589868:WCB589871 WLQ589868:WLX589871 WVM589868:WVT589871 E655404:L655407 JA655404:JH655407 SW655404:TD655407 ACS655404:ACZ655407 AMO655404:AMV655407 AWK655404:AWR655407 BGG655404:BGN655407 BQC655404:BQJ655407 BZY655404:CAF655407 CJU655404:CKB655407 CTQ655404:CTX655407 DDM655404:DDT655407 DNI655404:DNP655407 DXE655404:DXL655407 EHA655404:EHH655407 EQW655404:ERD655407 FAS655404:FAZ655407 FKO655404:FKV655407 FUK655404:FUR655407 GEG655404:GEN655407 GOC655404:GOJ655407 GXY655404:GYF655407 HHU655404:HIB655407 HRQ655404:HRX655407 IBM655404:IBT655407 ILI655404:ILP655407 IVE655404:IVL655407 JFA655404:JFH655407 JOW655404:JPD655407 JYS655404:JYZ655407 KIO655404:KIV655407 KSK655404:KSR655407 LCG655404:LCN655407 LMC655404:LMJ655407 LVY655404:LWF655407 MFU655404:MGB655407 MPQ655404:MPX655407 MZM655404:MZT655407 NJI655404:NJP655407 NTE655404:NTL655407 ODA655404:ODH655407 OMW655404:OND655407 OWS655404:OWZ655407 PGO655404:PGV655407 PQK655404:PQR655407 QAG655404:QAN655407 QKC655404:QKJ655407 QTY655404:QUF655407 RDU655404:REB655407 RNQ655404:RNX655407 RXM655404:RXT655407 SHI655404:SHP655407 SRE655404:SRL655407 TBA655404:TBH655407 TKW655404:TLD655407 TUS655404:TUZ655407 UEO655404:UEV655407 UOK655404:UOR655407 UYG655404:UYN655407 VIC655404:VIJ655407 VRY655404:VSF655407 WBU655404:WCB655407 WLQ655404:WLX655407 WVM655404:WVT655407 E720940:L720943 JA720940:JH720943 SW720940:TD720943 ACS720940:ACZ720943 AMO720940:AMV720943 AWK720940:AWR720943 BGG720940:BGN720943 BQC720940:BQJ720943 BZY720940:CAF720943 CJU720940:CKB720943 CTQ720940:CTX720943 DDM720940:DDT720943 DNI720940:DNP720943 DXE720940:DXL720943 EHA720940:EHH720943 EQW720940:ERD720943 FAS720940:FAZ720943 FKO720940:FKV720943 FUK720940:FUR720943 GEG720940:GEN720943 GOC720940:GOJ720943 GXY720940:GYF720943 HHU720940:HIB720943 HRQ720940:HRX720943 IBM720940:IBT720943 ILI720940:ILP720943 IVE720940:IVL720943 JFA720940:JFH720943 JOW720940:JPD720943 JYS720940:JYZ720943 KIO720940:KIV720943 KSK720940:KSR720943 LCG720940:LCN720943 LMC720940:LMJ720943 LVY720940:LWF720943 MFU720940:MGB720943 MPQ720940:MPX720943 MZM720940:MZT720943 NJI720940:NJP720943 NTE720940:NTL720943 ODA720940:ODH720943 OMW720940:OND720943 OWS720940:OWZ720943 PGO720940:PGV720943 PQK720940:PQR720943 QAG720940:QAN720943 QKC720940:QKJ720943 QTY720940:QUF720943 RDU720940:REB720943 RNQ720940:RNX720943 RXM720940:RXT720943 SHI720940:SHP720943 SRE720940:SRL720943 TBA720940:TBH720943 TKW720940:TLD720943 TUS720940:TUZ720943 UEO720940:UEV720943 UOK720940:UOR720943 UYG720940:UYN720943 VIC720940:VIJ720943 VRY720940:VSF720943 WBU720940:WCB720943 WLQ720940:WLX720943 WVM720940:WVT720943 E786476:L786479 JA786476:JH786479 SW786476:TD786479 ACS786476:ACZ786479 AMO786476:AMV786479 AWK786476:AWR786479 BGG786476:BGN786479 BQC786476:BQJ786479 BZY786476:CAF786479 CJU786476:CKB786479 CTQ786476:CTX786479 DDM786476:DDT786479 DNI786476:DNP786479 DXE786476:DXL786479 EHA786476:EHH786479 EQW786476:ERD786479 FAS786476:FAZ786479 FKO786476:FKV786479 FUK786476:FUR786479 GEG786476:GEN786479 GOC786476:GOJ786479 GXY786476:GYF786479 HHU786476:HIB786479 HRQ786476:HRX786479 IBM786476:IBT786479 ILI786476:ILP786479 IVE786476:IVL786479 JFA786476:JFH786479 JOW786476:JPD786479 JYS786476:JYZ786479 KIO786476:KIV786479 KSK786476:KSR786479 LCG786476:LCN786479 LMC786476:LMJ786479 LVY786476:LWF786479 MFU786476:MGB786479 MPQ786476:MPX786479 MZM786476:MZT786479 NJI786476:NJP786479 NTE786476:NTL786479 ODA786476:ODH786479 OMW786476:OND786479 OWS786476:OWZ786479 PGO786476:PGV786479 PQK786476:PQR786479 QAG786476:QAN786479 QKC786476:QKJ786479 QTY786476:QUF786479 RDU786476:REB786479 RNQ786476:RNX786479 RXM786476:RXT786479 SHI786476:SHP786479 SRE786476:SRL786479 TBA786476:TBH786479 TKW786476:TLD786479 TUS786476:TUZ786479 UEO786476:UEV786479 UOK786476:UOR786479 UYG786476:UYN786479 VIC786476:VIJ786479 VRY786476:VSF786479 WBU786476:WCB786479 WLQ786476:WLX786479 WVM786476:WVT786479 E852012:L852015 JA852012:JH852015 SW852012:TD852015 ACS852012:ACZ852015 AMO852012:AMV852015 AWK852012:AWR852015 BGG852012:BGN852015 BQC852012:BQJ852015 BZY852012:CAF852015 CJU852012:CKB852015 CTQ852012:CTX852015 DDM852012:DDT852015 DNI852012:DNP852015 DXE852012:DXL852015 EHA852012:EHH852015 EQW852012:ERD852015 FAS852012:FAZ852015 FKO852012:FKV852015 FUK852012:FUR852015 GEG852012:GEN852015 GOC852012:GOJ852015 GXY852012:GYF852015 HHU852012:HIB852015 HRQ852012:HRX852015 IBM852012:IBT852015 ILI852012:ILP852015 IVE852012:IVL852015 JFA852012:JFH852015 JOW852012:JPD852015 JYS852012:JYZ852015 KIO852012:KIV852015 KSK852012:KSR852015 LCG852012:LCN852015 LMC852012:LMJ852015 LVY852012:LWF852015 MFU852012:MGB852015 MPQ852012:MPX852015 MZM852012:MZT852015 NJI852012:NJP852015 NTE852012:NTL852015 ODA852012:ODH852015 OMW852012:OND852015 OWS852012:OWZ852015 PGO852012:PGV852015 PQK852012:PQR852015 QAG852012:QAN852015 QKC852012:QKJ852015 QTY852012:QUF852015 RDU852012:REB852015 RNQ852012:RNX852015 RXM852012:RXT852015 SHI852012:SHP852015 SRE852012:SRL852015 TBA852012:TBH852015 TKW852012:TLD852015 TUS852012:TUZ852015 UEO852012:UEV852015 UOK852012:UOR852015 UYG852012:UYN852015 VIC852012:VIJ852015 VRY852012:VSF852015 WBU852012:WCB852015 WLQ852012:WLX852015 WVM852012:WVT852015 E917548:L917551 JA917548:JH917551 SW917548:TD917551 ACS917548:ACZ917551 AMO917548:AMV917551 AWK917548:AWR917551 BGG917548:BGN917551 BQC917548:BQJ917551 BZY917548:CAF917551 CJU917548:CKB917551 CTQ917548:CTX917551 DDM917548:DDT917551 DNI917548:DNP917551 DXE917548:DXL917551 EHA917548:EHH917551 EQW917548:ERD917551 FAS917548:FAZ917551 FKO917548:FKV917551 FUK917548:FUR917551 GEG917548:GEN917551 GOC917548:GOJ917551 GXY917548:GYF917551 HHU917548:HIB917551 HRQ917548:HRX917551 IBM917548:IBT917551 ILI917548:ILP917551 IVE917548:IVL917551 JFA917548:JFH917551 JOW917548:JPD917551 JYS917548:JYZ917551 KIO917548:KIV917551 KSK917548:KSR917551 LCG917548:LCN917551 LMC917548:LMJ917551 LVY917548:LWF917551 MFU917548:MGB917551 MPQ917548:MPX917551 MZM917548:MZT917551 NJI917548:NJP917551 NTE917548:NTL917551 ODA917548:ODH917551 OMW917548:OND917551 OWS917548:OWZ917551 PGO917548:PGV917551 PQK917548:PQR917551 QAG917548:QAN917551 QKC917548:QKJ917551 QTY917548:QUF917551 RDU917548:REB917551 RNQ917548:RNX917551 RXM917548:RXT917551 SHI917548:SHP917551 SRE917548:SRL917551 TBA917548:TBH917551 TKW917548:TLD917551 TUS917548:TUZ917551 UEO917548:UEV917551 UOK917548:UOR917551 UYG917548:UYN917551 VIC917548:VIJ917551 VRY917548:VSF917551 WBU917548:WCB917551 WLQ917548:WLX917551 WVM917548:WVT917551 E983084:L983087 JA983084:JH983087 SW983084:TD983087 ACS983084:ACZ983087 AMO983084:AMV983087 AWK983084:AWR983087 BGG983084:BGN983087 BQC983084:BQJ983087 BZY983084:CAF983087 CJU983084:CKB983087 CTQ983084:CTX983087 DDM983084:DDT983087 DNI983084:DNP983087 DXE983084:DXL983087 EHA983084:EHH983087 EQW983084:ERD983087 FAS983084:FAZ983087 FKO983084:FKV983087 FUK983084:FUR983087 GEG983084:GEN983087 GOC983084:GOJ983087 GXY983084:GYF983087 HHU983084:HIB983087 HRQ983084:HRX983087 IBM983084:IBT983087 ILI983084:ILP983087 IVE983084:IVL983087 JFA983084:JFH983087 JOW983084:JPD983087 JYS983084:JYZ983087 KIO983084:KIV983087 KSK983084:KSR983087 LCG983084:LCN983087 LMC983084:LMJ983087 LVY983084:LWF983087 MFU983084:MGB983087 MPQ983084:MPX983087 MZM983084:MZT983087 NJI983084:NJP983087 NTE983084:NTL983087 ODA983084:ODH983087 OMW983084:OND983087 OWS983084:OWZ983087 PGO983084:PGV983087 PQK983084:PQR983087 QAG983084:QAN983087 QKC983084:QKJ983087 QTY983084:QUF983087 RDU983084:REB983087 RNQ983084:RNX983087 RXM983084:RXT983087 SHI983084:SHP983087 SRE983084:SRL983087 TBA983084:TBH983087 TKW983084:TLD983087 TUS983084:TUZ983087 UEO983084:UEV983087 UOK983084:UOR983087 UYG983084:UYN983087 VIC983084:VIJ983087 VRY983084:VSF983087 WBU983084:WCB983087 WLQ983084:WLX983087 WVM983084:WVT983087 B44:B46 IX44:IX46 ST44:ST46 ACP44:ACP46 AML44:AML46 AWH44:AWH46 BGD44:BGD46 BPZ44:BPZ46 BZV44:BZV46 CJR44:CJR46 CTN44:CTN46 DDJ44:DDJ46 DNF44:DNF46 DXB44:DXB46 EGX44:EGX46 EQT44:EQT46 FAP44:FAP46 FKL44:FKL46 FUH44:FUH46 GED44:GED46 GNZ44:GNZ46 GXV44:GXV46 HHR44:HHR46 HRN44:HRN46 IBJ44:IBJ46 ILF44:ILF46 IVB44:IVB46 JEX44:JEX46 JOT44:JOT46 JYP44:JYP46 KIL44:KIL46 KSH44:KSH46 LCD44:LCD46 LLZ44:LLZ46 LVV44:LVV46 MFR44:MFR46 MPN44:MPN46 MZJ44:MZJ46 NJF44:NJF46 NTB44:NTB46 OCX44:OCX46 OMT44:OMT46 OWP44:OWP46 PGL44:PGL46 PQH44:PQH46 QAD44:QAD46 QJZ44:QJZ46 QTV44:QTV46 RDR44:RDR46 RNN44:RNN46 RXJ44:RXJ46 SHF44:SHF46 SRB44:SRB46 TAX44:TAX46 TKT44:TKT46 TUP44:TUP46 UEL44:UEL46 UOH44:UOH46 UYD44:UYD46 VHZ44:VHZ46 VRV44:VRV46 WBR44:WBR46 WLN44:WLN46 WVJ44:WVJ46 B65580:B65582 IX65580:IX65582 ST65580:ST65582 ACP65580:ACP65582 AML65580:AML65582 AWH65580:AWH65582 BGD65580:BGD65582 BPZ65580:BPZ65582 BZV65580:BZV65582 CJR65580:CJR65582 CTN65580:CTN65582 DDJ65580:DDJ65582 DNF65580:DNF65582 DXB65580:DXB65582 EGX65580:EGX65582 EQT65580:EQT65582 FAP65580:FAP65582 FKL65580:FKL65582 FUH65580:FUH65582 GED65580:GED65582 GNZ65580:GNZ65582 GXV65580:GXV65582 HHR65580:HHR65582 HRN65580:HRN65582 IBJ65580:IBJ65582 ILF65580:ILF65582 IVB65580:IVB65582 JEX65580:JEX65582 JOT65580:JOT65582 JYP65580:JYP65582 KIL65580:KIL65582 KSH65580:KSH65582 LCD65580:LCD65582 LLZ65580:LLZ65582 LVV65580:LVV65582 MFR65580:MFR65582 MPN65580:MPN65582 MZJ65580:MZJ65582 NJF65580:NJF65582 NTB65580:NTB65582 OCX65580:OCX65582 OMT65580:OMT65582 OWP65580:OWP65582 PGL65580:PGL65582 PQH65580:PQH65582 QAD65580:QAD65582 QJZ65580:QJZ65582 QTV65580:QTV65582 RDR65580:RDR65582 RNN65580:RNN65582 RXJ65580:RXJ65582 SHF65580:SHF65582 SRB65580:SRB65582 TAX65580:TAX65582 TKT65580:TKT65582 TUP65580:TUP65582 UEL65580:UEL65582 UOH65580:UOH65582 UYD65580:UYD65582 VHZ65580:VHZ65582 VRV65580:VRV65582 WBR65580:WBR65582 WLN65580:WLN65582 WVJ65580:WVJ65582 B131116:B131118 IX131116:IX131118 ST131116:ST131118 ACP131116:ACP131118 AML131116:AML131118 AWH131116:AWH131118 BGD131116:BGD131118 BPZ131116:BPZ131118 BZV131116:BZV131118 CJR131116:CJR131118 CTN131116:CTN131118 DDJ131116:DDJ131118 DNF131116:DNF131118 DXB131116:DXB131118 EGX131116:EGX131118 EQT131116:EQT131118 FAP131116:FAP131118 FKL131116:FKL131118 FUH131116:FUH131118 GED131116:GED131118 GNZ131116:GNZ131118 GXV131116:GXV131118 HHR131116:HHR131118 HRN131116:HRN131118 IBJ131116:IBJ131118 ILF131116:ILF131118 IVB131116:IVB131118 JEX131116:JEX131118 JOT131116:JOT131118 JYP131116:JYP131118 KIL131116:KIL131118 KSH131116:KSH131118 LCD131116:LCD131118 LLZ131116:LLZ131118 LVV131116:LVV131118 MFR131116:MFR131118 MPN131116:MPN131118 MZJ131116:MZJ131118 NJF131116:NJF131118 NTB131116:NTB131118 OCX131116:OCX131118 OMT131116:OMT131118 OWP131116:OWP131118 PGL131116:PGL131118 PQH131116:PQH131118 QAD131116:QAD131118 QJZ131116:QJZ131118 QTV131116:QTV131118 RDR131116:RDR131118 RNN131116:RNN131118 RXJ131116:RXJ131118 SHF131116:SHF131118 SRB131116:SRB131118 TAX131116:TAX131118 TKT131116:TKT131118 TUP131116:TUP131118 UEL131116:UEL131118 UOH131116:UOH131118 UYD131116:UYD131118 VHZ131116:VHZ131118 VRV131116:VRV131118 WBR131116:WBR131118 WLN131116:WLN131118 WVJ131116:WVJ131118 B196652:B196654 IX196652:IX196654 ST196652:ST196654 ACP196652:ACP196654 AML196652:AML196654 AWH196652:AWH196654 BGD196652:BGD196654 BPZ196652:BPZ196654 BZV196652:BZV196654 CJR196652:CJR196654 CTN196652:CTN196654 DDJ196652:DDJ196654 DNF196652:DNF196654 DXB196652:DXB196654 EGX196652:EGX196654 EQT196652:EQT196654 FAP196652:FAP196654 FKL196652:FKL196654 FUH196652:FUH196654 GED196652:GED196654 GNZ196652:GNZ196654 GXV196652:GXV196654 HHR196652:HHR196654 HRN196652:HRN196654 IBJ196652:IBJ196654 ILF196652:ILF196654 IVB196652:IVB196654 JEX196652:JEX196654 JOT196652:JOT196654 JYP196652:JYP196654 KIL196652:KIL196654 KSH196652:KSH196654 LCD196652:LCD196654 LLZ196652:LLZ196654 LVV196652:LVV196654 MFR196652:MFR196654 MPN196652:MPN196654 MZJ196652:MZJ196654 NJF196652:NJF196654 NTB196652:NTB196654 OCX196652:OCX196654 OMT196652:OMT196654 OWP196652:OWP196654 PGL196652:PGL196654 PQH196652:PQH196654 QAD196652:QAD196654 QJZ196652:QJZ196654 QTV196652:QTV196654 RDR196652:RDR196654 RNN196652:RNN196654 RXJ196652:RXJ196654 SHF196652:SHF196654 SRB196652:SRB196654 TAX196652:TAX196654 TKT196652:TKT196654 TUP196652:TUP196654 UEL196652:UEL196654 UOH196652:UOH196654 UYD196652:UYD196654 VHZ196652:VHZ196654 VRV196652:VRV196654 WBR196652:WBR196654 WLN196652:WLN196654 WVJ196652:WVJ196654 B262188:B262190 IX262188:IX262190 ST262188:ST262190 ACP262188:ACP262190 AML262188:AML262190 AWH262188:AWH262190 BGD262188:BGD262190 BPZ262188:BPZ262190 BZV262188:BZV262190 CJR262188:CJR262190 CTN262188:CTN262190 DDJ262188:DDJ262190 DNF262188:DNF262190 DXB262188:DXB262190 EGX262188:EGX262190 EQT262188:EQT262190 FAP262188:FAP262190 FKL262188:FKL262190 FUH262188:FUH262190 GED262188:GED262190 GNZ262188:GNZ262190 GXV262188:GXV262190 HHR262188:HHR262190 HRN262188:HRN262190 IBJ262188:IBJ262190 ILF262188:ILF262190 IVB262188:IVB262190 JEX262188:JEX262190 JOT262188:JOT262190 JYP262188:JYP262190 KIL262188:KIL262190 KSH262188:KSH262190 LCD262188:LCD262190 LLZ262188:LLZ262190 LVV262188:LVV262190 MFR262188:MFR262190 MPN262188:MPN262190 MZJ262188:MZJ262190 NJF262188:NJF262190 NTB262188:NTB262190 OCX262188:OCX262190 OMT262188:OMT262190 OWP262188:OWP262190 PGL262188:PGL262190 PQH262188:PQH262190 QAD262188:QAD262190 QJZ262188:QJZ262190 QTV262188:QTV262190 RDR262188:RDR262190 RNN262188:RNN262190 RXJ262188:RXJ262190 SHF262188:SHF262190 SRB262188:SRB262190 TAX262188:TAX262190 TKT262188:TKT262190 TUP262188:TUP262190 UEL262188:UEL262190 UOH262188:UOH262190 UYD262188:UYD262190 VHZ262188:VHZ262190 VRV262188:VRV262190 WBR262188:WBR262190 WLN262188:WLN262190 WVJ262188:WVJ262190 B327724:B327726 IX327724:IX327726 ST327724:ST327726 ACP327724:ACP327726 AML327724:AML327726 AWH327724:AWH327726 BGD327724:BGD327726 BPZ327724:BPZ327726 BZV327724:BZV327726 CJR327724:CJR327726 CTN327724:CTN327726 DDJ327724:DDJ327726 DNF327724:DNF327726 DXB327724:DXB327726 EGX327724:EGX327726 EQT327724:EQT327726 FAP327724:FAP327726 FKL327724:FKL327726 FUH327724:FUH327726 GED327724:GED327726 GNZ327724:GNZ327726 GXV327724:GXV327726 HHR327724:HHR327726 HRN327724:HRN327726 IBJ327724:IBJ327726 ILF327724:ILF327726 IVB327724:IVB327726 JEX327724:JEX327726 JOT327724:JOT327726 JYP327724:JYP327726 KIL327724:KIL327726 KSH327724:KSH327726 LCD327724:LCD327726 LLZ327724:LLZ327726 LVV327724:LVV327726 MFR327724:MFR327726 MPN327724:MPN327726 MZJ327724:MZJ327726 NJF327724:NJF327726 NTB327724:NTB327726 OCX327724:OCX327726 OMT327724:OMT327726 OWP327724:OWP327726 PGL327724:PGL327726 PQH327724:PQH327726 QAD327724:QAD327726 QJZ327724:QJZ327726 QTV327724:QTV327726 RDR327724:RDR327726 RNN327724:RNN327726 RXJ327724:RXJ327726 SHF327724:SHF327726 SRB327724:SRB327726 TAX327724:TAX327726 TKT327724:TKT327726 TUP327724:TUP327726 UEL327724:UEL327726 UOH327724:UOH327726 UYD327724:UYD327726 VHZ327724:VHZ327726 VRV327724:VRV327726 WBR327724:WBR327726 WLN327724:WLN327726 WVJ327724:WVJ327726 B393260:B393262 IX393260:IX393262 ST393260:ST393262 ACP393260:ACP393262 AML393260:AML393262 AWH393260:AWH393262 BGD393260:BGD393262 BPZ393260:BPZ393262 BZV393260:BZV393262 CJR393260:CJR393262 CTN393260:CTN393262 DDJ393260:DDJ393262 DNF393260:DNF393262 DXB393260:DXB393262 EGX393260:EGX393262 EQT393260:EQT393262 FAP393260:FAP393262 FKL393260:FKL393262 FUH393260:FUH393262 GED393260:GED393262 GNZ393260:GNZ393262 GXV393260:GXV393262 HHR393260:HHR393262 HRN393260:HRN393262 IBJ393260:IBJ393262 ILF393260:ILF393262 IVB393260:IVB393262 JEX393260:JEX393262 JOT393260:JOT393262 JYP393260:JYP393262 KIL393260:KIL393262 KSH393260:KSH393262 LCD393260:LCD393262 LLZ393260:LLZ393262 LVV393260:LVV393262 MFR393260:MFR393262 MPN393260:MPN393262 MZJ393260:MZJ393262 NJF393260:NJF393262 NTB393260:NTB393262 OCX393260:OCX393262 OMT393260:OMT393262 OWP393260:OWP393262 PGL393260:PGL393262 PQH393260:PQH393262 QAD393260:QAD393262 QJZ393260:QJZ393262 QTV393260:QTV393262 RDR393260:RDR393262 RNN393260:RNN393262 RXJ393260:RXJ393262 SHF393260:SHF393262 SRB393260:SRB393262 TAX393260:TAX393262 TKT393260:TKT393262 TUP393260:TUP393262 UEL393260:UEL393262 UOH393260:UOH393262 UYD393260:UYD393262 VHZ393260:VHZ393262 VRV393260:VRV393262 WBR393260:WBR393262 WLN393260:WLN393262 WVJ393260:WVJ393262 B458796:B458798 IX458796:IX458798 ST458796:ST458798 ACP458796:ACP458798 AML458796:AML458798 AWH458796:AWH458798 BGD458796:BGD458798 BPZ458796:BPZ458798 BZV458796:BZV458798 CJR458796:CJR458798 CTN458796:CTN458798 DDJ458796:DDJ458798 DNF458796:DNF458798 DXB458796:DXB458798 EGX458796:EGX458798 EQT458796:EQT458798 FAP458796:FAP458798 FKL458796:FKL458798 FUH458796:FUH458798 GED458796:GED458798 GNZ458796:GNZ458798 GXV458796:GXV458798 HHR458796:HHR458798 HRN458796:HRN458798 IBJ458796:IBJ458798 ILF458796:ILF458798 IVB458796:IVB458798 JEX458796:JEX458798 JOT458796:JOT458798 JYP458796:JYP458798 KIL458796:KIL458798 KSH458796:KSH458798 LCD458796:LCD458798 LLZ458796:LLZ458798 LVV458796:LVV458798 MFR458796:MFR458798 MPN458796:MPN458798 MZJ458796:MZJ458798 NJF458796:NJF458798 NTB458796:NTB458798 OCX458796:OCX458798 OMT458796:OMT458798 OWP458796:OWP458798 PGL458796:PGL458798 PQH458796:PQH458798 QAD458796:QAD458798 QJZ458796:QJZ458798 QTV458796:QTV458798 RDR458796:RDR458798 RNN458796:RNN458798 RXJ458796:RXJ458798 SHF458796:SHF458798 SRB458796:SRB458798 TAX458796:TAX458798 TKT458796:TKT458798 TUP458796:TUP458798 UEL458796:UEL458798 UOH458796:UOH458798 UYD458796:UYD458798 VHZ458796:VHZ458798 VRV458796:VRV458798 WBR458796:WBR458798 WLN458796:WLN458798 WVJ458796:WVJ458798 B524332:B524334 IX524332:IX524334 ST524332:ST524334 ACP524332:ACP524334 AML524332:AML524334 AWH524332:AWH524334 BGD524332:BGD524334 BPZ524332:BPZ524334 BZV524332:BZV524334 CJR524332:CJR524334 CTN524332:CTN524334 DDJ524332:DDJ524334 DNF524332:DNF524334 DXB524332:DXB524334 EGX524332:EGX524334 EQT524332:EQT524334 FAP524332:FAP524334 FKL524332:FKL524334 FUH524332:FUH524334 GED524332:GED524334 GNZ524332:GNZ524334 GXV524332:GXV524334 HHR524332:HHR524334 HRN524332:HRN524334 IBJ524332:IBJ524334 ILF524332:ILF524334 IVB524332:IVB524334 JEX524332:JEX524334 JOT524332:JOT524334 JYP524332:JYP524334 KIL524332:KIL524334 KSH524332:KSH524334 LCD524332:LCD524334 LLZ524332:LLZ524334 LVV524332:LVV524334 MFR524332:MFR524334 MPN524332:MPN524334 MZJ524332:MZJ524334 NJF524332:NJF524334 NTB524332:NTB524334 OCX524332:OCX524334 OMT524332:OMT524334 OWP524332:OWP524334 PGL524332:PGL524334 PQH524332:PQH524334 QAD524332:QAD524334 QJZ524332:QJZ524334 QTV524332:QTV524334 RDR524332:RDR524334 RNN524332:RNN524334 RXJ524332:RXJ524334 SHF524332:SHF524334 SRB524332:SRB524334 TAX524332:TAX524334 TKT524332:TKT524334 TUP524332:TUP524334 UEL524332:UEL524334 UOH524332:UOH524334 UYD524332:UYD524334 VHZ524332:VHZ524334 VRV524332:VRV524334 WBR524332:WBR524334 WLN524332:WLN524334 WVJ524332:WVJ524334 B589868:B589870 IX589868:IX589870 ST589868:ST589870 ACP589868:ACP589870 AML589868:AML589870 AWH589868:AWH589870 BGD589868:BGD589870 BPZ589868:BPZ589870 BZV589868:BZV589870 CJR589868:CJR589870 CTN589868:CTN589870 DDJ589868:DDJ589870 DNF589868:DNF589870 DXB589868:DXB589870 EGX589868:EGX589870 EQT589868:EQT589870 FAP589868:FAP589870 FKL589868:FKL589870 FUH589868:FUH589870 GED589868:GED589870 GNZ589868:GNZ589870 GXV589868:GXV589870 HHR589868:HHR589870 HRN589868:HRN589870 IBJ589868:IBJ589870 ILF589868:ILF589870 IVB589868:IVB589870 JEX589868:JEX589870 JOT589868:JOT589870 JYP589868:JYP589870 KIL589868:KIL589870 KSH589868:KSH589870 LCD589868:LCD589870 LLZ589868:LLZ589870 LVV589868:LVV589870 MFR589868:MFR589870 MPN589868:MPN589870 MZJ589868:MZJ589870 NJF589868:NJF589870 NTB589868:NTB589870 OCX589868:OCX589870 OMT589868:OMT589870 OWP589868:OWP589870 PGL589868:PGL589870 PQH589868:PQH589870 QAD589868:QAD589870 QJZ589868:QJZ589870 QTV589868:QTV589870 RDR589868:RDR589870 RNN589868:RNN589870 RXJ589868:RXJ589870 SHF589868:SHF589870 SRB589868:SRB589870 TAX589868:TAX589870 TKT589868:TKT589870 TUP589868:TUP589870 UEL589868:UEL589870 UOH589868:UOH589870 UYD589868:UYD589870 VHZ589868:VHZ589870 VRV589868:VRV589870 WBR589868:WBR589870 WLN589868:WLN589870 WVJ589868:WVJ589870 B655404:B655406 IX655404:IX655406 ST655404:ST655406 ACP655404:ACP655406 AML655404:AML655406 AWH655404:AWH655406 BGD655404:BGD655406 BPZ655404:BPZ655406 BZV655404:BZV655406 CJR655404:CJR655406 CTN655404:CTN655406 DDJ655404:DDJ655406 DNF655404:DNF655406 DXB655404:DXB655406 EGX655404:EGX655406 EQT655404:EQT655406 FAP655404:FAP655406 FKL655404:FKL655406 FUH655404:FUH655406 GED655404:GED655406 GNZ655404:GNZ655406 GXV655404:GXV655406 HHR655404:HHR655406 HRN655404:HRN655406 IBJ655404:IBJ655406 ILF655404:ILF655406 IVB655404:IVB655406 JEX655404:JEX655406 JOT655404:JOT655406 JYP655404:JYP655406 KIL655404:KIL655406 KSH655404:KSH655406 LCD655404:LCD655406 LLZ655404:LLZ655406 LVV655404:LVV655406 MFR655404:MFR655406 MPN655404:MPN655406 MZJ655404:MZJ655406 NJF655404:NJF655406 NTB655404:NTB655406 OCX655404:OCX655406 OMT655404:OMT655406 OWP655404:OWP655406 PGL655404:PGL655406 PQH655404:PQH655406 QAD655404:QAD655406 QJZ655404:QJZ655406 QTV655404:QTV655406 RDR655404:RDR655406 RNN655404:RNN655406 RXJ655404:RXJ655406 SHF655404:SHF655406 SRB655404:SRB655406 TAX655404:TAX655406 TKT655404:TKT655406 TUP655404:TUP655406 UEL655404:UEL655406 UOH655404:UOH655406 UYD655404:UYD655406 VHZ655404:VHZ655406 VRV655404:VRV655406 WBR655404:WBR655406 WLN655404:WLN655406 WVJ655404:WVJ655406 B720940:B720942 IX720940:IX720942 ST720940:ST720942 ACP720940:ACP720942 AML720940:AML720942 AWH720940:AWH720942 BGD720940:BGD720942 BPZ720940:BPZ720942 BZV720940:BZV720942 CJR720940:CJR720942 CTN720940:CTN720942 DDJ720940:DDJ720942 DNF720940:DNF720942 DXB720940:DXB720942 EGX720940:EGX720942 EQT720940:EQT720942 FAP720940:FAP720942 FKL720940:FKL720942 FUH720940:FUH720942 GED720940:GED720942 GNZ720940:GNZ720942 GXV720940:GXV720942 HHR720940:HHR720942 HRN720940:HRN720942 IBJ720940:IBJ720942 ILF720940:ILF720942 IVB720940:IVB720942 JEX720940:JEX720942 JOT720940:JOT720942 JYP720940:JYP720942 KIL720940:KIL720942 KSH720940:KSH720942 LCD720940:LCD720942 LLZ720940:LLZ720942 LVV720940:LVV720942 MFR720940:MFR720942 MPN720940:MPN720942 MZJ720940:MZJ720942 NJF720940:NJF720942 NTB720940:NTB720942 OCX720940:OCX720942 OMT720940:OMT720942 OWP720940:OWP720942 PGL720940:PGL720942 PQH720940:PQH720942 QAD720940:QAD720942 QJZ720940:QJZ720942 QTV720940:QTV720942 RDR720940:RDR720942 RNN720940:RNN720942 RXJ720940:RXJ720942 SHF720940:SHF720942 SRB720940:SRB720942 TAX720940:TAX720942 TKT720940:TKT720942 TUP720940:TUP720942 UEL720940:UEL720942 UOH720940:UOH720942 UYD720940:UYD720942 VHZ720940:VHZ720942 VRV720940:VRV720942 WBR720940:WBR720942 WLN720940:WLN720942 WVJ720940:WVJ720942 B786476:B786478 IX786476:IX786478 ST786476:ST786478 ACP786476:ACP786478 AML786476:AML786478 AWH786476:AWH786478 BGD786476:BGD786478 BPZ786476:BPZ786478 BZV786476:BZV786478 CJR786476:CJR786478 CTN786476:CTN786478 DDJ786476:DDJ786478 DNF786476:DNF786478 DXB786476:DXB786478 EGX786476:EGX786478 EQT786476:EQT786478 FAP786476:FAP786478 FKL786476:FKL786478 FUH786476:FUH786478 GED786476:GED786478 GNZ786476:GNZ786478 GXV786476:GXV786478 HHR786476:HHR786478 HRN786476:HRN786478 IBJ786476:IBJ786478 ILF786476:ILF786478 IVB786476:IVB786478 JEX786476:JEX786478 JOT786476:JOT786478 JYP786476:JYP786478 KIL786476:KIL786478 KSH786476:KSH786478 LCD786476:LCD786478 LLZ786476:LLZ786478 LVV786476:LVV786478 MFR786476:MFR786478 MPN786476:MPN786478 MZJ786476:MZJ786478 NJF786476:NJF786478 NTB786476:NTB786478 OCX786476:OCX786478 OMT786476:OMT786478 OWP786476:OWP786478 PGL786476:PGL786478 PQH786476:PQH786478 QAD786476:QAD786478 QJZ786476:QJZ786478 QTV786476:QTV786478 RDR786476:RDR786478 RNN786476:RNN786478 RXJ786476:RXJ786478 SHF786476:SHF786478 SRB786476:SRB786478 TAX786476:TAX786478 TKT786476:TKT786478 TUP786476:TUP786478 UEL786476:UEL786478 UOH786476:UOH786478 UYD786476:UYD786478 VHZ786476:VHZ786478 VRV786476:VRV786478 WBR786476:WBR786478 WLN786476:WLN786478 WVJ786476:WVJ786478 B852012:B852014 IX852012:IX852014 ST852012:ST852014 ACP852012:ACP852014 AML852012:AML852014 AWH852012:AWH852014 BGD852012:BGD852014 BPZ852012:BPZ852014 BZV852012:BZV852014 CJR852012:CJR852014 CTN852012:CTN852014 DDJ852012:DDJ852014 DNF852012:DNF852014 DXB852012:DXB852014 EGX852012:EGX852014 EQT852012:EQT852014 FAP852012:FAP852014 FKL852012:FKL852014 FUH852012:FUH852014 GED852012:GED852014 GNZ852012:GNZ852014 GXV852012:GXV852014 HHR852012:HHR852014 HRN852012:HRN852014 IBJ852012:IBJ852014 ILF852012:ILF852014 IVB852012:IVB852014 JEX852012:JEX852014 JOT852012:JOT852014 JYP852012:JYP852014 KIL852012:KIL852014 KSH852012:KSH852014 LCD852012:LCD852014 LLZ852012:LLZ852014 LVV852012:LVV852014 MFR852012:MFR852014 MPN852012:MPN852014 MZJ852012:MZJ852014 NJF852012:NJF852014 NTB852012:NTB852014 OCX852012:OCX852014 OMT852012:OMT852014 OWP852012:OWP852014 PGL852012:PGL852014 PQH852012:PQH852014 QAD852012:QAD852014 QJZ852012:QJZ852014 QTV852012:QTV852014 RDR852012:RDR852014 RNN852012:RNN852014 RXJ852012:RXJ852014 SHF852012:SHF852014 SRB852012:SRB852014 TAX852012:TAX852014 TKT852012:TKT852014 TUP852012:TUP852014 UEL852012:UEL852014 UOH852012:UOH852014 UYD852012:UYD852014 VHZ852012:VHZ852014 VRV852012:VRV852014 WBR852012:WBR852014 WLN852012:WLN852014 WVJ852012:WVJ852014 B917548:B917550 IX917548:IX917550 ST917548:ST917550 ACP917548:ACP917550 AML917548:AML917550 AWH917548:AWH917550 BGD917548:BGD917550 BPZ917548:BPZ917550 BZV917548:BZV917550 CJR917548:CJR917550 CTN917548:CTN917550 DDJ917548:DDJ917550 DNF917548:DNF917550 DXB917548:DXB917550 EGX917548:EGX917550 EQT917548:EQT917550 FAP917548:FAP917550 FKL917548:FKL917550 FUH917548:FUH917550 GED917548:GED917550 GNZ917548:GNZ917550 GXV917548:GXV917550 HHR917548:HHR917550 HRN917548:HRN917550 IBJ917548:IBJ917550 ILF917548:ILF917550 IVB917548:IVB917550 JEX917548:JEX917550 JOT917548:JOT917550 JYP917548:JYP917550 KIL917548:KIL917550 KSH917548:KSH917550 LCD917548:LCD917550 LLZ917548:LLZ917550 LVV917548:LVV917550 MFR917548:MFR917550 MPN917548:MPN917550 MZJ917548:MZJ917550 NJF917548:NJF917550 NTB917548:NTB917550 OCX917548:OCX917550 OMT917548:OMT917550 OWP917548:OWP917550 PGL917548:PGL917550 PQH917548:PQH917550 QAD917548:QAD917550 QJZ917548:QJZ917550 QTV917548:QTV917550 RDR917548:RDR917550 RNN917548:RNN917550 RXJ917548:RXJ917550 SHF917548:SHF917550 SRB917548:SRB917550 TAX917548:TAX917550 TKT917548:TKT917550 TUP917548:TUP917550 UEL917548:UEL917550 UOH917548:UOH917550 UYD917548:UYD917550 VHZ917548:VHZ917550 VRV917548:VRV917550 WBR917548:WBR917550 WLN917548:WLN917550 WVJ917548:WVJ917550 B983084:B983086 IX983084:IX983086 ST983084:ST983086 ACP983084:ACP983086 AML983084:AML983086 AWH983084:AWH983086 BGD983084:BGD983086 BPZ983084:BPZ983086 BZV983084:BZV983086 CJR983084:CJR983086 CTN983084:CTN983086 DDJ983084:DDJ983086 DNF983084:DNF983086 DXB983084:DXB983086 EGX983084:EGX983086 EQT983084:EQT983086 FAP983084:FAP983086 FKL983084:FKL983086 FUH983084:FUH983086 GED983084:GED983086 GNZ983084:GNZ983086 GXV983084:GXV983086 HHR983084:HHR983086 HRN983084:HRN983086 IBJ983084:IBJ983086 ILF983084:ILF983086 IVB983084:IVB983086 JEX983084:JEX983086 JOT983084:JOT983086 JYP983084:JYP983086 KIL983084:KIL983086 KSH983084:KSH983086 LCD983084:LCD983086 LLZ983084:LLZ983086 LVV983084:LVV983086 MFR983084:MFR983086 MPN983084:MPN983086 MZJ983084:MZJ983086 NJF983084:NJF983086 NTB983084:NTB983086 OCX983084:OCX983086 OMT983084:OMT983086 OWP983084:OWP983086 PGL983084:PGL983086 PQH983084:PQH983086 QAD983084:QAD983086 QJZ983084:QJZ983086 QTV983084:QTV983086 RDR983084:RDR983086 RNN983084:RNN983086 RXJ983084:RXJ983086 SHF983084:SHF983086 SRB983084:SRB983086 TAX983084:TAX983086 TKT983084:TKT983086 TUP983084:TUP983086 UEL983084:UEL983086 UOH983084:UOH983086 UYD983084:UYD983086 VHZ983084:VHZ983086 VRV983084:VRV983086 WBR983084:WBR983086 WLN983084:WLN983086 WVJ983084:WVJ983086">
      <formula1>-999999999999</formula1>
      <formula2>999999999999</formula2>
    </dataValidation>
    <dataValidation type="whole" allowBlank="1" showInputMessage="1" showErrorMessage="1" errorTitle="入力エラー" error="入力した値に誤りがあります" sqref="D40:L40 IZ40:JH40 SV40:TD40 ACR40:ACZ40 AMN40:AMV40 AWJ40:AWR40 BGF40:BGN40 BQB40:BQJ40 BZX40:CAF40 CJT40:CKB40 CTP40:CTX40 DDL40:DDT40 DNH40:DNP40 DXD40:DXL40 EGZ40:EHH40 EQV40:ERD40 FAR40:FAZ40 FKN40:FKV40 FUJ40:FUR40 GEF40:GEN40 GOB40:GOJ40 GXX40:GYF40 HHT40:HIB40 HRP40:HRX40 IBL40:IBT40 ILH40:ILP40 IVD40:IVL40 JEZ40:JFH40 JOV40:JPD40 JYR40:JYZ40 KIN40:KIV40 KSJ40:KSR40 LCF40:LCN40 LMB40:LMJ40 LVX40:LWF40 MFT40:MGB40 MPP40:MPX40 MZL40:MZT40 NJH40:NJP40 NTD40:NTL40 OCZ40:ODH40 OMV40:OND40 OWR40:OWZ40 PGN40:PGV40 PQJ40:PQR40 QAF40:QAN40 QKB40:QKJ40 QTX40:QUF40 RDT40:REB40 RNP40:RNX40 RXL40:RXT40 SHH40:SHP40 SRD40:SRL40 TAZ40:TBH40 TKV40:TLD40 TUR40:TUZ40 UEN40:UEV40 UOJ40:UOR40 UYF40:UYN40 VIB40:VIJ40 VRX40:VSF40 WBT40:WCB40 WLP40:WLX40 WVL40:WVT40 D65576:L65576 IZ65576:JH65576 SV65576:TD65576 ACR65576:ACZ65576 AMN65576:AMV65576 AWJ65576:AWR65576 BGF65576:BGN65576 BQB65576:BQJ65576 BZX65576:CAF65576 CJT65576:CKB65576 CTP65576:CTX65576 DDL65576:DDT65576 DNH65576:DNP65576 DXD65576:DXL65576 EGZ65576:EHH65576 EQV65576:ERD65576 FAR65576:FAZ65576 FKN65576:FKV65576 FUJ65576:FUR65576 GEF65576:GEN65576 GOB65576:GOJ65576 GXX65576:GYF65576 HHT65576:HIB65576 HRP65576:HRX65576 IBL65576:IBT65576 ILH65576:ILP65576 IVD65576:IVL65576 JEZ65576:JFH65576 JOV65576:JPD65576 JYR65576:JYZ65576 KIN65576:KIV65576 KSJ65576:KSR65576 LCF65576:LCN65576 LMB65576:LMJ65576 LVX65576:LWF65576 MFT65576:MGB65576 MPP65576:MPX65576 MZL65576:MZT65576 NJH65576:NJP65576 NTD65576:NTL65576 OCZ65576:ODH65576 OMV65576:OND65576 OWR65576:OWZ65576 PGN65576:PGV65576 PQJ65576:PQR65576 QAF65576:QAN65576 QKB65576:QKJ65576 QTX65576:QUF65576 RDT65576:REB65576 RNP65576:RNX65576 RXL65576:RXT65576 SHH65576:SHP65576 SRD65576:SRL65576 TAZ65576:TBH65576 TKV65576:TLD65576 TUR65576:TUZ65576 UEN65576:UEV65576 UOJ65576:UOR65576 UYF65576:UYN65576 VIB65576:VIJ65576 VRX65576:VSF65576 WBT65576:WCB65576 WLP65576:WLX65576 WVL65576:WVT65576 D131112:L131112 IZ131112:JH131112 SV131112:TD131112 ACR131112:ACZ131112 AMN131112:AMV131112 AWJ131112:AWR131112 BGF131112:BGN131112 BQB131112:BQJ131112 BZX131112:CAF131112 CJT131112:CKB131112 CTP131112:CTX131112 DDL131112:DDT131112 DNH131112:DNP131112 DXD131112:DXL131112 EGZ131112:EHH131112 EQV131112:ERD131112 FAR131112:FAZ131112 FKN131112:FKV131112 FUJ131112:FUR131112 GEF131112:GEN131112 GOB131112:GOJ131112 GXX131112:GYF131112 HHT131112:HIB131112 HRP131112:HRX131112 IBL131112:IBT131112 ILH131112:ILP131112 IVD131112:IVL131112 JEZ131112:JFH131112 JOV131112:JPD131112 JYR131112:JYZ131112 KIN131112:KIV131112 KSJ131112:KSR131112 LCF131112:LCN131112 LMB131112:LMJ131112 LVX131112:LWF131112 MFT131112:MGB131112 MPP131112:MPX131112 MZL131112:MZT131112 NJH131112:NJP131112 NTD131112:NTL131112 OCZ131112:ODH131112 OMV131112:OND131112 OWR131112:OWZ131112 PGN131112:PGV131112 PQJ131112:PQR131112 QAF131112:QAN131112 QKB131112:QKJ131112 QTX131112:QUF131112 RDT131112:REB131112 RNP131112:RNX131112 RXL131112:RXT131112 SHH131112:SHP131112 SRD131112:SRL131112 TAZ131112:TBH131112 TKV131112:TLD131112 TUR131112:TUZ131112 UEN131112:UEV131112 UOJ131112:UOR131112 UYF131112:UYN131112 VIB131112:VIJ131112 VRX131112:VSF131112 WBT131112:WCB131112 WLP131112:WLX131112 WVL131112:WVT131112 D196648:L196648 IZ196648:JH196648 SV196648:TD196648 ACR196648:ACZ196648 AMN196648:AMV196648 AWJ196648:AWR196648 BGF196648:BGN196648 BQB196648:BQJ196648 BZX196648:CAF196648 CJT196648:CKB196648 CTP196648:CTX196648 DDL196648:DDT196648 DNH196648:DNP196648 DXD196648:DXL196648 EGZ196648:EHH196648 EQV196648:ERD196648 FAR196648:FAZ196648 FKN196648:FKV196648 FUJ196648:FUR196648 GEF196648:GEN196648 GOB196648:GOJ196648 GXX196648:GYF196648 HHT196648:HIB196648 HRP196648:HRX196648 IBL196648:IBT196648 ILH196648:ILP196648 IVD196648:IVL196648 JEZ196648:JFH196648 JOV196648:JPD196648 JYR196648:JYZ196648 KIN196648:KIV196648 KSJ196648:KSR196648 LCF196648:LCN196648 LMB196648:LMJ196648 LVX196648:LWF196648 MFT196648:MGB196648 MPP196648:MPX196648 MZL196648:MZT196648 NJH196648:NJP196648 NTD196648:NTL196648 OCZ196648:ODH196648 OMV196648:OND196648 OWR196648:OWZ196648 PGN196648:PGV196648 PQJ196648:PQR196648 QAF196648:QAN196648 QKB196648:QKJ196648 QTX196648:QUF196648 RDT196648:REB196648 RNP196648:RNX196648 RXL196648:RXT196648 SHH196648:SHP196648 SRD196648:SRL196648 TAZ196648:TBH196648 TKV196648:TLD196648 TUR196648:TUZ196648 UEN196648:UEV196648 UOJ196648:UOR196648 UYF196648:UYN196648 VIB196648:VIJ196648 VRX196648:VSF196648 WBT196648:WCB196648 WLP196648:WLX196648 WVL196648:WVT196648 D262184:L262184 IZ262184:JH262184 SV262184:TD262184 ACR262184:ACZ262184 AMN262184:AMV262184 AWJ262184:AWR262184 BGF262184:BGN262184 BQB262184:BQJ262184 BZX262184:CAF262184 CJT262184:CKB262184 CTP262184:CTX262184 DDL262184:DDT262184 DNH262184:DNP262184 DXD262184:DXL262184 EGZ262184:EHH262184 EQV262184:ERD262184 FAR262184:FAZ262184 FKN262184:FKV262184 FUJ262184:FUR262184 GEF262184:GEN262184 GOB262184:GOJ262184 GXX262184:GYF262184 HHT262184:HIB262184 HRP262184:HRX262184 IBL262184:IBT262184 ILH262184:ILP262184 IVD262184:IVL262184 JEZ262184:JFH262184 JOV262184:JPD262184 JYR262184:JYZ262184 KIN262184:KIV262184 KSJ262184:KSR262184 LCF262184:LCN262184 LMB262184:LMJ262184 LVX262184:LWF262184 MFT262184:MGB262184 MPP262184:MPX262184 MZL262184:MZT262184 NJH262184:NJP262184 NTD262184:NTL262184 OCZ262184:ODH262184 OMV262184:OND262184 OWR262184:OWZ262184 PGN262184:PGV262184 PQJ262184:PQR262184 QAF262184:QAN262184 QKB262184:QKJ262184 QTX262184:QUF262184 RDT262184:REB262184 RNP262184:RNX262184 RXL262184:RXT262184 SHH262184:SHP262184 SRD262184:SRL262184 TAZ262184:TBH262184 TKV262184:TLD262184 TUR262184:TUZ262184 UEN262184:UEV262184 UOJ262184:UOR262184 UYF262184:UYN262184 VIB262184:VIJ262184 VRX262184:VSF262184 WBT262184:WCB262184 WLP262184:WLX262184 WVL262184:WVT262184 D327720:L327720 IZ327720:JH327720 SV327720:TD327720 ACR327720:ACZ327720 AMN327720:AMV327720 AWJ327720:AWR327720 BGF327720:BGN327720 BQB327720:BQJ327720 BZX327720:CAF327720 CJT327720:CKB327720 CTP327720:CTX327720 DDL327720:DDT327720 DNH327720:DNP327720 DXD327720:DXL327720 EGZ327720:EHH327720 EQV327720:ERD327720 FAR327720:FAZ327720 FKN327720:FKV327720 FUJ327720:FUR327720 GEF327720:GEN327720 GOB327720:GOJ327720 GXX327720:GYF327720 HHT327720:HIB327720 HRP327720:HRX327720 IBL327720:IBT327720 ILH327720:ILP327720 IVD327720:IVL327720 JEZ327720:JFH327720 JOV327720:JPD327720 JYR327720:JYZ327720 KIN327720:KIV327720 KSJ327720:KSR327720 LCF327720:LCN327720 LMB327720:LMJ327720 LVX327720:LWF327720 MFT327720:MGB327720 MPP327720:MPX327720 MZL327720:MZT327720 NJH327720:NJP327720 NTD327720:NTL327720 OCZ327720:ODH327720 OMV327720:OND327720 OWR327720:OWZ327720 PGN327720:PGV327720 PQJ327720:PQR327720 QAF327720:QAN327720 QKB327720:QKJ327720 QTX327720:QUF327720 RDT327720:REB327720 RNP327720:RNX327720 RXL327720:RXT327720 SHH327720:SHP327720 SRD327720:SRL327720 TAZ327720:TBH327720 TKV327720:TLD327720 TUR327720:TUZ327720 UEN327720:UEV327720 UOJ327720:UOR327720 UYF327720:UYN327720 VIB327720:VIJ327720 VRX327720:VSF327720 WBT327720:WCB327720 WLP327720:WLX327720 WVL327720:WVT327720 D393256:L393256 IZ393256:JH393256 SV393256:TD393256 ACR393256:ACZ393256 AMN393256:AMV393256 AWJ393256:AWR393256 BGF393256:BGN393256 BQB393256:BQJ393256 BZX393256:CAF393256 CJT393256:CKB393256 CTP393256:CTX393256 DDL393256:DDT393256 DNH393256:DNP393256 DXD393256:DXL393256 EGZ393256:EHH393256 EQV393256:ERD393256 FAR393256:FAZ393256 FKN393256:FKV393256 FUJ393256:FUR393256 GEF393256:GEN393256 GOB393256:GOJ393256 GXX393256:GYF393256 HHT393256:HIB393256 HRP393256:HRX393256 IBL393256:IBT393256 ILH393256:ILP393256 IVD393256:IVL393256 JEZ393256:JFH393256 JOV393256:JPD393256 JYR393256:JYZ393256 KIN393256:KIV393256 KSJ393256:KSR393256 LCF393256:LCN393256 LMB393256:LMJ393256 LVX393256:LWF393256 MFT393256:MGB393256 MPP393256:MPX393256 MZL393256:MZT393256 NJH393256:NJP393256 NTD393256:NTL393256 OCZ393256:ODH393256 OMV393256:OND393256 OWR393256:OWZ393256 PGN393256:PGV393256 PQJ393256:PQR393256 QAF393256:QAN393256 QKB393256:QKJ393256 QTX393256:QUF393256 RDT393256:REB393256 RNP393256:RNX393256 RXL393256:RXT393256 SHH393256:SHP393256 SRD393256:SRL393256 TAZ393256:TBH393256 TKV393256:TLD393256 TUR393256:TUZ393256 UEN393256:UEV393256 UOJ393256:UOR393256 UYF393256:UYN393256 VIB393256:VIJ393256 VRX393256:VSF393256 WBT393256:WCB393256 WLP393256:WLX393256 WVL393256:WVT393256 D458792:L458792 IZ458792:JH458792 SV458792:TD458792 ACR458792:ACZ458792 AMN458792:AMV458792 AWJ458792:AWR458792 BGF458792:BGN458792 BQB458792:BQJ458792 BZX458792:CAF458792 CJT458792:CKB458792 CTP458792:CTX458792 DDL458792:DDT458792 DNH458792:DNP458792 DXD458792:DXL458792 EGZ458792:EHH458792 EQV458792:ERD458792 FAR458792:FAZ458792 FKN458792:FKV458792 FUJ458792:FUR458792 GEF458792:GEN458792 GOB458792:GOJ458792 GXX458792:GYF458792 HHT458792:HIB458792 HRP458792:HRX458792 IBL458792:IBT458792 ILH458792:ILP458792 IVD458792:IVL458792 JEZ458792:JFH458792 JOV458792:JPD458792 JYR458792:JYZ458792 KIN458792:KIV458792 KSJ458792:KSR458792 LCF458792:LCN458792 LMB458792:LMJ458792 LVX458792:LWF458792 MFT458792:MGB458792 MPP458792:MPX458792 MZL458792:MZT458792 NJH458792:NJP458792 NTD458792:NTL458792 OCZ458792:ODH458792 OMV458792:OND458792 OWR458792:OWZ458792 PGN458792:PGV458792 PQJ458792:PQR458792 QAF458792:QAN458792 QKB458792:QKJ458792 QTX458792:QUF458792 RDT458792:REB458792 RNP458792:RNX458792 RXL458792:RXT458792 SHH458792:SHP458792 SRD458792:SRL458792 TAZ458792:TBH458792 TKV458792:TLD458792 TUR458792:TUZ458792 UEN458792:UEV458792 UOJ458792:UOR458792 UYF458792:UYN458792 VIB458792:VIJ458792 VRX458792:VSF458792 WBT458792:WCB458792 WLP458792:WLX458792 WVL458792:WVT458792 D524328:L524328 IZ524328:JH524328 SV524328:TD524328 ACR524328:ACZ524328 AMN524328:AMV524328 AWJ524328:AWR524328 BGF524328:BGN524328 BQB524328:BQJ524328 BZX524328:CAF524328 CJT524328:CKB524328 CTP524328:CTX524328 DDL524328:DDT524328 DNH524328:DNP524328 DXD524328:DXL524328 EGZ524328:EHH524328 EQV524328:ERD524328 FAR524328:FAZ524328 FKN524328:FKV524328 FUJ524328:FUR524328 GEF524328:GEN524328 GOB524328:GOJ524328 GXX524328:GYF524328 HHT524328:HIB524328 HRP524328:HRX524328 IBL524328:IBT524328 ILH524328:ILP524328 IVD524328:IVL524328 JEZ524328:JFH524328 JOV524328:JPD524328 JYR524328:JYZ524328 KIN524328:KIV524328 KSJ524328:KSR524328 LCF524328:LCN524328 LMB524328:LMJ524328 LVX524328:LWF524328 MFT524328:MGB524328 MPP524328:MPX524328 MZL524328:MZT524328 NJH524328:NJP524328 NTD524328:NTL524328 OCZ524328:ODH524328 OMV524328:OND524328 OWR524328:OWZ524328 PGN524328:PGV524328 PQJ524328:PQR524328 QAF524328:QAN524328 QKB524328:QKJ524328 QTX524328:QUF524328 RDT524328:REB524328 RNP524328:RNX524328 RXL524328:RXT524328 SHH524328:SHP524328 SRD524328:SRL524328 TAZ524328:TBH524328 TKV524328:TLD524328 TUR524328:TUZ524328 UEN524328:UEV524328 UOJ524328:UOR524328 UYF524328:UYN524328 VIB524328:VIJ524328 VRX524328:VSF524328 WBT524328:WCB524328 WLP524328:WLX524328 WVL524328:WVT524328 D589864:L589864 IZ589864:JH589864 SV589864:TD589864 ACR589864:ACZ589864 AMN589864:AMV589864 AWJ589864:AWR589864 BGF589864:BGN589864 BQB589864:BQJ589864 BZX589864:CAF589864 CJT589864:CKB589864 CTP589864:CTX589864 DDL589864:DDT589864 DNH589864:DNP589864 DXD589864:DXL589864 EGZ589864:EHH589864 EQV589864:ERD589864 FAR589864:FAZ589864 FKN589864:FKV589864 FUJ589864:FUR589864 GEF589864:GEN589864 GOB589864:GOJ589864 GXX589864:GYF589864 HHT589864:HIB589864 HRP589864:HRX589864 IBL589864:IBT589864 ILH589864:ILP589864 IVD589864:IVL589864 JEZ589864:JFH589864 JOV589864:JPD589864 JYR589864:JYZ589864 KIN589864:KIV589864 KSJ589864:KSR589864 LCF589864:LCN589864 LMB589864:LMJ589864 LVX589864:LWF589864 MFT589864:MGB589864 MPP589864:MPX589864 MZL589864:MZT589864 NJH589864:NJP589864 NTD589864:NTL589864 OCZ589864:ODH589864 OMV589864:OND589864 OWR589864:OWZ589864 PGN589864:PGV589864 PQJ589864:PQR589864 QAF589864:QAN589864 QKB589864:QKJ589864 QTX589864:QUF589864 RDT589864:REB589864 RNP589864:RNX589864 RXL589864:RXT589864 SHH589864:SHP589864 SRD589864:SRL589864 TAZ589864:TBH589864 TKV589864:TLD589864 TUR589864:TUZ589864 UEN589864:UEV589864 UOJ589864:UOR589864 UYF589864:UYN589864 VIB589864:VIJ589864 VRX589864:VSF589864 WBT589864:WCB589864 WLP589864:WLX589864 WVL589864:WVT589864 D655400:L655400 IZ655400:JH655400 SV655400:TD655400 ACR655400:ACZ655400 AMN655400:AMV655400 AWJ655400:AWR655400 BGF655400:BGN655400 BQB655400:BQJ655400 BZX655400:CAF655400 CJT655400:CKB655400 CTP655400:CTX655400 DDL655400:DDT655400 DNH655400:DNP655400 DXD655400:DXL655400 EGZ655400:EHH655400 EQV655400:ERD655400 FAR655400:FAZ655400 FKN655400:FKV655400 FUJ655400:FUR655400 GEF655400:GEN655400 GOB655400:GOJ655400 GXX655400:GYF655400 HHT655400:HIB655400 HRP655400:HRX655400 IBL655400:IBT655400 ILH655400:ILP655400 IVD655400:IVL655400 JEZ655400:JFH655400 JOV655400:JPD655400 JYR655400:JYZ655400 KIN655400:KIV655400 KSJ655400:KSR655400 LCF655400:LCN655400 LMB655400:LMJ655400 LVX655400:LWF655400 MFT655400:MGB655400 MPP655400:MPX655400 MZL655400:MZT655400 NJH655400:NJP655400 NTD655400:NTL655400 OCZ655400:ODH655400 OMV655400:OND655400 OWR655400:OWZ655400 PGN655400:PGV655400 PQJ655400:PQR655400 QAF655400:QAN655400 QKB655400:QKJ655400 QTX655400:QUF655400 RDT655400:REB655400 RNP655400:RNX655400 RXL655400:RXT655400 SHH655400:SHP655400 SRD655400:SRL655400 TAZ655400:TBH655400 TKV655400:TLD655400 TUR655400:TUZ655400 UEN655400:UEV655400 UOJ655400:UOR655400 UYF655400:UYN655400 VIB655400:VIJ655400 VRX655400:VSF655400 WBT655400:WCB655400 WLP655400:WLX655400 WVL655400:WVT655400 D720936:L720936 IZ720936:JH720936 SV720936:TD720936 ACR720936:ACZ720936 AMN720936:AMV720936 AWJ720936:AWR720936 BGF720936:BGN720936 BQB720936:BQJ720936 BZX720936:CAF720936 CJT720936:CKB720936 CTP720936:CTX720936 DDL720936:DDT720936 DNH720936:DNP720936 DXD720936:DXL720936 EGZ720936:EHH720936 EQV720936:ERD720936 FAR720936:FAZ720936 FKN720936:FKV720936 FUJ720936:FUR720936 GEF720936:GEN720936 GOB720936:GOJ720936 GXX720936:GYF720936 HHT720936:HIB720936 HRP720936:HRX720936 IBL720936:IBT720936 ILH720936:ILP720936 IVD720936:IVL720936 JEZ720936:JFH720936 JOV720936:JPD720936 JYR720936:JYZ720936 KIN720936:KIV720936 KSJ720936:KSR720936 LCF720936:LCN720936 LMB720936:LMJ720936 LVX720936:LWF720936 MFT720936:MGB720936 MPP720936:MPX720936 MZL720936:MZT720936 NJH720936:NJP720936 NTD720936:NTL720936 OCZ720936:ODH720936 OMV720936:OND720936 OWR720936:OWZ720936 PGN720936:PGV720936 PQJ720936:PQR720936 QAF720936:QAN720936 QKB720936:QKJ720936 QTX720936:QUF720936 RDT720936:REB720936 RNP720936:RNX720936 RXL720936:RXT720936 SHH720936:SHP720936 SRD720936:SRL720936 TAZ720936:TBH720936 TKV720936:TLD720936 TUR720936:TUZ720936 UEN720936:UEV720936 UOJ720936:UOR720936 UYF720936:UYN720936 VIB720936:VIJ720936 VRX720936:VSF720936 WBT720936:WCB720936 WLP720936:WLX720936 WVL720936:WVT720936 D786472:L786472 IZ786472:JH786472 SV786472:TD786472 ACR786472:ACZ786472 AMN786472:AMV786472 AWJ786472:AWR786472 BGF786472:BGN786472 BQB786472:BQJ786472 BZX786472:CAF786472 CJT786472:CKB786472 CTP786472:CTX786472 DDL786472:DDT786472 DNH786472:DNP786472 DXD786472:DXL786472 EGZ786472:EHH786472 EQV786472:ERD786472 FAR786472:FAZ786472 FKN786472:FKV786472 FUJ786472:FUR786472 GEF786472:GEN786472 GOB786472:GOJ786472 GXX786472:GYF786472 HHT786472:HIB786472 HRP786472:HRX786472 IBL786472:IBT786472 ILH786472:ILP786472 IVD786472:IVL786472 JEZ786472:JFH786472 JOV786472:JPD786472 JYR786472:JYZ786472 KIN786472:KIV786472 KSJ786472:KSR786472 LCF786472:LCN786472 LMB786472:LMJ786472 LVX786472:LWF786472 MFT786472:MGB786472 MPP786472:MPX786472 MZL786472:MZT786472 NJH786472:NJP786472 NTD786472:NTL786472 OCZ786472:ODH786472 OMV786472:OND786472 OWR786472:OWZ786472 PGN786472:PGV786472 PQJ786472:PQR786472 QAF786472:QAN786472 QKB786472:QKJ786472 QTX786472:QUF786472 RDT786472:REB786472 RNP786472:RNX786472 RXL786472:RXT786472 SHH786472:SHP786472 SRD786472:SRL786472 TAZ786472:TBH786472 TKV786472:TLD786472 TUR786472:TUZ786472 UEN786472:UEV786472 UOJ786472:UOR786472 UYF786472:UYN786472 VIB786472:VIJ786472 VRX786472:VSF786472 WBT786472:WCB786472 WLP786472:WLX786472 WVL786472:WVT786472 D852008:L852008 IZ852008:JH852008 SV852008:TD852008 ACR852008:ACZ852008 AMN852008:AMV852008 AWJ852008:AWR852008 BGF852008:BGN852008 BQB852008:BQJ852008 BZX852008:CAF852008 CJT852008:CKB852008 CTP852008:CTX852008 DDL852008:DDT852008 DNH852008:DNP852008 DXD852008:DXL852008 EGZ852008:EHH852008 EQV852008:ERD852008 FAR852008:FAZ852008 FKN852008:FKV852008 FUJ852008:FUR852008 GEF852008:GEN852008 GOB852008:GOJ852008 GXX852008:GYF852008 HHT852008:HIB852008 HRP852008:HRX852008 IBL852008:IBT852008 ILH852008:ILP852008 IVD852008:IVL852008 JEZ852008:JFH852008 JOV852008:JPD852008 JYR852008:JYZ852008 KIN852008:KIV852008 KSJ852008:KSR852008 LCF852008:LCN852008 LMB852008:LMJ852008 LVX852008:LWF852008 MFT852008:MGB852008 MPP852008:MPX852008 MZL852008:MZT852008 NJH852008:NJP852008 NTD852008:NTL852008 OCZ852008:ODH852008 OMV852008:OND852008 OWR852008:OWZ852008 PGN852008:PGV852008 PQJ852008:PQR852008 QAF852008:QAN852008 QKB852008:QKJ852008 QTX852008:QUF852008 RDT852008:REB852008 RNP852008:RNX852008 RXL852008:RXT852008 SHH852008:SHP852008 SRD852008:SRL852008 TAZ852008:TBH852008 TKV852008:TLD852008 TUR852008:TUZ852008 UEN852008:UEV852008 UOJ852008:UOR852008 UYF852008:UYN852008 VIB852008:VIJ852008 VRX852008:VSF852008 WBT852008:WCB852008 WLP852008:WLX852008 WVL852008:WVT852008 D917544:L917544 IZ917544:JH917544 SV917544:TD917544 ACR917544:ACZ917544 AMN917544:AMV917544 AWJ917544:AWR917544 BGF917544:BGN917544 BQB917544:BQJ917544 BZX917544:CAF917544 CJT917544:CKB917544 CTP917544:CTX917544 DDL917544:DDT917544 DNH917544:DNP917544 DXD917544:DXL917544 EGZ917544:EHH917544 EQV917544:ERD917544 FAR917544:FAZ917544 FKN917544:FKV917544 FUJ917544:FUR917544 GEF917544:GEN917544 GOB917544:GOJ917544 GXX917544:GYF917544 HHT917544:HIB917544 HRP917544:HRX917544 IBL917544:IBT917544 ILH917544:ILP917544 IVD917544:IVL917544 JEZ917544:JFH917544 JOV917544:JPD917544 JYR917544:JYZ917544 KIN917544:KIV917544 KSJ917544:KSR917544 LCF917544:LCN917544 LMB917544:LMJ917544 LVX917544:LWF917544 MFT917544:MGB917544 MPP917544:MPX917544 MZL917544:MZT917544 NJH917544:NJP917544 NTD917544:NTL917544 OCZ917544:ODH917544 OMV917544:OND917544 OWR917544:OWZ917544 PGN917544:PGV917544 PQJ917544:PQR917544 QAF917544:QAN917544 QKB917544:QKJ917544 QTX917544:QUF917544 RDT917544:REB917544 RNP917544:RNX917544 RXL917544:RXT917544 SHH917544:SHP917544 SRD917544:SRL917544 TAZ917544:TBH917544 TKV917544:TLD917544 TUR917544:TUZ917544 UEN917544:UEV917544 UOJ917544:UOR917544 UYF917544:UYN917544 VIB917544:VIJ917544 VRX917544:VSF917544 WBT917544:WCB917544 WLP917544:WLX917544 WVL917544:WVT917544 D983080:L983080 IZ983080:JH983080 SV983080:TD983080 ACR983080:ACZ983080 AMN983080:AMV983080 AWJ983080:AWR983080 BGF983080:BGN983080 BQB983080:BQJ983080 BZX983080:CAF983080 CJT983080:CKB983080 CTP983080:CTX983080 DDL983080:DDT983080 DNH983080:DNP983080 DXD983080:DXL983080 EGZ983080:EHH983080 EQV983080:ERD983080 FAR983080:FAZ983080 FKN983080:FKV983080 FUJ983080:FUR983080 GEF983080:GEN983080 GOB983080:GOJ983080 GXX983080:GYF983080 HHT983080:HIB983080 HRP983080:HRX983080 IBL983080:IBT983080 ILH983080:ILP983080 IVD983080:IVL983080 JEZ983080:JFH983080 JOV983080:JPD983080 JYR983080:JYZ983080 KIN983080:KIV983080 KSJ983080:KSR983080 LCF983080:LCN983080 LMB983080:LMJ983080 LVX983080:LWF983080 MFT983080:MGB983080 MPP983080:MPX983080 MZL983080:MZT983080 NJH983080:NJP983080 NTD983080:NTL983080 OCZ983080:ODH983080 OMV983080:OND983080 OWR983080:OWZ983080 PGN983080:PGV983080 PQJ983080:PQR983080 QAF983080:QAN983080 QKB983080:QKJ983080 QTX983080:QUF983080 RDT983080:REB983080 RNP983080:RNX983080 RXL983080:RXT983080 SHH983080:SHP983080 SRD983080:SRL983080 TAZ983080:TBH983080 TKV983080:TLD983080 TUR983080:TUZ983080 UEN983080:UEV983080 UOJ983080:UOR983080 UYF983080:UYN983080 VIB983080:VIJ983080 VRX983080:VSF983080 WBT983080:WCB983080 WLP983080:WLX983080 WVL983080:WVT983080 D42:L43 IZ42:JH43 SV42:TD43 ACR42:ACZ43 AMN42:AMV43 AWJ42:AWR43 BGF42:BGN43 BQB42:BQJ43 BZX42:CAF43 CJT42:CKB43 CTP42:CTX43 DDL42:DDT43 DNH42:DNP43 DXD42:DXL43 EGZ42:EHH43 EQV42:ERD43 FAR42:FAZ43 FKN42:FKV43 FUJ42:FUR43 GEF42:GEN43 GOB42:GOJ43 GXX42:GYF43 HHT42:HIB43 HRP42:HRX43 IBL42:IBT43 ILH42:ILP43 IVD42:IVL43 JEZ42:JFH43 JOV42:JPD43 JYR42:JYZ43 KIN42:KIV43 KSJ42:KSR43 LCF42:LCN43 LMB42:LMJ43 LVX42:LWF43 MFT42:MGB43 MPP42:MPX43 MZL42:MZT43 NJH42:NJP43 NTD42:NTL43 OCZ42:ODH43 OMV42:OND43 OWR42:OWZ43 PGN42:PGV43 PQJ42:PQR43 QAF42:QAN43 QKB42:QKJ43 QTX42:QUF43 RDT42:REB43 RNP42:RNX43 RXL42:RXT43 SHH42:SHP43 SRD42:SRL43 TAZ42:TBH43 TKV42:TLD43 TUR42:TUZ43 UEN42:UEV43 UOJ42:UOR43 UYF42:UYN43 VIB42:VIJ43 VRX42:VSF43 WBT42:WCB43 WLP42:WLX43 WVL42:WVT43 D65578:L65579 IZ65578:JH65579 SV65578:TD65579 ACR65578:ACZ65579 AMN65578:AMV65579 AWJ65578:AWR65579 BGF65578:BGN65579 BQB65578:BQJ65579 BZX65578:CAF65579 CJT65578:CKB65579 CTP65578:CTX65579 DDL65578:DDT65579 DNH65578:DNP65579 DXD65578:DXL65579 EGZ65578:EHH65579 EQV65578:ERD65579 FAR65578:FAZ65579 FKN65578:FKV65579 FUJ65578:FUR65579 GEF65578:GEN65579 GOB65578:GOJ65579 GXX65578:GYF65579 HHT65578:HIB65579 HRP65578:HRX65579 IBL65578:IBT65579 ILH65578:ILP65579 IVD65578:IVL65579 JEZ65578:JFH65579 JOV65578:JPD65579 JYR65578:JYZ65579 KIN65578:KIV65579 KSJ65578:KSR65579 LCF65578:LCN65579 LMB65578:LMJ65579 LVX65578:LWF65579 MFT65578:MGB65579 MPP65578:MPX65579 MZL65578:MZT65579 NJH65578:NJP65579 NTD65578:NTL65579 OCZ65578:ODH65579 OMV65578:OND65579 OWR65578:OWZ65579 PGN65578:PGV65579 PQJ65578:PQR65579 QAF65578:QAN65579 QKB65578:QKJ65579 QTX65578:QUF65579 RDT65578:REB65579 RNP65578:RNX65579 RXL65578:RXT65579 SHH65578:SHP65579 SRD65578:SRL65579 TAZ65578:TBH65579 TKV65578:TLD65579 TUR65578:TUZ65579 UEN65578:UEV65579 UOJ65578:UOR65579 UYF65578:UYN65579 VIB65578:VIJ65579 VRX65578:VSF65579 WBT65578:WCB65579 WLP65578:WLX65579 WVL65578:WVT65579 D131114:L131115 IZ131114:JH131115 SV131114:TD131115 ACR131114:ACZ131115 AMN131114:AMV131115 AWJ131114:AWR131115 BGF131114:BGN131115 BQB131114:BQJ131115 BZX131114:CAF131115 CJT131114:CKB131115 CTP131114:CTX131115 DDL131114:DDT131115 DNH131114:DNP131115 DXD131114:DXL131115 EGZ131114:EHH131115 EQV131114:ERD131115 FAR131114:FAZ131115 FKN131114:FKV131115 FUJ131114:FUR131115 GEF131114:GEN131115 GOB131114:GOJ131115 GXX131114:GYF131115 HHT131114:HIB131115 HRP131114:HRX131115 IBL131114:IBT131115 ILH131114:ILP131115 IVD131114:IVL131115 JEZ131114:JFH131115 JOV131114:JPD131115 JYR131114:JYZ131115 KIN131114:KIV131115 KSJ131114:KSR131115 LCF131114:LCN131115 LMB131114:LMJ131115 LVX131114:LWF131115 MFT131114:MGB131115 MPP131114:MPX131115 MZL131114:MZT131115 NJH131114:NJP131115 NTD131114:NTL131115 OCZ131114:ODH131115 OMV131114:OND131115 OWR131114:OWZ131115 PGN131114:PGV131115 PQJ131114:PQR131115 QAF131114:QAN131115 QKB131114:QKJ131115 QTX131114:QUF131115 RDT131114:REB131115 RNP131114:RNX131115 RXL131114:RXT131115 SHH131114:SHP131115 SRD131114:SRL131115 TAZ131114:TBH131115 TKV131114:TLD131115 TUR131114:TUZ131115 UEN131114:UEV131115 UOJ131114:UOR131115 UYF131114:UYN131115 VIB131114:VIJ131115 VRX131114:VSF131115 WBT131114:WCB131115 WLP131114:WLX131115 WVL131114:WVT131115 D196650:L196651 IZ196650:JH196651 SV196650:TD196651 ACR196650:ACZ196651 AMN196650:AMV196651 AWJ196650:AWR196651 BGF196650:BGN196651 BQB196650:BQJ196651 BZX196650:CAF196651 CJT196650:CKB196651 CTP196650:CTX196651 DDL196650:DDT196651 DNH196650:DNP196651 DXD196650:DXL196651 EGZ196650:EHH196651 EQV196650:ERD196651 FAR196650:FAZ196651 FKN196650:FKV196651 FUJ196650:FUR196651 GEF196650:GEN196651 GOB196650:GOJ196651 GXX196650:GYF196651 HHT196650:HIB196651 HRP196650:HRX196651 IBL196650:IBT196651 ILH196650:ILP196651 IVD196650:IVL196651 JEZ196650:JFH196651 JOV196650:JPD196651 JYR196650:JYZ196651 KIN196650:KIV196651 KSJ196650:KSR196651 LCF196650:LCN196651 LMB196650:LMJ196651 LVX196650:LWF196651 MFT196650:MGB196651 MPP196650:MPX196651 MZL196650:MZT196651 NJH196650:NJP196651 NTD196650:NTL196651 OCZ196650:ODH196651 OMV196650:OND196651 OWR196650:OWZ196651 PGN196650:PGV196651 PQJ196650:PQR196651 QAF196650:QAN196651 QKB196650:QKJ196651 QTX196650:QUF196651 RDT196650:REB196651 RNP196650:RNX196651 RXL196650:RXT196651 SHH196650:SHP196651 SRD196650:SRL196651 TAZ196650:TBH196651 TKV196650:TLD196651 TUR196650:TUZ196651 UEN196650:UEV196651 UOJ196650:UOR196651 UYF196650:UYN196651 VIB196650:VIJ196651 VRX196650:VSF196651 WBT196650:WCB196651 WLP196650:WLX196651 WVL196650:WVT196651 D262186:L262187 IZ262186:JH262187 SV262186:TD262187 ACR262186:ACZ262187 AMN262186:AMV262187 AWJ262186:AWR262187 BGF262186:BGN262187 BQB262186:BQJ262187 BZX262186:CAF262187 CJT262186:CKB262187 CTP262186:CTX262187 DDL262186:DDT262187 DNH262186:DNP262187 DXD262186:DXL262187 EGZ262186:EHH262187 EQV262186:ERD262187 FAR262186:FAZ262187 FKN262186:FKV262187 FUJ262186:FUR262187 GEF262186:GEN262187 GOB262186:GOJ262187 GXX262186:GYF262187 HHT262186:HIB262187 HRP262186:HRX262187 IBL262186:IBT262187 ILH262186:ILP262187 IVD262186:IVL262187 JEZ262186:JFH262187 JOV262186:JPD262187 JYR262186:JYZ262187 KIN262186:KIV262187 KSJ262186:KSR262187 LCF262186:LCN262187 LMB262186:LMJ262187 LVX262186:LWF262187 MFT262186:MGB262187 MPP262186:MPX262187 MZL262186:MZT262187 NJH262186:NJP262187 NTD262186:NTL262187 OCZ262186:ODH262187 OMV262186:OND262187 OWR262186:OWZ262187 PGN262186:PGV262187 PQJ262186:PQR262187 QAF262186:QAN262187 QKB262186:QKJ262187 QTX262186:QUF262187 RDT262186:REB262187 RNP262186:RNX262187 RXL262186:RXT262187 SHH262186:SHP262187 SRD262186:SRL262187 TAZ262186:TBH262187 TKV262186:TLD262187 TUR262186:TUZ262187 UEN262186:UEV262187 UOJ262186:UOR262187 UYF262186:UYN262187 VIB262186:VIJ262187 VRX262186:VSF262187 WBT262186:WCB262187 WLP262186:WLX262187 WVL262186:WVT262187 D327722:L327723 IZ327722:JH327723 SV327722:TD327723 ACR327722:ACZ327723 AMN327722:AMV327723 AWJ327722:AWR327723 BGF327722:BGN327723 BQB327722:BQJ327723 BZX327722:CAF327723 CJT327722:CKB327723 CTP327722:CTX327723 DDL327722:DDT327723 DNH327722:DNP327723 DXD327722:DXL327723 EGZ327722:EHH327723 EQV327722:ERD327723 FAR327722:FAZ327723 FKN327722:FKV327723 FUJ327722:FUR327723 GEF327722:GEN327723 GOB327722:GOJ327723 GXX327722:GYF327723 HHT327722:HIB327723 HRP327722:HRX327723 IBL327722:IBT327723 ILH327722:ILP327723 IVD327722:IVL327723 JEZ327722:JFH327723 JOV327722:JPD327723 JYR327722:JYZ327723 KIN327722:KIV327723 KSJ327722:KSR327723 LCF327722:LCN327723 LMB327722:LMJ327723 LVX327722:LWF327723 MFT327722:MGB327723 MPP327722:MPX327723 MZL327722:MZT327723 NJH327722:NJP327723 NTD327722:NTL327723 OCZ327722:ODH327723 OMV327722:OND327723 OWR327722:OWZ327723 PGN327722:PGV327723 PQJ327722:PQR327723 QAF327722:QAN327723 QKB327722:QKJ327723 QTX327722:QUF327723 RDT327722:REB327723 RNP327722:RNX327723 RXL327722:RXT327723 SHH327722:SHP327723 SRD327722:SRL327723 TAZ327722:TBH327723 TKV327722:TLD327723 TUR327722:TUZ327723 UEN327722:UEV327723 UOJ327722:UOR327723 UYF327722:UYN327723 VIB327722:VIJ327723 VRX327722:VSF327723 WBT327722:WCB327723 WLP327722:WLX327723 WVL327722:WVT327723 D393258:L393259 IZ393258:JH393259 SV393258:TD393259 ACR393258:ACZ393259 AMN393258:AMV393259 AWJ393258:AWR393259 BGF393258:BGN393259 BQB393258:BQJ393259 BZX393258:CAF393259 CJT393258:CKB393259 CTP393258:CTX393259 DDL393258:DDT393259 DNH393258:DNP393259 DXD393258:DXL393259 EGZ393258:EHH393259 EQV393258:ERD393259 FAR393258:FAZ393259 FKN393258:FKV393259 FUJ393258:FUR393259 GEF393258:GEN393259 GOB393258:GOJ393259 GXX393258:GYF393259 HHT393258:HIB393259 HRP393258:HRX393259 IBL393258:IBT393259 ILH393258:ILP393259 IVD393258:IVL393259 JEZ393258:JFH393259 JOV393258:JPD393259 JYR393258:JYZ393259 KIN393258:KIV393259 KSJ393258:KSR393259 LCF393258:LCN393259 LMB393258:LMJ393259 LVX393258:LWF393259 MFT393258:MGB393259 MPP393258:MPX393259 MZL393258:MZT393259 NJH393258:NJP393259 NTD393258:NTL393259 OCZ393258:ODH393259 OMV393258:OND393259 OWR393258:OWZ393259 PGN393258:PGV393259 PQJ393258:PQR393259 QAF393258:QAN393259 QKB393258:QKJ393259 QTX393258:QUF393259 RDT393258:REB393259 RNP393258:RNX393259 RXL393258:RXT393259 SHH393258:SHP393259 SRD393258:SRL393259 TAZ393258:TBH393259 TKV393258:TLD393259 TUR393258:TUZ393259 UEN393258:UEV393259 UOJ393258:UOR393259 UYF393258:UYN393259 VIB393258:VIJ393259 VRX393258:VSF393259 WBT393258:WCB393259 WLP393258:WLX393259 WVL393258:WVT393259 D458794:L458795 IZ458794:JH458795 SV458794:TD458795 ACR458794:ACZ458795 AMN458794:AMV458795 AWJ458794:AWR458795 BGF458794:BGN458795 BQB458794:BQJ458795 BZX458794:CAF458795 CJT458794:CKB458795 CTP458794:CTX458795 DDL458794:DDT458795 DNH458794:DNP458795 DXD458794:DXL458795 EGZ458794:EHH458795 EQV458794:ERD458795 FAR458794:FAZ458795 FKN458794:FKV458795 FUJ458794:FUR458795 GEF458794:GEN458795 GOB458794:GOJ458795 GXX458794:GYF458795 HHT458794:HIB458795 HRP458794:HRX458795 IBL458794:IBT458795 ILH458794:ILP458795 IVD458794:IVL458795 JEZ458794:JFH458795 JOV458794:JPD458795 JYR458794:JYZ458795 KIN458794:KIV458795 KSJ458794:KSR458795 LCF458794:LCN458795 LMB458794:LMJ458795 LVX458794:LWF458795 MFT458794:MGB458795 MPP458794:MPX458795 MZL458794:MZT458795 NJH458794:NJP458795 NTD458794:NTL458795 OCZ458794:ODH458795 OMV458794:OND458795 OWR458794:OWZ458795 PGN458794:PGV458795 PQJ458794:PQR458795 QAF458794:QAN458795 QKB458794:QKJ458795 QTX458794:QUF458795 RDT458794:REB458795 RNP458794:RNX458795 RXL458794:RXT458795 SHH458794:SHP458795 SRD458794:SRL458795 TAZ458794:TBH458795 TKV458794:TLD458795 TUR458794:TUZ458795 UEN458794:UEV458795 UOJ458794:UOR458795 UYF458794:UYN458795 VIB458794:VIJ458795 VRX458794:VSF458795 WBT458794:WCB458795 WLP458794:WLX458795 WVL458794:WVT458795 D524330:L524331 IZ524330:JH524331 SV524330:TD524331 ACR524330:ACZ524331 AMN524330:AMV524331 AWJ524330:AWR524331 BGF524330:BGN524331 BQB524330:BQJ524331 BZX524330:CAF524331 CJT524330:CKB524331 CTP524330:CTX524331 DDL524330:DDT524331 DNH524330:DNP524331 DXD524330:DXL524331 EGZ524330:EHH524331 EQV524330:ERD524331 FAR524330:FAZ524331 FKN524330:FKV524331 FUJ524330:FUR524331 GEF524330:GEN524331 GOB524330:GOJ524331 GXX524330:GYF524331 HHT524330:HIB524331 HRP524330:HRX524331 IBL524330:IBT524331 ILH524330:ILP524331 IVD524330:IVL524331 JEZ524330:JFH524331 JOV524330:JPD524331 JYR524330:JYZ524331 KIN524330:KIV524331 KSJ524330:KSR524331 LCF524330:LCN524331 LMB524330:LMJ524331 LVX524330:LWF524331 MFT524330:MGB524331 MPP524330:MPX524331 MZL524330:MZT524331 NJH524330:NJP524331 NTD524330:NTL524331 OCZ524330:ODH524331 OMV524330:OND524331 OWR524330:OWZ524331 PGN524330:PGV524331 PQJ524330:PQR524331 QAF524330:QAN524331 QKB524330:QKJ524331 QTX524330:QUF524331 RDT524330:REB524331 RNP524330:RNX524331 RXL524330:RXT524331 SHH524330:SHP524331 SRD524330:SRL524331 TAZ524330:TBH524331 TKV524330:TLD524331 TUR524330:TUZ524331 UEN524330:UEV524331 UOJ524330:UOR524331 UYF524330:UYN524331 VIB524330:VIJ524331 VRX524330:VSF524331 WBT524330:WCB524331 WLP524330:WLX524331 WVL524330:WVT524331 D589866:L589867 IZ589866:JH589867 SV589866:TD589867 ACR589866:ACZ589867 AMN589866:AMV589867 AWJ589866:AWR589867 BGF589866:BGN589867 BQB589866:BQJ589867 BZX589866:CAF589867 CJT589866:CKB589867 CTP589866:CTX589867 DDL589866:DDT589867 DNH589866:DNP589867 DXD589866:DXL589867 EGZ589866:EHH589867 EQV589866:ERD589867 FAR589866:FAZ589867 FKN589866:FKV589867 FUJ589866:FUR589867 GEF589866:GEN589867 GOB589866:GOJ589867 GXX589866:GYF589867 HHT589866:HIB589867 HRP589866:HRX589867 IBL589866:IBT589867 ILH589866:ILP589867 IVD589866:IVL589867 JEZ589866:JFH589867 JOV589866:JPD589867 JYR589866:JYZ589867 KIN589866:KIV589867 KSJ589866:KSR589867 LCF589866:LCN589867 LMB589866:LMJ589867 LVX589866:LWF589867 MFT589866:MGB589867 MPP589866:MPX589867 MZL589866:MZT589867 NJH589866:NJP589867 NTD589866:NTL589867 OCZ589866:ODH589867 OMV589866:OND589867 OWR589866:OWZ589867 PGN589866:PGV589867 PQJ589866:PQR589867 QAF589866:QAN589867 QKB589866:QKJ589867 QTX589866:QUF589867 RDT589866:REB589867 RNP589866:RNX589867 RXL589866:RXT589867 SHH589866:SHP589867 SRD589866:SRL589867 TAZ589866:TBH589867 TKV589866:TLD589867 TUR589866:TUZ589867 UEN589866:UEV589867 UOJ589866:UOR589867 UYF589866:UYN589867 VIB589866:VIJ589867 VRX589866:VSF589867 WBT589866:WCB589867 WLP589866:WLX589867 WVL589866:WVT589867 D655402:L655403 IZ655402:JH655403 SV655402:TD655403 ACR655402:ACZ655403 AMN655402:AMV655403 AWJ655402:AWR655403 BGF655402:BGN655403 BQB655402:BQJ655403 BZX655402:CAF655403 CJT655402:CKB655403 CTP655402:CTX655403 DDL655402:DDT655403 DNH655402:DNP655403 DXD655402:DXL655403 EGZ655402:EHH655403 EQV655402:ERD655403 FAR655402:FAZ655403 FKN655402:FKV655403 FUJ655402:FUR655403 GEF655402:GEN655403 GOB655402:GOJ655403 GXX655402:GYF655403 HHT655402:HIB655403 HRP655402:HRX655403 IBL655402:IBT655403 ILH655402:ILP655403 IVD655402:IVL655403 JEZ655402:JFH655403 JOV655402:JPD655403 JYR655402:JYZ655403 KIN655402:KIV655403 KSJ655402:KSR655403 LCF655402:LCN655403 LMB655402:LMJ655403 LVX655402:LWF655403 MFT655402:MGB655403 MPP655402:MPX655403 MZL655402:MZT655403 NJH655402:NJP655403 NTD655402:NTL655403 OCZ655402:ODH655403 OMV655402:OND655403 OWR655402:OWZ655403 PGN655402:PGV655403 PQJ655402:PQR655403 QAF655402:QAN655403 QKB655402:QKJ655403 QTX655402:QUF655403 RDT655402:REB655403 RNP655402:RNX655403 RXL655402:RXT655403 SHH655402:SHP655403 SRD655402:SRL655403 TAZ655402:TBH655403 TKV655402:TLD655403 TUR655402:TUZ655403 UEN655402:UEV655403 UOJ655402:UOR655403 UYF655402:UYN655403 VIB655402:VIJ655403 VRX655402:VSF655403 WBT655402:WCB655403 WLP655402:WLX655403 WVL655402:WVT655403 D720938:L720939 IZ720938:JH720939 SV720938:TD720939 ACR720938:ACZ720939 AMN720938:AMV720939 AWJ720938:AWR720939 BGF720938:BGN720939 BQB720938:BQJ720939 BZX720938:CAF720939 CJT720938:CKB720939 CTP720938:CTX720939 DDL720938:DDT720939 DNH720938:DNP720939 DXD720938:DXL720939 EGZ720938:EHH720939 EQV720938:ERD720939 FAR720938:FAZ720939 FKN720938:FKV720939 FUJ720938:FUR720939 GEF720938:GEN720939 GOB720938:GOJ720939 GXX720938:GYF720939 HHT720938:HIB720939 HRP720938:HRX720939 IBL720938:IBT720939 ILH720938:ILP720939 IVD720938:IVL720939 JEZ720938:JFH720939 JOV720938:JPD720939 JYR720938:JYZ720939 KIN720938:KIV720939 KSJ720938:KSR720939 LCF720938:LCN720939 LMB720938:LMJ720939 LVX720938:LWF720939 MFT720938:MGB720939 MPP720938:MPX720939 MZL720938:MZT720939 NJH720938:NJP720939 NTD720938:NTL720939 OCZ720938:ODH720939 OMV720938:OND720939 OWR720938:OWZ720939 PGN720938:PGV720939 PQJ720938:PQR720939 QAF720938:QAN720939 QKB720938:QKJ720939 QTX720938:QUF720939 RDT720938:REB720939 RNP720938:RNX720939 RXL720938:RXT720939 SHH720938:SHP720939 SRD720938:SRL720939 TAZ720938:TBH720939 TKV720938:TLD720939 TUR720938:TUZ720939 UEN720938:UEV720939 UOJ720938:UOR720939 UYF720938:UYN720939 VIB720938:VIJ720939 VRX720938:VSF720939 WBT720938:WCB720939 WLP720938:WLX720939 WVL720938:WVT720939 D786474:L786475 IZ786474:JH786475 SV786474:TD786475 ACR786474:ACZ786475 AMN786474:AMV786475 AWJ786474:AWR786475 BGF786474:BGN786475 BQB786474:BQJ786475 BZX786474:CAF786475 CJT786474:CKB786475 CTP786474:CTX786475 DDL786474:DDT786475 DNH786474:DNP786475 DXD786474:DXL786475 EGZ786474:EHH786475 EQV786474:ERD786475 FAR786474:FAZ786475 FKN786474:FKV786475 FUJ786474:FUR786475 GEF786474:GEN786475 GOB786474:GOJ786475 GXX786474:GYF786475 HHT786474:HIB786475 HRP786474:HRX786475 IBL786474:IBT786475 ILH786474:ILP786475 IVD786474:IVL786475 JEZ786474:JFH786475 JOV786474:JPD786475 JYR786474:JYZ786475 KIN786474:KIV786475 KSJ786474:KSR786475 LCF786474:LCN786475 LMB786474:LMJ786475 LVX786474:LWF786475 MFT786474:MGB786475 MPP786474:MPX786475 MZL786474:MZT786475 NJH786474:NJP786475 NTD786474:NTL786475 OCZ786474:ODH786475 OMV786474:OND786475 OWR786474:OWZ786475 PGN786474:PGV786475 PQJ786474:PQR786475 QAF786474:QAN786475 QKB786474:QKJ786475 QTX786474:QUF786475 RDT786474:REB786475 RNP786474:RNX786475 RXL786474:RXT786475 SHH786474:SHP786475 SRD786474:SRL786475 TAZ786474:TBH786475 TKV786474:TLD786475 TUR786474:TUZ786475 UEN786474:UEV786475 UOJ786474:UOR786475 UYF786474:UYN786475 VIB786474:VIJ786475 VRX786474:VSF786475 WBT786474:WCB786475 WLP786474:WLX786475 WVL786474:WVT786475 D852010:L852011 IZ852010:JH852011 SV852010:TD852011 ACR852010:ACZ852011 AMN852010:AMV852011 AWJ852010:AWR852011 BGF852010:BGN852011 BQB852010:BQJ852011 BZX852010:CAF852011 CJT852010:CKB852011 CTP852010:CTX852011 DDL852010:DDT852011 DNH852010:DNP852011 DXD852010:DXL852011 EGZ852010:EHH852011 EQV852010:ERD852011 FAR852010:FAZ852011 FKN852010:FKV852011 FUJ852010:FUR852011 GEF852010:GEN852011 GOB852010:GOJ852011 GXX852010:GYF852011 HHT852010:HIB852011 HRP852010:HRX852011 IBL852010:IBT852011 ILH852010:ILP852011 IVD852010:IVL852011 JEZ852010:JFH852011 JOV852010:JPD852011 JYR852010:JYZ852011 KIN852010:KIV852011 KSJ852010:KSR852011 LCF852010:LCN852011 LMB852010:LMJ852011 LVX852010:LWF852011 MFT852010:MGB852011 MPP852010:MPX852011 MZL852010:MZT852011 NJH852010:NJP852011 NTD852010:NTL852011 OCZ852010:ODH852011 OMV852010:OND852011 OWR852010:OWZ852011 PGN852010:PGV852011 PQJ852010:PQR852011 QAF852010:QAN852011 QKB852010:QKJ852011 QTX852010:QUF852011 RDT852010:REB852011 RNP852010:RNX852011 RXL852010:RXT852011 SHH852010:SHP852011 SRD852010:SRL852011 TAZ852010:TBH852011 TKV852010:TLD852011 TUR852010:TUZ852011 UEN852010:UEV852011 UOJ852010:UOR852011 UYF852010:UYN852011 VIB852010:VIJ852011 VRX852010:VSF852011 WBT852010:WCB852011 WLP852010:WLX852011 WVL852010:WVT852011 D917546:L917547 IZ917546:JH917547 SV917546:TD917547 ACR917546:ACZ917547 AMN917546:AMV917547 AWJ917546:AWR917547 BGF917546:BGN917547 BQB917546:BQJ917547 BZX917546:CAF917547 CJT917546:CKB917547 CTP917546:CTX917547 DDL917546:DDT917547 DNH917546:DNP917547 DXD917546:DXL917547 EGZ917546:EHH917547 EQV917546:ERD917547 FAR917546:FAZ917547 FKN917546:FKV917547 FUJ917546:FUR917547 GEF917546:GEN917547 GOB917546:GOJ917547 GXX917546:GYF917547 HHT917546:HIB917547 HRP917546:HRX917547 IBL917546:IBT917547 ILH917546:ILP917547 IVD917546:IVL917547 JEZ917546:JFH917547 JOV917546:JPD917547 JYR917546:JYZ917547 KIN917546:KIV917547 KSJ917546:KSR917547 LCF917546:LCN917547 LMB917546:LMJ917547 LVX917546:LWF917547 MFT917546:MGB917547 MPP917546:MPX917547 MZL917546:MZT917547 NJH917546:NJP917547 NTD917546:NTL917547 OCZ917546:ODH917547 OMV917546:OND917547 OWR917546:OWZ917547 PGN917546:PGV917547 PQJ917546:PQR917547 QAF917546:QAN917547 QKB917546:QKJ917547 QTX917546:QUF917547 RDT917546:REB917547 RNP917546:RNX917547 RXL917546:RXT917547 SHH917546:SHP917547 SRD917546:SRL917547 TAZ917546:TBH917547 TKV917546:TLD917547 TUR917546:TUZ917547 UEN917546:UEV917547 UOJ917546:UOR917547 UYF917546:UYN917547 VIB917546:VIJ917547 VRX917546:VSF917547 WBT917546:WCB917547 WLP917546:WLX917547 WVL917546:WVT917547 D983082:L983083 IZ983082:JH983083 SV983082:TD983083 ACR983082:ACZ983083 AMN983082:AMV983083 AWJ983082:AWR983083 BGF983082:BGN983083 BQB983082:BQJ983083 BZX983082:CAF983083 CJT983082:CKB983083 CTP983082:CTX983083 DDL983082:DDT983083 DNH983082:DNP983083 DXD983082:DXL983083 EGZ983082:EHH983083 EQV983082:ERD983083 FAR983082:FAZ983083 FKN983082:FKV983083 FUJ983082:FUR983083 GEF983082:GEN983083 GOB983082:GOJ983083 GXX983082:GYF983083 HHT983082:HIB983083 HRP983082:HRX983083 IBL983082:IBT983083 ILH983082:ILP983083 IVD983082:IVL983083 JEZ983082:JFH983083 JOV983082:JPD983083 JYR983082:JYZ983083 KIN983082:KIV983083 KSJ983082:KSR983083 LCF983082:LCN983083 LMB983082:LMJ983083 LVX983082:LWF983083 MFT983082:MGB983083 MPP983082:MPX983083 MZL983082:MZT983083 NJH983082:NJP983083 NTD983082:NTL983083 OCZ983082:ODH983083 OMV983082:OND983083 OWR983082:OWZ983083 PGN983082:PGV983083 PQJ983082:PQR983083 QAF983082:QAN983083 QKB983082:QKJ983083 QTX983082:QUF983083 RDT983082:REB983083 RNP983082:RNX983083 RXL983082:RXT983083 SHH983082:SHP983083 SRD983082:SRL983083 TAZ983082:TBH983083 TKV983082:TLD983083 TUR983082:TUZ983083 UEN983082:UEV983083 UOJ983082:UOR983083 UYF983082:UYN983083 VIB983082:VIJ983083 VRX983082:VSF983083 WBT983082:WCB983083 WLP983082:WLX983083 WVL983082:WVT983083">
      <formula1>-999999999999</formula1>
      <formula2>999999999999</formula2>
    </dataValidation>
  </dataValidations>
  <printOptions horizontalCentered="1"/>
  <pageMargins left="0.19685039370078741" right="0.5" top="0.78740157480314965" bottom="0.39370078740157483" header="0.19685039370078741" footer="0.19685039370078741"/>
  <pageSetup paperSize="9" scale="95" firstPageNumber="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9"/>
  <sheetViews>
    <sheetView zoomScaleNormal="100" zoomScaleSheetLayoutView="100" workbookViewId="0">
      <selection activeCell="R11" sqref="R11"/>
    </sheetView>
  </sheetViews>
  <sheetFormatPr defaultRowHeight="12"/>
  <cols>
    <col min="1" max="1" width="10.625" style="62" customWidth="1"/>
    <col min="2" max="2" width="3.25" style="62" bestFit="1" customWidth="1"/>
    <col min="3" max="3" width="3.125" style="62" bestFit="1" customWidth="1"/>
    <col min="4" max="9" width="6.625" style="62" customWidth="1"/>
    <col min="10" max="10" width="7.375" style="62" customWidth="1"/>
    <col min="11" max="16" width="6.625" style="62" customWidth="1"/>
    <col min="17" max="17" width="9.625" style="62" customWidth="1"/>
    <col min="18" max="16384" width="9" style="62"/>
  </cols>
  <sheetData>
    <row r="1" spans="1:16" ht="14.65" customHeight="1">
      <c r="A1" s="403"/>
      <c r="B1" s="403"/>
      <c r="C1" s="403"/>
      <c r="D1" s="403"/>
      <c r="F1" s="403" t="s">
        <v>716</v>
      </c>
      <c r="G1" s="403"/>
      <c r="H1" s="403"/>
      <c r="I1" s="403"/>
      <c r="J1" s="403"/>
      <c r="K1" s="403"/>
      <c r="L1" s="403"/>
      <c r="M1" s="403"/>
      <c r="N1" s="403"/>
      <c r="O1" s="403"/>
      <c r="P1" s="403"/>
    </row>
    <row r="2" spans="1:16" ht="14.65" customHeight="1">
      <c r="A2" s="674" t="s">
        <v>717</v>
      </c>
      <c r="B2" s="674"/>
      <c r="C2" s="674"/>
      <c r="D2" s="700"/>
      <c r="E2" s="701"/>
      <c r="F2" s="701"/>
      <c r="G2" s="700"/>
      <c r="H2" s="700"/>
      <c r="I2" s="700"/>
      <c r="J2" s="700"/>
      <c r="K2" s="700"/>
      <c r="L2" s="700"/>
      <c r="M2" s="700"/>
      <c r="N2" s="700"/>
      <c r="O2" s="700"/>
      <c r="P2" s="700"/>
    </row>
    <row r="3" spans="1:16" ht="14.65" customHeight="1">
      <c r="A3" s="1584" t="s">
        <v>718</v>
      </c>
      <c r="B3" s="1584"/>
      <c r="C3" s="1584"/>
      <c r="D3" s="700"/>
      <c r="E3" s="702"/>
      <c r="F3" s="702"/>
      <c r="G3" s="700"/>
      <c r="H3" s="700"/>
      <c r="I3" s="700"/>
      <c r="J3" s="700"/>
      <c r="K3" s="700"/>
      <c r="L3" s="700"/>
      <c r="M3" s="700"/>
      <c r="N3" s="703"/>
      <c r="O3" s="704" t="s">
        <v>719</v>
      </c>
      <c r="P3" s="705"/>
    </row>
    <row r="4" spans="1:16" ht="14.65" customHeight="1">
      <c r="A4" s="1507" t="s">
        <v>720</v>
      </c>
      <c r="B4" s="1507"/>
      <c r="C4" s="1508"/>
      <c r="D4" s="1583" t="s">
        <v>721</v>
      </c>
      <c r="E4" s="1535"/>
      <c r="F4" s="1536"/>
      <c r="G4" s="1583" t="s">
        <v>722</v>
      </c>
      <c r="H4" s="1535"/>
      <c r="I4" s="1536"/>
      <c r="J4" s="1583" t="s">
        <v>723</v>
      </c>
      <c r="K4" s="1535"/>
      <c r="L4" s="1536"/>
      <c r="M4" s="1583" t="s">
        <v>724</v>
      </c>
      <c r="N4" s="1535"/>
      <c r="O4" s="1535"/>
      <c r="P4" s="706"/>
    </row>
    <row r="5" spans="1:16" ht="14.65" customHeight="1">
      <c r="A5" s="1513"/>
      <c r="B5" s="1513"/>
      <c r="C5" s="1514"/>
      <c r="D5" s="707" t="s">
        <v>725</v>
      </c>
      <c r="E5" s="707" t="s">
        <v>273</v>
      </c>
      <c r="F5" s="707" t="s">
        <v>274</v>
      </c>
      <c r="G5" s="707" t="s">
        <v>725</v>
      </c>
      <c r="H5" s="707" t="s">
        <v>273</v>
      </c>
      <c r="I5" s="707" t="s">
        <v>274</v>
      </c>
      <c r="J5" s="707" t="s">
        <v>725</v>
      </c>
      <c r="K5" s="707" t="s">
        <v>273</v>
      </c>
      <c r="L5" s="707" t="s">
        <v>274</v>
      </c>
      <c r="M5" s="707" t="s">
        <v>725</v>
      </c>
      <c r="N5" s="707" t="s">
        <v>273</v>
      </c>
      <c r="O5" s="707" t="s">
        <v>274</v>
      </c>
      <c r="P5" s="706"/>
    </row>
    <row r="6" spans="1:16" ht="14.65" customHeight="1">
      <c r="A6" s="708" t="s">
        <v>177</v>
      </c>
      <c r="B6" s="706">
        <v>9</v>
      </c>
      <c r="C6" s="62" t="s">
        <v>178</v>
      </c>
      <c r="D6" s="709">
        <v>18</v>
      </c>
      <c r="E6" s="710">
        <v>18.899999999999999</v>
      </c>
      <c r="F6" s="710">
        <v>17</v>
      </c>
      <c r="G6" s="710">
        <v>140.30000000000001</v>
      </c>
      <c r="H6" s="710">
        <v>156.69999999999999</v>
      </c>
      <c r="I6" s="710">
        <v>120.8</v>
      </c>
      <c r="J6" s="710">
        <v>129.69999999999999</v>
      </c>
      <c r="K6" s="710">
        <v>141.9</v>
      </c>
      <c r="L6" s="710">
        <v>115.3</v>
      </c>
      <c r="M6" s="710">
        <v>10.6</v>
      </c>
      <c r="N6" s="710">
        <v>14.8</v>
      </c>
      <c r="O6" s="710">
        <v>5.5</v>
      </c>
      <c r="P6" s="710"/>
    </row>
    <row r="7" spans="1:16" ht="14.65" customHeight="1">
      <c r="A7" s="708"/>
      <c r="B7" s="706">
        <v>10</v>
      </c>
      <c r="C7" s="711"/>
      <c r="D7" s="709">
        <v>18.100000000000001</v>
      </c>
      <c r="E7" s="710">
        <v>19.100000000000001</v>
      </c>
      <c r="F7" s="710">
        <v>17</v>
      </c>
      <c r="G7" s="710">
        <v>140.9</v>
      </c>
      <c r="H7" s="710">
        <v>158.4</v>
      </c>
      <c r="I7" s="710">
        <v>120.2</v>
      </c>
      <c r="J7" s="710">
        <v>130.1</v>
      </c>
      <c r="K7" s="710">
        <v>143.19999999999999</v>
      </c>
      <c r="L7" s="710">
        <v>114.6</v>
      </c>
      <c r="M7" s="710">
        <v>10.8</v>
      </c>
      <c r="N7" s="710">
        <v>15.2</v>
      </c>
      <c r="O7" s="710">
        <v>5.6</v>
      </c>
      <c r="P7" s="710"/>
    </row>
    <row r="8" spans="1:16" ht="14.65" customHeight="1">
      <c r="A8" s="712"/>
      <c r="B8" s="713">
        <v>11</v>
      </c>
      <c r="C8" s="714"/>
      <c r="D8" s="715">
        <v>18.399999999999999</v>
      </c>
      <c r="E8" s="715">
        <v>19.399999999999999</v>
      </c>
      <c r="F8" s="715">
        <v>17.3</v>
      </c>
      <c r="G8" s="715">
        <v>143.1</v>
      </c>
      <c r="H8" s="715">
        <v>160.30000000000001</v>
      </c>
      <c r="I8" s="715">
        <v>122.9</v>
      </c>
      <c r="J8" s="715">
        <v>132.1</v>
      </c>
      <c r="K8" s="715">
        <v>145</v>
      </c>
      <c r="L8" s="715">
        <v>116.9</v>
      </c>
      <c r="M8" s="715">
        <v>11</v>
      </c>
      <c r="N8" s="715">
        <v>15.3</v>
      </c>
      <c r="O8" s="715">
        <v>6</v>
      </c>
      <c r="P8" s="716"/>
    </row>
    <row r="9" spans="1:16" ht="14.65" customHeight="1">
      <c r="A9" s="717"/>
      <c r="B9" s="717"/>
      <c r="C9" s="717"/>
      <c r="D9" s="718"/>
      <c r="E9" s="719"/>
      <c r="F9" s="719"/>
      <c r="G9" s="719"/>
      <c r="H9" s="719"/>
      <c r="I9" s="719"/>
      <c r="J9" s="719"/>
      <c r="K9" s="719"/>
      <c r="L9" s="719"/>
      <c r="M9" s="719"/>
      <c r="N9" s="719"/>
      <c r="O9" s="719"/>
      <c r="P9" s="719"/>
    </row>
    <row r="10" spans="1:16" ht="14.65" customHeight="1">
      <c r="A10" s="1578" t="s">
        <v>529</v>
      </c>
      <c r="B10" s="1578" t="s">
        <v>529</v>
      </c>
      <c r="C10" s="1578" t="s">
        <v>529</v>
      </c>
      <c r="D10" s="720">
        <v>20.8</v>
      </c>
      <c r="E10" s="721">
        <v>21.2</v>
      </c>
      <c r="F10" s="721">
        <v>18.899999999999999</v>
      </c>
      <c r="G10" s="721">
        <v>169.7</v>
      </c>
      <c r="H10" s="721">
        <v>174.8</v>
      </c>
      <c r="I10" s="721">
        <v>140.4</v>
      </c>
      <c r="J10" s="721">
        <v>158.30000000000001</v>
      </c>
      <c r="K10" s="721">
        <v>161.80000000000001</v>
      </c>
      <c r="L10" s="721">
        <v>138.1</v>
      </c>
      <c r="M10" s="721">
        <v>11.4</v>
      </c>
      <c r="N10" s="721">
        <v>13</v>
      </c>
      <c r="O10" s="721">
        <v>2.2999999999999998</v>
      </c>
      <c r="P10" s="722"/>
    </row>
    <row r="11" spans="1:16" ht="14.65" customHeight="1">
      <c r="A11" s="1578" t="s">
        <v>530</v>
      </c>
      <c r="B11" s="1578" t="s">
        <v>530</v>
      </c>
      <c r="C11" s="1578" t="s">
        <v>530</v>
      </c>
      <c r="D11" s="720">
        <v>19.600000000000001</v>
      </c>
      <c r="E11" s="721">
        <v>20</v>
      </c>
      <c r="F11" s="721">
        <v>18.600000000000001</v>
      </c>
      <c r="G11" s="721">
        <v>161.1</v>
      </c>
      <c r="H11" s="721">
        <v>170.3</v>
      </c>
      <c r="I11" s="721">
        <v>139.19999999999999</v>
      </c>
      <c r="J11" s="721">
        <v>147.30000000000001</v>
      </c>
      <c r="K11" s="721">
        <v>153.80000000000001</v>
      </c>
      <c r="L11" s="721">
        <v>131.69999999999999</v>
      </c>
      <c r="M11" s="721">
        <v>13.8</v>
      </c>
      <c r="N11" s="721">
        <v>16.5</v>
      </c>
      <c r="O11" s="721">
        <v>7.5</v>
      </c>
      <c r="P11" s="722"/>
    </row>
    <row r="12" spans="1:16" ht="14.65" customHeight="1">
      <c r="A12" s="1585" t="s">
        <v>531</v>
      </c>
      <c r="B12" s="1585" t="s">
        <v>531</v>
      </c>
      <c r="C12" s="1585" t="s">
        <v>531</v>
      </c>
      <c r="D12" s="720">
        <v>17.399999999999999</v>
      </c>
      <c r="E12" s="721">
        <v>17.100000000000001</v>
      </c>
      <c r="F12" s="721">
        <v>18.5</v>
      </c>
      <c r="G12" s="721">
        <v>143.1</v>
      </c>
      <c r="H12" s="721">
        <v>146.4</v>
      </c>
      <c r="I12" s="721">
        <v>129.30000000000001</v>
      </c>
      <c r="J12" s="721">
        <v>129.69999999999999</v>
      </c>
      <c r="K12" s="721">
        <v>131.69999999999999</v>
      </c>
      <c r="L12" s="721">
        <v>121.5</v>
      </c>
      <c r="M12" s="721">
        <v>13.4</v>
      </c>
      <c r="N12" s="721">
        <v>14.7</v>
      </c>
      <c r="O12" s="721">
        <v>7.8</v>
      </c>
      <c r="P12" s="722"/>
    </row>
    <row r="13" spans="1:16" ht="14.65" customHeight="1">
      <c r="A13" s="1578" t="s">
        <v>532</v>
      </c>
      <c r="B13" s="1578" t="s">
        <v>532</v>
      </c>
      <c r="C13" s="1578" t="s">
        <v>532</v>
      </c>
      <c r="D13" s="720">
        <v>19.600000000000001</v>
      </c>
      <c r="E13" s="721">
        <v>19.7</v>
      </c>
      <c r="F13" s="721">
        <v>19.399999999999999</v>
      </c>
      <c r="G13" s="721">
        <v>166.9</v>
      </c>
      <c r="H13" s="721">
        <v>169.3</v>
      </c>
      <c r="I13" s="721">
        <v>157.19999999999999</v>
      </c>
      <c r="J13" s="721">
        <v>154.19999999999999</v>
      </c>
      <c r="K13" s="721">
        <v>156.30000000000001</v>
      </c>
      <c r="L13" s="721">
        <v>145.69999999999999</v>
      </c>
      <c r="M13" s="721">
        <v>12.7</v>
      </c>
      <c r="N13" s="721">
        <v>13</v>
      </c>
      <c r="O13" s="721">
        <v>11.5</v>
      </c>
      <c r="P13" s="722"/>
    </row>
    <row r="14" spans="1:16" ht="14.65" customHeight="1">
      <c r="A14" s="1578" t="s">
        <v>533</v>
      </c>
      <c r="B14" s="1578" t="s">
        <v>533</v>
      </c>
      <c r="C14" s="1578" t="s">
        <v>533</v>
      </c>
      <c r="D14" s="720">
        <v>19.399999999999999</v>
      </c>
      <c r="E14" s="721">
        <v>20.2</v>
      </c>
      <c r="F14" s="721">
        <v>16.899999999999999</v>
      </c>
      <c r="G14" s="721">
        <v>161.30000000000001</v>
      </c>
      <c r="H14" s="721">
        <v>175</v>
      </c>
      <c r="I14" s="721">
        <v>121.7</v>
      </c>
      <c r="J14" s="721">
        <v>138.9</v>
      </c>
      <c r="K14" s="721">
        <v>147.6</v>
      </c>
      <c r="L14" s="721">
        <v>113.7</v>
      </c>
      <c r="M14" s="721">
        <v>22.4</v>
      </c>
      <c r="N14" s="721">
        <v>27.4</v>
      </c>
      <c r="O14" s="721">
        <v>8</v>
      </c>
      <c r="P14" s="722"/>
    </row>
    <row r="15" spans="1:16" ht="14.25" customHeight="1">
      <c r="A15" s="1578" t="s">
        <v>534</v>
      </c>
      <c r="B15" s="1578" t="s">
        <v>534</v>
      </c>
      <c r="C15" s="1578" t="s">
        <v>534</v>
      </c>
      <c r="D15" s="720">
        <v>17.8</v>
      </c>
      <c r="E15" s="721">
        <v>18.7</v>
      </c>
      <c r="F15" s="721">
        <v>17.2</v>
      </c>
      <c r="G15" s="721">
        <v>126</v>
      </c>
      <c r="H15" s="721">
        <v>147</v>
      </c>
      <c r="I15" s="721">
        <v>110.3</v>
      </c>
      <c r="J15" s="721">
        <v>119.1</v>
      </c>
      <c r="K15" s="721">
        <v>136.1</v>
      </c>
      <c r="L15" s="721">
        <v>106.4</v>
      </c>
      <c r="M15" s="721">
        <v>6.9</v>
      </c>
      <c r="N15" s="721">
        <v>10.9</v>
      </c>
      <c r="O15" s="721">
        <v>3.9</v>
      </c>
      <c r="P15" s="722"/>
    </row>
    <row r="16" spans="1:16" ht="14.65" customHeight="1">
      <c r="A16" s="1578" t="s">
        <v>535</v>
      </c>
      <c r="B16" s="1578" t="s">
        <v>535</v>
      </c>
      <c r="C16" s="1578" t="s">
        <v>535</v>
      </c>
      <c r="D16" s="720">
        <v>18.2</v>
      </c>
      <c r="E16" s="721">
        <v>18.399999999999999</v>
      </c>
      <c r="F16" s="721">
        <v>18</v>
      </c>
      <c r="G16" s="721">
        <v>141</v>
      </c>
      <c r="H16" s="721">
        <v>148.80000000000001</v>
      </c>
      <c r="I16" s="721">
        <v>135.1</v>
      </c>
      <c r="J16" s="721">
        <v>132.30000000000001</v>
      </c>
      <c r="K16" s="721">
        <v>137.30000000000001</v>
      </c>
      <c r="L16" s="721">
        <v>128.6</v>
      </c>
      <c r="M16" s="721">
        <v>8.6999999999999993</v>
      </c>
      <c r="N16" s="721">
        <v>11.5</v>
      </c>
      <c r="O16" s="721">
        <v>6.5</v>
      </c>
      <c r="P16" s="722"/>
    </row>
    <row r="17" spans="1:17" ht="14.65" customHeight="1">
      <c r="A17" s="1580" t="s">
        <v>536</v>
      </c>
      <c r="B17" s="1580" t="s">
        <v>536</v>
      </c>
      <c r="C17" s="1580" t="s">
        <v>536</v>
      </c>
      <c r="D17" s="720">
        <v>19.899999999999999</v>
      </c>
      <c r="E17" s="721">
        <v>20.399999999999999</v>
      </c>
      <c r="F17" s="721">
        <v>19.100000000000001</v>
      </c>
      <c r="G17" s="721">
        <v>169.8</v>
      </c>
      <c r="H17" s="721">
        <v>174.6</v>
      </c>
      <c r="I17" s="721">
        <v>160.9</v>
      </c>
      <c r="J17" s="721">
        <v>152.4</v>
      </c>
      <c r="K17" s="721">
        <v>155.9</v>
      </c>
      <c r="L17" s="721">
        <v>146</v>
      </c>
      <c r="M17" s="721">
        <v>17.399999999999999</v>
      </c>
      <c r="N17" s="721">
        <v>18.7</v>
      </c>
      <c r="O17" s="721">
        <v>14.9</v>
      </c>
      <c r="P17" s="722"/>
    </row>
    <row r="18" spans="1:17" ht="14.65" customHeight="1">
      <c r="A18" s="1581" t="s">
        <v>537</v>
      </c>
      <c r="B18" s="1581" t="s">
        <v>537</v>
      </c>
      <c r="C18" s="1581" t="s">
        <v>537</v>
      </c>
      <c r="D18" s="720">
        <v>19.3</v>
      </c>
      <c r="E18" s="721">
        <v>19.600000000000001</v>
      </c>
      <c r="F18" s="721">
        <v>18.5</v>
      </c>
      <c r="G18" s="721">
        <v>162.1</v>
      </c>
      <c r="H18" s="721">
        <v>170.9</v>
      </c>
      <c r="I18" s="721">
        <v>137.1</v>
      </c>
      <c r="J18" s="721">
        <v>147.69999999999999</v>
      </c>
      <c r="K18" s="721">
        <v>153.19999999999999</v>
      </c>
      <c r="L18" s="721">
        <v>131.9</v>
      </c>
      <c r="M18" s="721">
        <v>14.4</v>
      </c>
      <c r="N18" s="721">
        <v>17.7</v>
      </c>
      <c r="O18" s="721">
        <v>5.2</v>
      </c>
      <c r="P18" s="722"/>
    </row>
    <row r="19" spans="1:17" ht="14.65" customHeight="1">
      <c r="A19" s="1582" t="s">
        <v>538</v>
      </c>
      <c r="B19" s="1582" t="s">
        <v>538</v>
      </c>
      <c r="C19" s="1582" t="s">
        <v>538</v>
      </c>
      <c r="D19" s="720">
        <v>14.8</v>
      </c>
      <c r="E19" s="721">
        <v>15.7</v>
      </c>
      <c r="F19" s="721">
        <v>14.3</v>
      </c>
      <c r="G19" s="721">
        <v>97.6</v>
      </c>
      <c r="H19" s="721">
        <v>115.1</v>
      </c>
      <c r="I19" s="721">
        <v>86.1</v>
      </c>
      <c r="J19" s="721">
        <v>91.6</v>
      </c>
      <c r="K19" s="721">
        <v>105.4</v>
      </c>
      <c r="L19" s="721">
        <v>82.5</v>
      </c>
      <c r="M19" s="721">
        <v>6</v>
      </c>
      <c r="N19" s="721">
        <v>9.6999999999999993</v>
      </c>
      <c r="O19" s="721">
        <v>3.6</v>
      </c>
      <c r="P19" s="722"/>
    </row>
    <row r="20" spans="1:17" ht="14.65" customHeight="1">
      <c r="A20" s="1581" t="s">
        <v>539</v>
      </c>
      <c r="B20" s="1581" t="s">
        <v>539</v>
      </c>
      <c r="C20" s="1581" t="s">
        <v>539</v>
      </c>
      <c r="D20" s="720">
        <v>16.8</v>
      </c>
      <c r="E20" s="721">
        <v>16.8</v>
      </c>
      <c r="F20" s="721">
        <v>16.8</v>
      </c>
      <c r="G20" s="721">
        <v>120.9</v>
      </c>
      <c r="H20" s="721">
        <v>128.80000000000001</v>
      </c>
      <c r="I20" s="721">
        <v>115</v>
      </c>
      <c r="J20" s="721">
        <v>115</v>
      </c>
      <c r="K20" s="721">
        <v>120.2</v>
      </c>
      <c r="L20" s="721">
        <v>111.1</v>
      </c>
      <c r="M20" s="721">
        <v>5.9</v>
      </c>
      <c r="N20" s="721">
        <v>8.6</v>
      </c>
      <c r="O20" s="721">
        <v>3.9</v>
      </c>
      <c r="P20" s="722"/>
    </row>
    <row r="21" spans="1:17" ht="14.65" customHeight="1">
      <c r="A21" s="1578" t="s">
        <v>540</v>
      </c>
      <c r="B21" s="1578" t="s">
        <v>540</v>
      </c>
      <c r="C21" s="1578" t="s">
        <v>540</v>
      </c>
      <c r="D21" s="720">
        <v>17.899999999999999</v>
      </c>
      <c r="E21" s="721">
        <v>18.8</v>
      </c>
      <c r="F21" s="721">
        <v>17.2</v>
      </c>
      <c r="G21" s="721">
        <v>133</v>
      </c>
      <c r="H21" s="721">
        <v>143.80000000000001</v>
      </c>
      <c r="I21" s="721">
        <v>125.6</v>
      </c>
      <c r="J21" s="721">
        <v>124.6</v>
      </c>
      <c r="K21" s="721">
        <v>134.80000000000001</v>
      </c>
      <c r="L21" s="721">
        <v>117.5</v>
      </c>
      <c r="M21" s="721">
        <v>8.4</v>
      </c>
      <c r="N21" s="721">
        <v>9</v>
      </c>
      <c r="O21" s="721">
        <v>8.1</v>
      </c>
      <c r="P21" s="722"/>
    </row>
    <row r="22" spans="1:17" ht="14.65" customHeight="1">
      <c r="A22" s="1578" t="s">
        <v>541</v>
      </c>
      <c r="B22" s="1578" t="s">
        <v>541</v>
      </c>
      <c r="C22" s="1578" t="s">
        <v>541</v>
      </c>
      <c r="D22" s="720">
        <v>18.2</v>
      </c>
      <c r="E22" s="721">
        <v>19</v>
      </c>
      <c r="F22" s="721">
        <v>17.899999999999999</v>
      </c>
      <c r="G22" s="721">
        <v>139.69999999999999</v>
      </c>
      <c r="H22" s="721">
        <v>149.9</v>
      </c>
      <c r="I22" s="721">
        <v>136.1</v>
      </c>
      <c r="J22" s="721">
        <v>133.30000000000001</v>
      </c>
      <c r="K22" s="721">
        <v>142</v>
      </c>
      <c r="L22" s="721">
        <v>130.30000000000001</v>
      </c>
      <c r="M22" s="721">
        <v>6.4</v>
      </c>
      <c r="N22" s="721">
        <v>7.9</v>
      </c>
      <c r="O22" s="721">
        <v>5.8</v>
      </c>
      <c r="P22" s="722"/>
    </row>
    <row r="23" spans="1:17" ht="14.65" customHeight="1">
      <c r="A23" s="1578" t="s">
        <v>542</v>
      </c>
      <c r="B23" s="1578" t="s">
        <v>542</v>
      </c>
      <c r="C23" s="1578" t="s">
        <v>542</v>
      </c>
      <c r="D23" s="720">
        <v>18.7</v>
      </c>
      <c r="E23" s="721">
        <v>19</v>
      </c>
      <c r="F23" s="721">
        <v>18.100000000000001</v>
      </c>
      <c r="G23" s="721">
        <v>150.1</v>
      </c>
      <c r="H23" s="721">
        <v>158</v>
      </c>
      <c r="I23" s="721">
        <v>137.80000000000001</v>
      </c>
      <c r="J23" s="721">
        <v>139.5</v>
      </c>
      <c r="K23" s="721">
        <v>144.5</v>
      </c>
      <c r="L23" s="721">
        <v>131.69999999999999</v>
      </c>
      <c r="M23" s="721">
        <v>10.6</v>
      </c>
      <c r="N23" s="721">
        <v>13.5</v>
      </c>
      <c r="O23" s="721">
        <v>6.1</v>
      </c>
      <c r="P23" s="722"/>
    </row>
    <row r="24" spans="1:17" ht="14.65" customHeight="1">
      <c r="A24" s="1579" t="s">
        <v>543</v>
      </c>
      <c r="B24" s="1579" t="s">
        <v>543</v>
      </c>
      <c r="C24" s="1579" t="s">
        <v>543</v>
      </c>
      <c r="D24" s="723">
        <v>18.7</v>
      </c>
      <c r="E24" s="724">
        <v>19.899999999999999</v>
      </c>
      <c r="F24" s="724">
        <v>16.899999999999999</v>
      </c>
      <c r="G24" s="724">
        <v>146.5</v>
      </c>
      <c r="H24" s="724">
        <v>166.9</v>
      </c>
      <c r="I24" s="724">
        <v>118.3</v>
      </c>
      <c r="J24" s="724">
        <v>130.30000000000001</v>
      </c>
      <c r="K24" s="724">
        <v>145.69999999999999</v>
      </c>
      <c r="L24" s="724">
        <v>109</v>
      </c>
      <c r="M24" s="724">
        <v>16.2</v>
      </c>
      <c r="N24" s="724">
        <v>21.2</v>
      </c>
      <c r="O24" s="724">
        <v>9.3000000000000007</v>
      </c>
      <c r="P24" s="722"/>
    </row>
    <row r="25" spans="1:17" ht="14.65" customHeight="1">
      <c r="D25" s="719"/>
      <c r="E25" s="725"/>
      <c r="F25" s="725"/>
      <c r="G25" s="719"/>
      <c r="H25" s="719"/>
      <c r="I25" s="719"/>
      <c r="J25" s="719"/>
      <c r="K25" s="719"/>
      <c r="L25" s="719"/>
      <c r="M25" s="719"/>
      <c r="N25" s="719"/>
      <c r="O25" s="719"/>
      <c r="P25" s="719"/>
      <c r="Q25" s="726"/>
    </row>
    <row r="26" spans="1:17" ht="14.65" customHeight="1">
      <c r="E26" s="725"/>
      <c r="F26" s="725"/>
      <c r="G26" s="719"/>
      <c r="H26" s="719"/>
      <c r="I26" s="719"/>
      <c r="J26" s="719"/>
      <c r="K26" s="719"/>
      <c r="L26" s="719"/>
      <c r="M26" s="719"/>
      <c r="N26" s="719"/>
      <c r="O26" s="719"/>
      <c r="P26" s="719"/>
      <c r="Q26" s="727"/>
    </row>
    <row r="27" spans="1:17" ht="14.65" customHeight="1">
      <c r="D27" s="719"/>
      <c r="E27" s="725"/>
      <c r="F27" s="725"/>
      <c r="G27" s="725"/>
      <c r="H27" s="725"/>
      <c r="I27" s="725"/>
      <c r="J27" s="725"/>
      <c r="K27" s="725"/>
      <c r="L27" s="719"/>
      <c r="M27" s="719"/>
      <c r="N27" s="719"/>
      <c r="O27" s="719"/>
      <c r="P27" s="719"/>
      <c r="Q27" s="727"/>
    </row>
    <row r="28" spans="1:17">
      <c r="D28" s="719"/>
      <c r="E28" s="725"/>
      <c r="F28" s="725"/>
      <c r="G28" s="719"/>
      <c r="H28" s="719"/>
      <c r="I28" s="719"/>
      <c r="J28" s="719"/>
      <c r="K28" s="719"/>
      <c r="L28" s="719"/>
      <c r="M28" s="719"/>
      <c r="N28" s="719"/>
      <c r="O28" s="719"/>
      <c r="P28" s="719"/>
    </row>
    <row r="29" spans="1:17">
      <c r="D29" s="719"/>
      <c r="E29" s="725"/>
      <c r="F29" s="725"/>
      <c r="G29" s="719"/>
      <c r="H29" s="719"/>
      <c r="I29" s="719"/>
      <c r="J29" s="719"/>
      <c r="K29" s="719"/>
      <c r="L29" s="719"/>
      <c r="M29" s="719"/>
      <c r="N29" s="719"/>
      <c r="O29" s="719"/>
      <c r="P29" s="719"/>
    </row>
  </sheetData>
  <mergeCells count="21">
    <mergeCell ref="J4:L4"/>
    <mergeCell ref="M4:O4"/>
    <mergeCell ref="A15:C15"/>
    <mergeCell ref="A3:C3"/>
    <mergeCell ref="A4:C5"/>
    <mergeCell ref="D4:F4"/>
    <mergeCell ref="G4:I4"/>
    <mergeCell ref="A10:C10"/>
    <mergeCell ref="A11:C11"/>
    <mergeCell ref="A12:C12"/>
    <mergeCell ref="A13:C13"/>
    <mergeCell ref="A14:C14"/>
    <mergeCell ref="A22:C22"/>
    <mergeCell ref="A23:C23"/>
    <mergeCell ref="A24:C24"/>
    <mergeCell ref="A16:C16"/>
    <mergeCell ref="A17:C17"/>
    <mergeCell ref="A18:C18"/>
    <mergeCell ref="A19:C19"/>
    <mergeCell ref="A20:C20"/>
    <mergeCell ref="A21:C21"/>
  </mergeCells>
  <phoneticPr fontId="40"/>
  <dataValidations count="3">
    <dataValidation imeMode="off" allowBlank="1" showInputMessage="1" showErrorMessage="1" errorTitle="入力エラー" error="入力した値に誤りがあります" sqref="D8:O8"/>
    <dataValidation type="whole" allowBlank="1" showInputMessage="1" showErrorMessage="1" errorTitle="入力エラー" error="入力した値に誤りがあります" sqref="P10:P24">
      <formula1>-999999999999</formula1>
      <formula2>999999999999</formula2>
    </dataValidation>
    <dataValidation type="whole" imeMode="off" allowBlank="1" showInputMessage="1" showErrorMessage="1" errorTitle="入力エラー" error="入力した値に誤りがあります" sqref="D6:O7 D10:O24 B6:B8">
      <formula1>-999999999999</formula1>
      <formula2>999999999999</formula2>
    </dataValidation>
  </dataValidations>
  <printOptions horizontalCentered="1"/>
  <pageMargins left="0.59055118110236227" right="0.19685039370078741" top="0.78740157480314965" bottom="0.39370078740157483" header="0.19685039370078741" footer="0.19685039370078741"/>
  <pageSetup paperSize="9" scale="92" firstPageNumber="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25"/>
  <sheetViews>
    <sheetView zoomScaleNormal="100" zoomScaleSheetLayoutView="100" workbookViewId="0">
      <selection activeCell="M14" sqref="M14"/>
    </sheetView>
  </sheetViews>
  <sheetFormatPr defaultRowHeight="12"/>
  <cols>
    <col min="1" max="1" width="9" style="62" bestFit="1" customWidth="1"/>
    <col min="2" max="2" width="4.875" style="62" customWidth="1"/>
    <col min="3" max="3" width="3.25" style="62" customWidth="1"/>
    <col min="4" max="4" width="13.75" style="62" customWidth="1"/>
    <col min="5" max="5" width="9.625" style="62" customWidth="1"/>
    <col min="6" max="6" width="10.625" style="62" customWidth="1"/>
    <col min="7" max="11" width="9.625" style="62" customWidth="1"/>
    <col min="12" max="16384" width="9" style="62"/>
  </cols>
  <sheetData>
    <row r="1" spans="1:15" ht="14.65" customHeight="1">
      <c r="A1" s="403"/>
      <c r="B1" s="403"/>
      <c r="C1" s="403"/>
      <c r="D1" s="403"/>
      <c r="E1" s="403" t="s">
        <v>726</v>
      </c>
      <c r="F1" s="403"/>
      <c r="G1" s="403"/>
      <c r="H1" s="403"/>
      <c r="I1" s="403"/>
      <c r="J1" s="403"/>
      <c r="K1" s="403"/>
      <c r="L1" s="403"/>
      <c r="M1" s="403"/>
      <c r="N1" s="403"/>
      <c r="O1" s="403"/>
    </row>
    <row r="2" spans="1:15" ht="14.65" customHeight="1">
      <c r="A2" s="674" t="s">
        <v>727</v>
      </c>
      <c r="B2" s="674"/>
      <c r="C2" s="674"/>
      <c r="D2" s="719"/>
      <c r="E2" s="725"/>
      <c r="F2" s="725"/>
      <c r="G2" s="719"/>
      <c r="H2" s="719"/>
      <c r="I2" s="719"/>
      <c r="J2" s="719"/>
      <c r="K2" s="719"/>
      <c r="L2" s="719"/>
      <c r="M2" s="719"/>
      <c r="N2" s="719"/>
      <c r="O2" s="719"/>
    </row>
    <row r="3" spans="1:15" ht="14.65" customHeight="1">
      <c r="A3" s="62" t="s">
        <v>728</v>
      </c>
      <c r="D3" s="719"/>
      <c r="E3" s="725"/>
      <c r="F3" s="725"/>
      <c r="G3" s="719"/>
      <c r="H3" s="719"/>
      <c r="I3" s="719"/>
      <c r="J3" s="725"/>
      <c r="K3" s="719" t="s">
        <v>719</v>
      </c>
      <c r="L3" s="725"/>
      <c r="M3" s="719"/>
    </row>
    <row r="4" spans="1:15" ht="14.65" customHeight="1">
      <c r="A4" s="1507" t="s">
        <v>729</v>
      </c>
      <c r="B4" s="1507"/>
      <c r="C4" s="1508"/>
      <c r="D4" s="1601" t="s">
        <v>730</v>
      </c>
      <c r="E4" s="728"/>
      <c r="F4" s="1601" t="s">
        <v>731</v>
      </c>
      <c r="G4" s="729"/>
      <c r="H4" s="1583" t="s">
        <v>732</v>
      </c>
      <c r="I4" s="1535"/>
      <c r="J4" s="1535"/>
      <c r="K4" s="1535"/>
    </row>
    <row r="5" spans="1:15" ht="14.65" customHeight="1">
      <c r="A5" s="1600"/>
      <c r="B5" s="1600"/>
      <c r="C5" s="1511"/>
      <c r="D5" s="1509"/>
      <c r="E5" s="730"/>
      <c r="F5" s="1602"/>
      <c r="G5" s="731"/>
      <c r="H5" s="1506" t="s">
        <v>733</v>
      </c>
      <c r="I5" s="732"/>
      <c r="J5" s="1506" t="s">
        <v>734</v>
      </c>
      <c r="K5" s="733"/>
    </row>
    <row r="6" spans="1:15" ht="14.65" customHeight="1">
      <c r="A6" s="1600"/>
      <c r="B6" s="1600"/>
      <c r="C6" s="1511"/>
      <c r="D6" s="1509"/>
      <c r="E6" s="1496" t="s">
        <v>735</v>
      </c>
      <c r="F6" s="1603"/>
      <c r="G6" s="1496" t="s">
        <v>736</v>
      </c>
      <c r="H6" s="1509"/>
      <c r="I6" s="1605" t="s">
        <v>737</v>
      </c>
      <c r="J6" s="1509"/>
      <c r="K6" s="1496" t="s">
        <v>737</v>
      </c>
    </row>
    <row r="7" spans="1:15" ht="14.65" customHeight="1">
      <c r="A7" s="1513"/>
      <c r="B7" s="1513"/>
      <c r="C7" s="1514"/>
      <c r="D7" s="1512"/>
      <c r="E7" s="1499"/>
      <c r="F7" s="1604"/>
      <c r="G7" s="1499"/>
      <c r="H7" s="1512"/>
      <c r="I7" s="1606"/>
      <c r="J7" s="1512"/>
      <c r="K7" s="1499"/>
    </row>
    <row r="8" spans="1:15" ht="14.65" customHeight="1">
      <c r="A8" s="1607" t="s">
        <v>738</v>
      </c>
      <c r="B8" s="1607"/>
      <c r="C8" s="1608"/>
      <c r="D8" s="734">
        <v>1427501</v>
      </c>
      <c r="E8" s="735">
        <v>0.5</v>
      </c>
      <c r="F8" s="736">
        <v>31.4</v>
      </c>
      <c r="G8" s="736">
        <v>0.9</v>
      </c>
      <c r="H8" s="736">
        <v>1.39</v>
      </c>
      <c r="I8" s="735">
        <v>-0.72</v>
      </c>
      <c r="J8" s="736">
        <v>1.62</v>
      </c>
      <c r="K8" s="735">
        <v>0.01</v>
      </c>
    </row>
    <row r="9" spans="1:15" ht="14.65" customHeight="1">
      <c r="A9" s="706"/>
      <c r="B9" s="706"/>
      <c r="C9" s="706"/>
      <c r="D9" s="737"/>
      <c r="E9" s="696"/>
      <c r="F9" s="738"/>
      <c r="G9" s="738"/>
      <c r="H9" s="739"/>
      <c r="I9" s="739"/>
      <c r="K9" s="739"/>
    </row>
    <row r="10" spans="1:15" ht="14.65" customHeight="1">
      <c r="A10" s="1589" t="s">
        <v>529</v>
      </c>
      <c r="B10" s="1587"/>
      <c r="C10" s="1588"/>
      <c r="D10" s="695">
        <v>61692</v>
      </c>
      <c r="E10" s="740">
        <v>-6</v>
      </c>
      <c r="F10" s="739">
        <v>12.2</v>
      </c>
      <c r="G10" s="739">
        <v>3.9</v>
      </c>
      <c r="H10" s="739">
        <v>0.17</v>
      </c>
      <c r="I10" s="738">
        <v>-1.06</v>
      </c>
      <c r="J10" s="738">
        <v>1.22</v>
      </c>
      <c r="K10" s="738">
        <v>0.51</v>
      </c>
    </row>
    <row r="11" spans="1:15" ht="14.65" customHeight="1">
      <c r="A11" s="1589" t="s">
        <v>530</v>
      </c>
      <c r="B11" s="1587"/>
      <c r="C11" s="1588"/>
      <c r="D11" s="695">
        <v>379400</v>
      </c>
      <c r="E11" s="740">
        <v>2.8</v>
      </c>
      <c r="F11" s="739">
        <v>13.3</v>
      </c>
      <c r="G11" s="739">
        <v>-0.9</v>
      </c>
      <c r="H11" s="739">
        <v>0.83</v>
      </c>
      <c r="I11" s="738">
        <v>-0.98</v>
      </c>
      <c r="J11" s="739">
        <v>1.21</v>
      </c>
      <c r="K11" s="738">
        <v>-1.38</v>
      </c>
    </row>
    <row r="12" spans="1:15" ht="14.65" customHeight="1">
      <c r="A12" s="1609" t="s">
        <v>531</v>
      </c>
      <c r="B12" s="1609"/>
      <c r="C12" s="1610"/>
      <c r="D12" s="695">
        <v>6709</v>
      </c>
      <c r="E12" s="740">
        <v>-3.4</v>
      </c>
      <c r="F12" s="739">
        <v>9</v>
      </c>
      <c r="G12" s="739">
        <v>1.8</v>
      </c>
      <c r="H12" s="739">
        <v>0.13</v>
      </c>
      <c r="I12" s="738">
        <v>-0.36</v>
      </c>
      <c r="J12" s="739">
        <v>4.18</v>
      </c>
      <c r="K12" s="738">
        <v>3.33</v>
      </c>
    </row>
    <row r="13" spans="1:15" ht="14.65" customHeight="1">
      <c r="A13" s="1589" t="s">
        <v>532</v>
      </c>
      <c r="B13" s="1587"/>
      <c r="C13" s="1588"/>
      <c r="D13" s="695">
        <v>16677</v>
      </c>
      <c r="E13" s="740">
        <v>-3.8</v>
      </c>
      <c r="F13" s="739">
        <v>2.7</v>
      </c>
      <c r="G13" s="739">
        <v>0</v>
      </c>
      <c r="H13" s="739">
        <v>0.34</v>
      </c>
      <c r="I13" s="738">
        <v>-0.03</v>
      </c>
      <c r="J13" s="739">
        <v>0.19</v>
      </c>
      <c r="K13" s="738">
        <v>-0.74</v>
      </c>
    </row>
    <row r="14" spans="1:15" ht="14.65" customHeight="1">
      <c r="A14" s="1589" t="s">
        <v>739</v>
      </c>
      <c r="B14" s="1587"/>
      <c r="C14" s="1588"/>
      <c r="D14" s="695">
        <v>88148</v>
      </c>
      <c r="E14" s="740">
        <v>-0.8</v>
      </c>
      <c r="F14" s="739">
        <v>25.3</v>
      </c>
      <c r="G14" s="739">
        <v>3.8</v>
      </c>
      <c r="H14" s="739">
        <v>1.24</v>
      </c>
      <c r="I14" s="738">
        <v>-0.18</v>
      </c>
      <c r="J14" s="739">
        <v>2.12</v>
      </c>
      <c r="K14" s="738">
        <v>0.91</v>
      </c>
    </row>
    <row r="15" spans="1:15" ht="14.65" customHeight="1">
      <c r="A15" s="1589" t="s">
        <v>740</v>
      </c>
      <c r="B15" s="1587"/>
      <c r="C15" s="1588"/>
      <c r="D15" s="695">
        <v>216590</v>
      </c>
      <c r="E15" s="740">
        <v>-2.7</v>
      </c>
      <c r="F15" s="739">
        <v>53.1</v>
      </c>
      <c r="G15" s="739">
        <v>3.4</v>
      </c>
      <c r="H15" s="739">
        <v>1.64</v>
      </c>
      <c r="I15" s="738">
        <v>-0.4</v>
      </c>
      <c r="J15" s="739">
        <v>1.23</v>
      </c>
      <c r="K15" s="738">
        <v>-0.19</v>
      </c>
    </row>
    <row r="16" spans="1:15" ht="14.65" customHeight="1">
      <c r="A16" s="1589" t="s">
        <v>741</v>
      </c>
      <c r="B16" s="1587"/>
      <c r="C16" s="1588"/>
      <c r="D16" s="695">
        <v>28832</v>
      </c>
      <c r="E16" s="740">
        <v>-0.2</v>
      </c>
      <c r="F16" s="739">
        <v>10.6</v>
      </c>
      <c r="G16" s="739">
        <v>-2.2000000000000002</v>
      </c>
      <c r="H16" s="739">
        <v>0.77</v>
      </c>
      <c r="I16" s="738">
        <v>-0.8</v>
      </c>
      <c r="J16" s="739">
        <v>0.41</v>
      </c>
      <c r="K16" s="738">
        <v>0.02</v>
      </c>
    </row>
    <row r="17" spans="1:11" ht="14.65" customHeight="1">
      <c r="A17" s="1593" t="s">
        <v>742</v>
      </c>
      <c r="B17" s="1594"/>
      <c r="C17" s="1595"/>
      <c r="D17" s="695">
        <v>11190</v>
      </c>
      <c r="E17" s="740">
        <v>-14.9</v>
      </c>
      <c r="F17" s="739">
        <v>18.3</v>
      </c>
      <c r="G17" s="739">
        <v>-14.9</v>
      </c>
      <c r="H17" s="739">
        <v>2.2400000000000002</v>
      </c>
      <c r="I17" s="738">
        <v>-3.71</v>
      </c>
      <c r="J17" s="739">
        <v>2.12</v>
      </c>
      <c r="K17" s="738">
        <v>-1.06</v>
      </c>
    </row>
    <row r="18" spans="1:11" ht="14.65" customHeight="1">
      <c r="A18" s="1596" t="s">
        <v>743</v>
      </c>
      <c r="B18" s="1597"/>
      <c r="C18" s="1598"/>
      <c r="D18" s="695">
        <v>30684</v>
      </c>
      <c r="E18" s="740">
        <v>-4</v>
      </c>
      <c r="F18" s="739">
        <v>12.1</v>
      </c>
      <c r="G18" s="739">
        <v>3.1</v>
      </c>
      <c r="H18" s="739">
        <v>0.48</v>
      </c>
      <c r="I18" s="738">
        <v>0.11</v>
      </c>
      <c r="J18" s="739">
        <v>1.04</v>
      </c>
      <c r="K18" s="738">
        <v>7.0000000000000007E-2</v>
      </c>
    </row>
    <row r="19" spans="1:11" ht="14.65" customHeight="1">
      <c r="A19" s="1586" t="s">
        <v>744</v>
      </c>
      <c r="B19" s="1587"/>
      <c r="C19" s="1588"/>
      <c r="D19" s="695">
        <v>121596</v>
      </c>
      <c r="E19" s="740">
        <v>5.6</v>
      </c>
      <c r="F19" s="739">
        <v>76.5</v>
      </c>
      <c r="G19" s="739">
        <v>6.6</v>
      </c>
      <c r="H19" s="739">
        <v>4.46</v>
      </c>
      <c r="I19" s="738">
        <v>-0.79</v>
      </c>
      <c r="J19" s="739">
        <v>3.72</v>
      </c>
      <c r="K19" s="738">
        <v>1.9</v>
      </c>
    </row>
    <row r="20" spans="1:11" ht="14.65" customHeight="1">
      <c r="A20" s="1596" t="s">
        <v>745</v>
      </c>
      <c r="B20" s="1596"/>
      <c r="C20" s="1599"/>
      <c r="D20" s="695">
        <v>41166</v>
      </c>
      <c r="E20" s="740">
        <v>-2.7</v>
      </c>
      <c r="F20" s="739">
        <v>51.9</v>
      </c>
      <c r="G20" s="739">
        <v>-3.8</v>
      </c>
      <c r="H20" s="739">
        <v>1.96</v>
      </c>
      <c r="I20" s="738">
        <v>-2.7</v>
      </c>
      <c r="J20" s="739">
        <v>4.3600000000000003</v>
      </c>
      <c r="K20" s="738">
        <v>2.72</v>
      </c>
    </row>
    <row r="21" spans="1:11" ht="14.65" customHeight="1">
      <c r="A21" s="1586" t="s">
        <v>746</v>
      </c>
      <c r="B21" s="1587"/>
      <c r="C21" s="1588"/>
      <c r="D21" s="695">
        <v>100178</v>
      </c>
      <c r="E21" s="740">
        <v>3.9</v>
      </c>
      <c r="F21" s="739">
        <v>33.700000000000003</v>
      </c>
      <c r="G21" s="739">
        <v>1.4</v>
      </c>
      <c r="H21" s="739">
        <v>0.19</v>
      </c>
      <c r="I21" s="738">
        <v>-0.1</v>
      </c>
      <c r="J21" s="739">
        <v>0.45</v>
      </c>
      <c r="K21" s="738">
        <v>0.38</v>
      </c>
    </row>
    <row r="22" spans="1:11" ht="14.65" customHeight="1">
      <c r="A22" s="1589" t="s">
        <v>747</v>
      </c>
      <c r="B22" s="1587"/>
      <c r="C22" s="1588"/>
      <c r="D22" s="695">
        <v>192402</v>
      </c>
      <c r="E22" s="740">
        <v>1.8</v>
      </c>
      <c r="F22" s="739">
        <v>30.9</v>
      </c>
      <c r="G22" s="739">
        <v>-1</v>
      </c>
      <c r="H22" s="739">
        <v>1.04</v>
      </c>
      <c r="I22" s="738">
        <v>-0.76</v>
      </c>
      <c r="J22" s="739">
        <v>0.93</v>
      </c>
      <c r="K22" s="738">
        <v>-0.34</v>
      </c>
    </row>
    <row r="23" spans="1:11" ht="14.65" customHeight="1">
      <c r="A23" s="1589" t="s">
        <v>542</v>
      </c>
      <c r="B23" s="1587"/>
      <c r="C23" s="1588"/>
      <c r="D23" s="695">
        <v>12955</v>
      </c>
      <c r="E23" s="740">
        <v>-3</v>
      </c>
      <c r="F23" s="739">
        <v>15.8</v>
      </c>
      <c r="G23" s="739">
        <v>-0.5</v>
      </c>
      <c r="H23" s="739">
        <v>0.23</v>
      </c>
      <c r="I23" s="738">
        <v>-0.01</v>
      </c>
      <c r="J23" s="739">
        <v>0.17</v>
      </c>
      <c r="K23" s="738">
        <v>-7.0000000000000007E-2</v>
      </c>
    </row>
    <row r="24" spans="1:11" ht="14.65" customHeight="1">
      <c r="A24" s="1590" t="s">
        <v>748</v>
      </c>
      <c r="B24" s="1591"/>
      <c r="C24" s="1592"/>
      <c r="D24" s="741">
        <v>119282</v>
      </c>
      <c r="E24" s="742">
        <v>-0.3</v>
      </c>
      <c r="F24" s="743">
        <v>28.6</v>
      </c>
      <c r="G24" s="743">
        <v>-2.5</v>
      </c>
      <c r="H24" s="743">
        <v>2.42</v>
      </c>
      <c r="I24" s="744">
        <v>-0.59</v>
      </c>
      <c r="J24" s="743">
        <v>3.07</v>
      </c>
      <c r="K24" s="744">
        <v>1.32</v>
      </c>
    </row>
    <row r="25" spans="1:11" ht="15.75" customHeight="1"/>
  </sheetData>
  <mergeCells count="26">
    <mergeCell ref="A14:C14"/>
    <mergeCell ref="A4:C7"/>
    <mergeCell ref="D4:D7"/>
    <mergeCell ref="F4:F7"/>
    <mergeCell ref="H4:K4"/>
    <mergeCell ref="H5:H7"/>
    <mergeCell ref="J5:J7"/>
    <mergeCell ref="E6:E7"/>
    <mergeCell ref="G6:G7"/>
    <mergeCell ref="I6:I7"/>
    <mergeCell ref="K6:K7"/>
    <mergeCell ref="A8:C8"/>
    <mergeCell ref="A10:C10"/>
    <mergeCell ref="A11:C11"/>
    <mergeCell ref="A12:C12"/>
    <mergeCell ref="A13:C13"/>
    <mergeCell ref="A21:C21"/>
    <mergeCell ref="A22:C22"/>
    <mergeCell ref="A23:C23"/>
    <mergeCell ref="A24:C24"/>
    <mergeCell ref="A15:C15"/>
    <mergeCell ref="A16:C16"/>
    <mergeCell ref="A17:C17"/>
    <mergeCell ref="A18:C18"/>
    <mergeCell ref="A19:C19"/>
    <mergeCell ref="A20:C20"/>
  </mergeCells>
  <phoneticPr fontId="40"/>
  <printOptions horizontalCentered="1"/>
  <pageMargins left="0.39370078740157483" right="0.19685039370078741" top="0.78740157480314965" bottom="0.39370078740157483" header="0.19685039370078741" footer="0.19685039370078741"/>
  <pageSetup paperSize="9" scale="95" firstPageNumber="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T57"/>
  <sheetViews>
    <sheetView topLeftCell="A28" zoomScaleNormal="100" zoomScaleSheetLayoutView="100" workbookViewId="0">
      <selection activeCell="O22" sqref="O22"/>
    </sheetView>
  </sheetViews>
  <sheetFormatPr defaultRowHeight="12"/>
  <cols>
    <col min="1" max="1" width="10.625" style="530" customWidth="1"/>
    <col min="2" max="2" width="4.125" style="530" customWidth="1"/>
    <col min="3" max="3" width="3.625" style="530" customWidth="1"/>
    <col min="4" max="12" width="8.625" style="530" customWidth="1"/>
    <col min="13" max="256" width="9" style="530"/>
    <col min="257" max="257" width="10.625" style="530" customWidth="1"/>
    <col min="258" max="258" width="4.125" style="530" customWidth="1"/>
    <col min="259" max="259" width="3.625" style="530" customWidth="1"/>
    <col min="260" max="268" width="8.625" style="530" customWidth="1"/>
    <col min="269" max="512" width="9" style="530"/>
    <col min="513" max="513" width="10.625" style="530" customWidth="1"/>
    <col min="514" max="514" width="4.125" style="530" customWidth="1"/>
    <col min="515" max="515" width="3.625" style="530" customWidth="1"/>
    <col min="516" max="524" width="8.625" style="530" customWidth="1"/>
    <col min="525" max="768" width="9" style="530"/>
    <col min="769" max="769" width="10.625" style="530" customWidth="1"/>
    <col min="770" max="770" width="4.125" style="530" customWidth="1"/>
    <col min="771" max="771" width="3.625" style="530" customWidth="1"/>
    <col min="772" max="780" width="8.625" style="530" customWidth="1"/>
    <col min="781" max="1024" width="9" style="530"/>
    <col min="1025" max="1025" width="10.625" style="530" customWidth="1"/>
    <col min="1026" max="1026" width="4.125" style="530" customWidth="1"/>
    <col min="1027" max="1027" width="3.625" style="530" customWidth="1"/>
    <col min="1028" max="1036" width="8.625" style="530" customWidth="1"/>
    <col min="1037" max="1280" width="9" style="530"/>
    <col min="1281" max="1281" width="10.625" style="530" customWidth="1"/>
    <col min="1282" max="1282" width="4.125" style="530" customWidth="1"/>
    <col min="1283" max="1283" width="3.625" style="530" customWidth="1"/>
    <col min="1284" max="1292" width="8.625" style="530" customWidth="1"/>
    <col min="1293" max="1536" width="9" style="530"/>
    <col min="1537" max="1537" width="10.625" style="530" customWidth="1"/>
    <col min="1538" max="1538" width="4.125" style="530" customWidth="1"/>
    <col min="1539" max="1539" width="3.625" style="530" customWidth="1"/>
    <col min="1540" max="1548" width="8.625" style="530" customWidth="1"/>
    <col min="1549" max="1792" width="9" style="530"/>
    <col min="1793" max="1793" width="10.625" style="530" customWidth="1"/>
    <col min="1794" max="1794" width="4.125" style="530" customWidth="1"/>
    <col min="1795" max="1795" width="3.625" style="530" customWidth="1"/>
    <col min="1796" max="1804" width="8.625" style="530" customWidth="1"/>
    <col min="1805" max="2048" width="9" style="530"/>
    <col min="2049" max="2049" width="10.625" style="530" customWidth="1"/>
    <col min="2050" max="2050" width="4.125" style="530" customWidth="1"/>
    <col min="2051" max="2051" width="3.625" style="530" customWidth="1"/>
    <col min="2052" max="2060" width="8.625" style="530" customWidth="1"/>
    <col min="2061" max="2304" width="9" style="530"/>
    <col min="2305" max="2305" width="10.625" style="530" customWidth="1"/>
    <col min="2306" max="2306" width="4.125" style="530" customWidth="1"/>
    <col min="2307" max="2307" width="3.625" style="530" customWidth="1"/>
    <col min="2308" max="2316" width="8.625" style="530" customWidth="1"/>
    <col min="2317" max="2560" width="9" style="530"/>
    <col min="2561" max="2561" width="10.625" style="530" customWidth="1"/>
    <col min="2562" max="2562" width="4.125" style="530" customWidth="1"/>
    <col min="2563" max="2563" width="3.625" style="530" customWidth="1"/>
    <col min="2564" max="2572" width="8.625" style="530" customWidth="1"/>
    <col min="2573" max="2816" width="9" style="530"/>
    <col min="2817" max="2817" width="10.625" style="530" customWidth="1"/>
    <col min="2818" max="2818" width="4.125" style="530" customWidth="1"/>
    <col min="2819" max="2819" width="3.625" style="530" customWidth="1"/>
    <col min="2820" max="2828" width="8.625" style="530" customWidth="1"/>
    <col min="2829" max="3072" width="9" style="530"/>
    <col min="3073" max="3073" width="10.625" style="530" customWidth="1"/>
    <col min="3074" max="3074" width="4.125" style="530" customWidth="1"/>
    <col min="3075" max="3075" width="3.625" style="530" customWidth="1"/>
    <col min="3076" max="3084" width="8.625" style="530" customWidth="1"/>
    <col min="3085" max="3328" width="9" style="530"/>
    <col min="3329" max="3329" width="10.625" style="530" customWidth="1"/>
    <col min="3330" max="3330" width="4.125" style="530" customWidth="1"/>
    <col min="3331" max="3331" width="3.625" style="530" customWidth="1"/>
    <col min="3332" max="3340" width="8.625" style="530" customWidth="1"/>
    <col min="3341" max="3584" width="9" style="530"/>
    <col min="3585" max="3585" width="10.625" style="530" customWidth="1"/>
    <col min="3586" max="3586" width="4.125" style="530" customWidth="1"/>
    <col min="3587" max="3587" width="3.625" style="530" customWidth="1"/>
    <col min="3588" max="3596" width="8.625" style="530" customWidth="1"/>
    <col min="3597" max="3840" width="9" style="530"/>
    <col min="3841" max="3841" width="10.625" style="530" customWidth="1"/>
    <col min="3842" max="3842" width="4.125" style="530" customWidth="1"/>
    <col min="3843" max="3843" width="3.625" style="530" customWidth="1"/>
    <col min="3844" max="3852" width="8.625" style="530" customWidth="1"/>
    <col min="3853" max="4096" width="9" style="530"/>
    <col min="4097" max="4097" width="10.625" style="530" customWidth="1"/>
    <col min="4098" max="4098" width="4.125" style="530" customWidth="1"/>
    <col min="4099" max="4099" width="3.625" style="530" customWidth="1"/>
    <col min="4100" max="4108" width="8.625" style="530" customWidth="1"/>
    <col min="4109" max="4352" width="9" style="530"/>
    <col min="4353" max="4353" width="10.625" style="530" customWidth="1"/>
    <col min="4354" max="4354" width="4.125" style="530" customWidth="1"/>
    <col min="4355" max="4355" width="3.625" style="530" customWidth="1"/>
    <col min="4356" max="4364" width="8.625" style="530" customWidth="1"/>
    <col min="4365" max="4608" width="9" style="530"/>
    <col min="4609" max="4609" width="10.625" style="530" customWidth="1"/>
    <col min="4610" max="4610" width="4.125" style="530" customWidth="1"/>
    <col min="4611" max="4611" width="3.625" style="530" customWidth="1"/>
    <col min="4612" max="4620" width="8.625" style="530" customWidth="1"/>
    <col min="4621" max="4864" width="9" style="530"/>
    <col min="4865" max="4865" width="10.625" style="530" customWidth="1"/>
    <col min="4866" max="4866" width="4.125" style="530" customWidth="1"/>
    <col min="4867" max="4867" width="3.625" style="530" customWidth="1"/>
    <col min="4868" max="4876" width="8.625" style="530" customWidth="1"/>
    <col min="4877" max="5120" width="9" style="530"/>
    <col min="5121" max="5121" width="10.625" style="530" customWidth="1"/>
    <col min="5122" max="5122" width="4.125" style="530" customWidth="1"/>
    <col min="5123" max="5123" width="3.625" style="530" customWidth="1"/>
    <col min="5124" max="5132" width="8.625" style="530" customWidth="1"/>
    <col min="5133" max="5376" width="9" style="530"/>
    <col min="5377" max="5377" width="10.625" style="530" customWidth="1"/>
    <col min="5378" max="5378" width="4.125" style="530" customWidth="1"/>
    <col min="5379" max="5379" width="3.625" style="530" customWidth="1"/>
    <col min="5380" max="5388" width="8.625" style="530" customWidth="1"/>
    <col min="5389" max="5632" width="9" style="530"/>
    <col min="5633" max="5633" width="10.625" style="530" customWidth="1"/>
    <col min="5634" max="5634" width="4.125" style="530" customWidth="1"/>
    <col min="5635" max="5635" width="3.625" style="530" customWidth="1"/>
    <col min="5636" max="5644" width="8.625" style="530" customWidth="1"/>
    <col min="5645" max="5888" width="9" style="530"/>
    <col min="5889" max="5889" width="10.625" style="530" customWidth="1"/>
    <col min="5890" max="5890" width="4.125" style="530" customWidth="1"/>
    <col min="5891" max="5891" width="3.625" style="530" customWidth="1"/>
    <col min="5892" max="5900" width="8.625" style="530" customWidth="1"/>
    <col min="5901" max="6144" width="9" style="530"/>
    <col min="6145" max="6145" width="10.625" style="530" customWidth="1"/>
    <col min="6146" max="6146" width="4.125" style="530" customWidth="1"/>
    <col min="6147" max="6147" width="3.625" style="530" customWidth="1"/>
    <col min="6148" max="6156" width="8.625" style="530" customWidth="1"/>
    <col min="6157" max="6400" width="9" style="530"/>
    <col min="6401" max="6401" width="10.625" style="530" customWidth="1"/>
    <col min="6402" max="6402" width="4.125" style="530" customWidth="1"/>
    <col min="6403" max="6403" width="3.625" style="530" customWidth="1"/>
    <col min="6404" max="6412" width="8.625" style="530" customWidth="1"/>
    <col min="6413" max="6656" width="9" style="530"/>
    <col min="6657" max="6657" width="10.625" style="530" customWidth="1"/>
    <col min="6658" max="6658" width="4.125" style="530" customWidth="1"/>
    <col min="6659" max="6659" width="3.625" style="530" customWidth="1"/>
    <col min="6660" max="6668" width="8.625" style="530" customWidth="1"/>
    <col min="6669" max="6912" width="9" style="530"/>
    <col min="6913" max="6913" width="10.625" style="530" customWidth="1"/>
    <col min="6914" max="6914" width="4.125" style="530" customWidth="1"/>
    <col min="6915" max="6915" width="3.625" style="530" customWidth="1"/>
    <col min="6916" max="6924" width="8.625" style="530" customWidth="1"/>
    <col min="6925" max="7168" width="9" style="530"/>
    <col min="7169" max="7169" width="10.625" style="530" customWidth="1"/>
    <col min="7170" max="7170" width="4.125" style="530" customWidth="1"/>
    <col min="7171" max="7171" width="3.625" style="530" customWidth="1"/>
    <col min="7172" max="7180" width="8.625" style="530" customWidth="1"/>
    <col min="7181" max="7424" width="9" style="530"/>
    <col min="7425" max="7425" width="10.625" style="530" customWidth="1"/>
    <col min="7426" max="7426" width="4.125" style="530" customWidth="1"/>
    <col min="7427" max="7427" width="3.625" style="530" customWidth="1"/>
    <col min="7428" max="7436" width="8.625" style="530" customWidth="1"/>
    <col min="7437" max="7680" width="9" style="530"/>
    <col min="7681" max="7681" width="10.625" style="530" customWidth="1"/>
    <col min="7682" max="7682" width="4.125" style="530" customWidth="1"/>
    <col min="7683" max="7683" width="3.625" style="530" customWidth="1"/>
    <col min="7684" max="7692" width="8.625" style="530" customWidth="1"/>
    <col min="7693" max="7936" width="9" style="530"/>
    <col min="7937" max="7937" width="10.625" style="530" customWidth="1"/>
    <col min="7938" max="7938" width="4.125" style="530" customWidth="1"/>
    <col min="7939" max="7939" width="3.625" style="530" customWidth="1"/>
    <col min="7940" max="7948" width="8.625" style="530" customWidth="1"/>
    <col min="7949" max="8192" width="9" style="530"/>
    <col min="8193" max="8193" width="10.625" style="530" customWidth="1"/>
    <col min="8194" max="8194" width="4.125" style="530" customWidth="1"/>
    <col min="8195" max="8195" width="3.625" style="530" customWidth="1"/>
    <col min="8196" max="8204" width="8.625" style="530" customWidth="1"/>
    <col min="8205" max="8448" width="9" style="530"/>
    <col min="8449" max="8449" width="10.625" style="530" customWidth="1"/>
    <col min="8450" max="8450" width="4.125" style="530" customWidth="1"/>
    <col min="8451" max="8451" width="3.625" style="530" customWidth="1"/>
    <col min="8452" max="8460" width="8.625" style="530" customWidth="1"/>
    <col min="8461" max="8704" width="9" style="530"/>
    <col min="8705" max="8705" width="10.625" style="530" customWidth="1"/>
    <col min="8706" max="8706" width="4.125" style="530" customWidth="1"/>
    <col min="8707" max="8707" width="3.625" style="530" customWidth="1"/>
    <col min="8708" max="8716" width="8.625" style="530" customWidth="1"/>
    <col min="8717" max="8960" width="9" style="530"/>
    <col min="8961" max="8961" width="10.625" style="530" customWidth="1"/>
    <col min="8962" max="8962" width="4.125" style="530" customWidth="1"/>
    <col min="8963" max="8963" width="3.625" style="530" customWidth="1"/>
    <col min="8964" max="8972" width="8.625" style="530" customWidth="1"/>
    <col min="8973" max="9216" width="9" style="530"/>
    <col min="9217" max="9217" width="10.625" style="530" customWidth="1"/>
    <col min="9218" max="9218" width="4.125" style="530" customWidth="1"/>
    <col min="9219" max="9219" width="3.625" style="530" customWidth="1"/>
    <col min="9220" max="9228" width="8.625" style="530" customWidth="1"/>
    <col min="9229" max="9472" width="9" style="530"/>
    <col min="9473" max="9473" width="10.625" style="530" customWidth="1"/>
    <col min="9474" max="9474" width="4.125" style="530" customWidth="1"/>
    <col min="9475" max="9475" width="3.625" style="530" customWidth="1"/>
    <col min="9476" max="9484" width="8.625" style="530" customWidth="1"/>
    <col min="9485" max="9728" width="9" style="530"/>
    <col min="9729" max="9729" width="10.625" style="530" customWidth="1"/>
    <col min="9730" max="9730" width="4.125" style="530" customWidth="1"/>
    <col min="9731" max="9731" width="3.625" style="530" customWidth="1"/>
    <col min="9732" max="9740" width="8.625" style="530" customWidth="1"/>
    <col min="9741" max="9984" width="9" style="530"/>
    <col min="9985" max="9985" width="10.625" style="530" customWidth="1"/>
    <col min="9986" max="9986" width="4.125" style="530" customWidth="1"/>
    <col min="9987" max="9987" width="3.625" style="530" customWidth="1"/>
    <col min="9988" max="9996" width="8.625" style="530" customWidth="1"/>
    <col min="9997" max="10240" width="9" style="530"/>
    <col min="10241" max="10241" width="10.625" style="530" customWidth="1"/>
    <col min="10242" max="10242" width="4.125" style="530" customWidth="1"/>
    <col min="10243" max="10243" width="3.625" style="530" customWidth="1"/>
    <col min="10244" max="10252" width="8.625" style="530" customWidth="1"/>
    <col min="10253" max="10496" width="9" style="530"/>
    <col min="10497" max="10497" width="10.625" style="530" customWidth="1"/>
    <col min="10498" max="10498" width="4.125" style="530" customWidth="1"/>
    <col min="10499" max="10499" width="3.625" style="530" customWidth="1"/>
    <col min="10500" max="10508" width="8.625" style="530" customWidth="1"/>
    <col min="10509" max="10752" width="9" style="530"/>
    <col min="10753" max="10753" width="10.625" style="530" customWidth="1"/>
    <col min="10754" max="10754" width="4.125" style="530" customWidth="1"/>
    <col min="10755" max="10755" width="3.625" style="530" customWidth="1"/>
    <col min="10756" max="10764" width="8.625" style="530" customWidth="1"/>
    <col min="10765" max="11008" width="9" style="530"/>
    <col min="11009" max="11009" width="10.625" style="530" customWidth="1"/>
    <col min="11010" max="11010" width="4.125" style="530" customWidth="1"/>
    <col min="11011" max="11011" width="3.625" style="530" customWidth="1"/>
    <col min="11012" max="11020" width="8.625" style="530" customWidth="1"/>
    <col min="11021" max="11264" width="9" style="530"/>
    <col min="11265" max="11265" width="10.625" style="530" customWidth="1"/>
    <col min="11266" max="11266" width="4.125" style="530" customWidth="1"/>
    <col min="11267" max="11267" width="3.625" style="530" customWidth="1"/>
    <col min="11268" max="11276" width="8.625" style="530" customWidth="1"/>
    <col min="11277" max="11520" width="9" style="530"/>
    <col min="11521" max="11521" width="10.625" style="530" customWidth="1"/>
    <col min="11522" max="11522" width="4.125" style="530" customWidth="1"/>
    <col min="11523" max="11523" width="3.625" style="530" customWidth="1"/>
    <col min="11524" max="11532" width="8.625" style="530" customWidth="1"/>
    <col min="11533" max="11776" width="9" style="530"/>
    <col min="11777" max="11777" width="10.625" style="530" customWidth="1"/>
    <col min="11778" max="11778" width="4.125" style="530" customWidth="1"/>
    <col min="11779" max="11779" width="3.625" style="530" customWidth="1"/>
    <col min="11780" max="11788" width="8.625" style="530" customWidth="1"/>
    <col min="11789" max="12032" width="9" style="530"/>
    <col min="12033" max="12033" width="10.625" style="530" customWidth="1"/>
    <col min="12034" max="12034" width="4.125" style="530" customWidth="1"/>
    <col min="12035" max="12035" width="3.625" style="530" customWidth="1"/>
    <col min="12036" max="12044" width="8.625" style="530" customWidth="1"/>
    <col min="12045" max="12288" width="9" style="530"/>
    <col min="12289" max="12289" width="10.625" style="530" customWidth="1"/>
    <col min="12290" max="12290" width="4.125" style="530" customWidth="1"/>
    <col min="12291" max="12291" width="3.625" style="530" customWidth="1"/>
    <col min="12292" max="12300" width="8.625" style="530" customWidth="1"/>
    <col min="12301" max="12544" width="9" style="530"/>
    <col min="12545" max="12545" width="10.625" style="530" customWidth="1"/>
    <col min="12546" max="12546" width="4.125" style="530" customWidth="1"/>
    <col min="12547" max="12547" width="3.625" style="530" customWidth="1"/>
    <col min="12548" max="12556" width="8.625" style="530" customWidth="1"/>
    <col min="12557" max="12800" width="9" style="530"/>
    <col min="12801" max="12801" width="10.625" style="530" customWidth="1"/>
    <col min="12802" max="12802" width="4.125" style="530" customWidth="1"/>
    <col min="12803" max="12803" width="3.625" style="530" customWidth="1"/>
    <col min="12804" max="12812" width="8.625" style="530" customWidth="1"/>
    <col min="12813" max="13056" width="9" style="530"/>
    <col min="13057" max="13057" width="10.625" style="530" customWidth="1"/>
    <col min="13058" max="13058" width="4.125" style="530" customWidth="1"/>
    <col min="13059" max="13059" width="3.625" style="530" customWidth="1"/>
    <col min="13060" max="13068" width="8.625" style="530" customWidth="1"/>
    <col min="13069" max="13312" width="9" style="530"/>
    <col min="13313" max="13313" width="10.625" style="530" customWidth="1"/>
    <col min="13314" max="13314" width="4.125" style="530" customWidth="1"/>
    <col min="13315" max="13315" width="3.625" style="530" customWidth="1"/>
    <col min="13316" max="13324" width="8.625" style="530" customWidth="1"/>
    <col min="13325" max="13568" width="9" style="530"/>
    <col min="13569" max="13569" width="10.625" style="530" customWidth="1"/>
    <col min="13570" max="13570" width="4.125" style="530" customWidth="1"/>
    <col min="13571" max="13571" width="3.625" style="530" customWidth="1"/>
    <col min="13572" max="13580" width="8.625" style="530" customWidth="1"/>
    <col min="13581" max="13824" width="9" style="530"/>
    <col min="13825" max="13825" width="10.625" style="530" customWidth="1"/>
    <col min="13826" max="13826" width="4.125" style="530" customWidth="1"/>
    <col min="13827" max="13827" width="3.625" style="530" customWidth="1"/>
    <col min="13828" max="13836" width="8.625" style="530" customWidth="1"/>
    <col min="13837" max="14080" width="9" style="530"/>
    <col min="14081" max="14081" width="10.625" style="530" customWidth="1"/>
    <col min="14082" max="14082" width="4.125" style="530" customWidth="1"/>
    <col min="14083" max="14083" width="3.625" style="530" customWidth="1"/>
    <col min="14084" max="14092" width="8.625" style="530" customWidth="1"/>
    <col min="14093" max="14336" width="9" style="530"/>
    <col min="14337" max="14337" width="10.625" style="530" customWidth="1"/>
    <col min="14338" max="14338" width="4.125" style="530" customWidth="1"/>
    <col min="14339" max="14339" width="3.625" style="530" customWidth="1"/>
    <col min="14340" max="14348" width="8.625" style="530" customWidth="1"/>
    <col min="14349" max="14592" width="9" style="530"/>
    <col min="14593" max="14593" width="10.625" style="530" customWidth="1"/>
    <col min="14594" max="14594" width="4.125" style="530" customWidth="1"/>
    <col min="14595" max="14595" width="3.625" style="530" customWidth="1"/>
    <col min="14596" max="14604" width="8.625" style="530" customWidth="1"/>
    <col min="14605" max="14848" width="9" style="530"/>
    <col min="14849" max="14849" width="10.625" style="530" customWidth="1"/>
    <col min="14850" max="14850" width="4.125" style="530" customWidth="1"/>
    <col min="14851" max="14851" width="3.625" style="530" customWidth="1"/>
    <col min="14852" max="14860" width="8.625" style="530" customWidth="1"/>
    <col min="14861" max="15104" width="9" style="530"/>
    <col min="15105" max="15105" width="10.625" style="530" customWidth="1"/>
    <col min="15106" max="15106" width="4.125" style="530" customWidth="1"/>
    <col min="15107" max="15107" width="3.625" style="530" customWidth="1"/>
    <col min="15108" max="15116" width="8.625" style="530" customWidth="1"/>
    <col min="15117" max="15360" width="9" style="530"/>
    <col min="15361" max="15361" width="10.625" style="530" customWidth="1"/>
    <col min="15362" max="15362" width="4.125" style="530" customWidth="1"/>
    <col min="15363" max="15363" width="3.625" style="530" customWidth="1"/>
    <col min="15364" max="15372" width="8.625" style="530" customWidth="1"/>
    <col min="15373" max="15616" width="9" style="530"/>
    <col min="15617" max="15617" width="10.625" style="530" customWidth="1"/>
    <col min="15618" max="15618" width="4.125" style="530" customWidth="1"/>
    <col min="15619" max="15619" width="3.625" style="530" customWidth="1"/>
    <col min="15620" max="15628" width="8.625" style="530" customWidth="1"/>
    <col min="15629" max="15872" width="9" style="530"/>
    <col min="15873" max="15873" width="10.625" style="530" customWidth="1"/>
    <col min="15874" max="15874" width="4.125" style="530" customWidth="1"/>
    <col min="15875" max="15875" width="3.625" style="530" customWidth="1"/>
    <col min="15876" max="15884" width="8.625" style="530" customWidth="1"/>
    <col min="15885" max="16128" width="9" style="530"/>
    <col min="16129" max="16129" width="10.625" style="530" customWidth="1"/>
    <col min="16130" max="16130" width="4.125" style="530" customWidth="1"/>
    <col min="16131" max="16131" width="3.625" style="530" customWidth="1"/>
    <col min="16132" max="16140" width="8.625" style="530" customWidth="1"/>
    <col min="16141" max="16384" width="9" style="530"/>
  </cols>
  <sheetData>
    <row r="1" spans="1:14" ht="16.5" customHeight="1">
      <c r="A1" s="1623" t="s">
        <v>544</v>
      </c>
      <c r="B1" s="1623"/>
      <c r="C1" s="1623"/>
      <c r="D1" s="529"/>
      <c r="E1" s="1625" t="s">
        <v>545</v>
      </c>
      <c r="F1" s="1188"/>
      <c r="G1" s="1188"/>
      <c r="H1" s="1188"/>
      <c r="I1" s="1188"/>
      <c r="J1" s="1188"/>
      <c r="K1" s="529"/>
      <c r="L1" s="1"/>
    </row>
    <row r="2" spans="1:14" ht="16.5" customHeight="1">
      <c r="A2" s="1626" t="s">
        <v>497</v>
      </c>
      <c r="B2" s="1626"/>
      <c r="C2" s="1626"/>
      <c r="D2" s="4"/>
      <c r="E2" s="531" t="s">
        <v>546</v>
      </c>
      <c r="G2" s="531"/>
      <c r="H2" s="531"/>
      <c r="I2" s="531"/>
      <c r="J2" s="531"/>
      <c r="K2" s="1411" t="s">
        <v>0</v>
      </c>
      <c r="L2" s="1411"/>
    </row>
    <row r="3" spans="1:14" ht="16.5" customHeight="1">
      <c r="A3" s="1383" t="s">
        <v>498</v>
      </c>
      <c r="B3" s="1627"/>
      <c r="C3" s="1628"/>
      <c r="D3" s="1377" t="s">
        <v>499</v>
      </c>
      <c r="E3" s="1379"/>
      <c r="F3" s="1377" t="s">
        <v>500</v>
      </c>
      <c r="G3" s="1572"/>
      <c r="H3" s="1377" t="s">
        <v>501</v>
      </c>
      <c r="I3" s="1572"/>
      <c r="J3" s="1377" t="s">
        <v>502</v>
      </c>
      <c r="K3" s="1573"/>
      <c r="L3" s="40"/>
    </row>
    <row r="4" spans="1:14" ht="36" customHeight="1">
      <c r="A4" s="1629"/>
      <c r="B4" s="1629"/>
      <c r="C4" s="1630"/>
      <c r="D4" s="459" t="s">
        <v>503</v>
      </c>
      <c r="E4" s="460" t="s">
        <v>504</v>
      </c>
      <c r="F4" s="459" t="s">
        <v>547</v>
      </c>
      <c r="G4" s="459" t="s">
        <v>504</v>
      </c>
      <c r="H4" s="461" t="s">
        <v>503</v>
      </c>
      <c r="I4" s="460" t="s">
        <v>504</v>
      </c>
      <c r="J4" s="459" t="s">
        <v>547</v>
      </c>
      <c r="K4" s="462" t="s">
        <v>504</v>
      </c>
      <c r="L4" s="532"/>
      <c r="N4" s="533"/>
    </row>
    <row r="5" spans="1:14" ht="16.5" customHeight="1">
      <c r="A5" s="534" t="s">
        <v>507</v>
      </c>
      <c r="B5" s="519" t="s">
        <v>174</v>
      </c>
      <c r="C5" s="506" t="s">
        <v>171</v>
      </c>
      <c r="D5" s="535">
        <v>101.7</v>
      </c>
      <c r="E5" s="536">
        <v>104.3</v>
      </c>
      <c r="F5" s="468">
        <v>101.7</v>
      </c>
      <c r="G5" s="468">
        <v>104.3</v>
      </c>
      <c r="H5" s="467">
        <v>120.7</v>
      </c>
      <c r="I5" s="467">
        <v>129.69999999999999</v>
      </c>
      <c r="J5" s="467">
        <v>100.4</v>
      </c>
      <c r="K5" s="467">
        <v>101.1</v>
      </c>
      <c r="L5" s="532"/>
    </row>
    <row r="6" spans="1:14" ht="16.5" customHeight="1">
      <c r="A6" s="463"/>
      <c r="B6" s="464">
        <v>2</v>
      </c>
      <c r="C6" s="464"/>
      <c r="D6" s="535">
        <v>100</v>
      </c>
      <c r="E6" s="536">
        <v>100</v>
      </c>
      <c r="F6" s="468">
        <v>100</v>
      </c>
      <c r="G6" s="468">
        <v>100</v>
      </c>
      <c r="H6" s="467">
        <v>100</v>
      </c>
      <c r="I6" s="467">
        <v>100</v>
      </c>
      <c r="J6" s="467">
        <v>100</v>
      </c>
      <c r="K6" s="467">
        <v>100</v>
      </c>
      <c r="L6" s="532"/>
    </row>
    <row r="7" spans="1:14" ht="16.5" customHeight="1">
      <c r="A7" s="537"/>
      <c r="B7" s="538">
        <v>3</v>
      </c>
      <c r="C7" s="463"/>
      <c r="D7" s="539">
        <v>102</v>
      </c>
      <c r="E7" s="537">
        <v>101.6</v>
      </c>
      <c r="F7" s="537">
        <v>102.8</v>
      </c>
      <c r="G7" s="537">
        <v>102.4</v>
      </c>
      <c r="H7" s="537">
        <v>105.1</v>
      </c>
      <c r="I7" s="537">
        <v>108.4</v>
      </c>
      <c r="J7" s="537">
        <v>101.1</v>
      </c>
      <c r="K7" s="537">
        <v>98.3</v>
      </c>
      <c r="L7" s="532"/>
    </row>
    <row r="8" spans="1:14" ht="16.5" customHeight="1">
      <c r="A8" s="17"/>
      <c r="B8" s="32"/>
      <c r="C8" s="17"/>
      <c r="D8" s="473"/>
      <c r="E8" s="474"/>
      <c r="F8" s="540"/>
      <c r="G8" s="540"/>
      <c r="H8" s="540"/>
      <c r="I8" s="540"/>
      <c r="J8" s="540"/>
      <c r="K8" s="540"/>
      <c r="L8" s="532"/>
    </row>
    <row r="9" spans="1:14" ht="16.5" customHeight="1">
      <c r="A9" s="485" t="s">
        <v>548</v>
      </c>
      <c r="B9" s="480">
        <v>10</v>
      </c>
      <c r="C9" s="481" t="s">
        <v>186</v>
      </c>
      <c r="D9" s="482">
        <v>83.5</v>
      </c>
      <c r="E9" s="483">
        <v>79.7</v>
      </c>
      <c r="F9" s="483">
        <v>83.9</v>
      </c>
      <c r="G9" s="483">
        <v>80.099999999999994</v>
      </c>
      <c r="H9" s="483">
        <v>104.5</v>
      </c>
      <c r="I9" s="483">
        <v>103.4</v>
      </c>
      <c r="J9" s="484">
        <v>101.5</v>
      </c>
      <c r="K9" s="484">
        <v>98.3</v>
      </c>
      <c r="L9" s="532"/>
    </row>
    <row r="10" spans="1:14" ht="16.5" customHeight="1">
      <c r="A10" s="485" t="s">
        <v>179</v>
      </c>
      <c r="B10" s="480">
        <v>11</v>
      </c>
      <c r="C10" s="481" t="s">
        <v>179</v>
      </c>
      <c r="D10" s="482">
        <v>89.2</v>
      </c>
      <c r="E10" s="483">
        <v>83</v>
      </c>
      <c r="F10" s="483">
        <v>89.7</v>
      </c>
      <c r="G10" s="483">
        <v>83.5</v>
      </c>
      <c r="H10" s="483">
        <v>107.3</v>
      </c>
      <c r="I10" s="483">
        <v>109.9</v>
      </c>
      <c r="J10" s="484">
        <v>101.8</v>
      </c>
      <c r="K10" s="484">
        <v>98.1</v>
      </c>
      <c r="L10" s="532"/>
    </row>
    <row r="11" spans="1:14" ht="16.5" customHeight="1">
      <c r="A11" s="485" t="s">
        <v>179</v>
      </c>
      <c r="B11" s="480">
        <v>12</v>
      </c>
      <c r="C11" s="481" t="s">
        <v>179</v>
      </c>
      <c r="D11" s="482">
        <v>190.8</v>
      </c>
      <c r="E11" s="483">
        <v>206.1</v>
      </c>
      <c r="F11" s="483">
        <v>192.3</v>
      </c>
      <c r="G11" s="483">
        <v>207.8</v>
      </c>
      <c r="H11" s="483">
        <v>110.2</v>
      </c>
      <c r="I11" s="483">
        <v>115.5</v>
      </c>
      <c r="J11" s="484">
        <v>101.3</v>
      </c>
      <c r="K11" s="484">
        <v>98</v>
      </c>
      <c r="L11" s="532"/>
    </row>
    <row r="12" spans="1:14" ht="17.25" customHeight="1">
      <c r="A12" s="338" t="s">
        <v>549</v>
      </c>
      <c r="B12" s="480">
        <v>1</v>
      </c>
      <c r="C12" s="481" t="s">
        <v>178</v>
      </c>
      <c r="D12" s="482">
        <v>85.6</v>
      </c>
      <c r="E12" s="483">
        <v>86</v>
      </c>
      <c r="F12" s="483">
        <v>85.9</v>
      </c>
      <c r="G12" s="483">
        <v>86.3</v>
      </c>
      <c r="H12" s="483">
        <v>116.3</v>
      </c>
      <c r="I12" s="483">
        <v>114.5</v>
      </c>
      <c r="J12" s="484">
        <v>101.2</v>
      </c>
      <c r="K12" s="484">
        <v>100.2</v>
      </c>
      <c r="L12" s="532"/>
    </row>
    <row r="13" spans="1:14" ht="16.5" customHeight="1">
      <c r="A13" s="338"/>
      <c r="B13" s="480">
        <v>2</v>
      </c>
      <c r="C13" s="481"/>
      <c r="D13" s="482">
        <v>82.9</v>
      </c>
      <c r="E13" s="483">
        <v>82.7</v>
      </c>
      <c r="F13" s="483">
        <v>82.9</v>
      </c>
      <c r="G13" s="483">
        <v>82.7</v>
      </c>
      <c r="H13" s="483">
        <v>119.2</v>
      </c>
      <c r="I13" s="483">
        <v>127.4</v>
      </c>
      <c r="J13" s="484">
        <v>100.9</v>
      </c>
      <c r="K13" s="484">
        <v>100</v>
      </c>
      <c r="L13" s="532"/>
    </row>
    <row r="14" spans="1:14" ht="16.5" customHeight="1">
      <c r="A14" s="338"/>
      <c r="B14" s="480">
        <v>3</v>
      </c>
      <c r="C14" s="481"/>
      <c r="D14" s="482">
        <v>86.2</v>
      </c>
      <c r="E14" s="483">
        <v>85.9</v>
      </c>
      <c r="F14" s="483">
        <v>85.7</v>
      </c>
      <c r="G14" s="483">
        <v>85.4</v>
      </c>
      <c r="H14" s="483">
        <v>117.3</v>
      </c>
      <c r="I14" s="483">
        <v>125</v>
      </c>
      <c r="J14" s="484">
        <v>100.2</v>
      </c>
      <c r="K14" s="484">
        <v>99.8</v>
      </c>
      <c r="L14" s="532"/>
    </row>
    <row r="15" spans="1:14" ht="16.5" customHeight="1">
      <c r="A15" s="338"/>
      <c r="B15" s="480">
        <v>4</v>
      </c>
      <c r="C15" s="481"/>
      <c r="D15" s="482">
        <v>88.1</v>
      </c>
      <c r="E15" s="483">
        <v>84.9</v>
      </c>
      <c r="F15" s="483">
        <v>87.2</v>
      </c>
      <c r="G15" s="483">
        <v>84.1</v>
      </c>
      <c r="H15" s="483">
        <v>120.2</v>
      </c>
      <c r="I15" s="483">
        <v>120.2</v>
      </c>
      <c r="J15" s="484">
        <v>101.5</v>
      </c>
      <c r="K15" s="484">
        <v>101.8</v>
      </c>
      <c r="L15" s="532"/>
    </row>
    <row r="16" spans="1:14" ht="16.5" customHeight="1">
      <c r="A16" s="338"/>
      <c r="B16" s="480">
        <v>5</v>
      </c>
      <c r="C16" s="481"/>
      <c r="D16" s="486">
        <v>85.4</v>
      </c>
      <c r="E16" s="484">
        <v>84.1</v>
      </c>
      <c r="F16" s="484">
        <v>84.1</v>
      </c>
      <c r="G16" s="484">
        <v>82.8</v>
      </c>
      <c r="H16" s="484">
        <v>111.5</v>
      </c>
      <c r="I16" s="484">
        <v>104.8</v>
      </c>
      <c r="J16" s="484">
        <v>101.7</v>
      </c>
      <c r="K16" s="484">
        <v>101.5</v>
      </c>
      <c r="L16" s="532"/>
    </row>
    <row r="17" spans="1:22" s="537" customFormat="1" ht="16.5" customHeight="1">
      <c r="A17" s="338"/>
      <c r="B17" s="480">
        <v>6</v>
      </c>
      <c r="C17" s="481"/>
      <c r="D17" s="486">
        <v>141</v>
      </c>
      <c r="E17" s="484">
        <v>143.4</v>
      </c>
      <c r="F17" s="484">
        <v>138.80000000000001</v>
      </c>
      <c r="G17" s="484">
        <v>141.1</v>
      </c>
      <c r="H17" s="484">
        <v>111.5</v>
      </c>
      <c r="I17" s="484">
        <v>108.1</v>
      </c>
      <c r="J17" s="484">
        <v>101.8</v>
      </c>
      <c r="K17" s="484">
        <v>101.4</v>
      </c>
      <c r="L17" s="541"/>
    </row>
    <row r="18" spans="1:22" s="537" customFormat="1" ht="16.5" customHeight="1">
      <c r="A18" s="338"/>
      <c r="B18" s="480">
        <v>7</v>
      </c>
      <c r="C18" s="481"/>
      <c r="D18" s="486">
        <v>135.30000000000001</v>
      </c>
      <c r="E18" s="484">
        <v>157.69999999999999</v>
      </c>
      <c r="F18" s="484">
        <v>132.1</v>
      </c>
      <c r="G18" s="484">
        <v>154</v>
      </c>
      <c r="H18" s="484">
        <v>114.4</v>
      </c>
      <c r="I18" s="484">
        <v>115.3</v>
      </c>
      <c r="J18" s="484">
        <v>102.2</v>
      </c>
      <c r="K18" s="484">
        <v>101.5</v>
      </c>
      <c r="L18" s="541"/>
    </row>
    <row r="19" spans="1:22" s="537" customFormat="1" ht="16.5" customHeight="1">
      <c r="B19" s="480">
        <v>8</v>
      </c>
      <c r="C19" s="481"/>
      <c r="D19" s="486">
        <v>85.8</v>
      </c>
      <c r="E19" s="484">
        <v>87.3</v>
      </c>
      <c r="F19" s="484">
        <v>83.3</v>
      </c>
      <c r="G19" s="484">
        <v>84.8</v>
      </c>
      <c r="H19" s="484">
        <v>109.6</v>
      </c>
      <c r="I19" s="484">
        <v>110.5</v>
      </c>
      <c r="J19" s="484">
        <v>102.2</v>
      </c>
      <c r="K19" s="484">
        <v>101.4</v>
      </c>
      <c r="L19" s="541"/>
    </row>
    <row r="20" spans="1:22" s="537" customFormat="1" ht="16.5" customHeight="1">
      <c r="A20" s="338"/>
      <c r="B20" s="480">
        <v>9</v>
      </c>
      <c r="C20" s="481"/>
      <c r="D20" s="486">
        <v>84.1</v>
      </c>
      <c r="E20" s="484">
        <v>83.4</v>
      </c>
      <c r="F20" s="484">
        <v>81.3</v>
      </c>
      <c r="G20" s="484">
        <v>80.7</v>
      </c>
      <c r="H20" s="484">
        <v>118.3</v>
      </c>
      <c r="I20" s="484">
        <v>121.8</v>
      </c>
      <c r="J20" s="484">
        <v>102.2</v>
      </c>
      <c r="K20" s="484">
        <v>100.9</v>
      </c>
      <c r="L20" s="541"/>
    </row>
    <row r="21" spans="1:22" s="537" customFormat="1" ht="16.5" customHeight="1">
      <c r="A21" s="338"/>
      <c r="B21" s="480">
        <v>10</v>
      </c>
      <c r="C21" s="481"/>
      <c r="D21" s="542">
        <v>85.4</v>
      </c>
      <c r="E21" s="543">
        <v>83.9</v>
      </c>
      <c r="F21" s="543">
        <v>81.900000000000006</v>
      </c>
      <c r="G21" s="543">
        <v>80.400000000000006</v>
      </c>
      <c r="H21" s="543">
        <v>122.1</v>
      </c>
      <c r="I21" s="543">
        <v>125.8</v>
      </c>
      <c r="J21" s="543">
        <v>102.2</v>
      </c>
      <c r="K21" s="543">
        <v>100.7</v>
      </c>
      <c r="L21" s="541"/>
    </row>
    <row r="22" spans="1:22" s="537" customFormat="1" ht="16.5" customHeight="1">
      <c r="A22" s="489"/>
      <c r="B22" s="544">
        <v>11</v>
      </c>
      <c r="C22" s="491"/>
      <c r="D22" s="545">
        <v>87.6</v>
      </c>
      <c r="E22" s="546">
        <v>85.9</v>
      </c>
      <c r="F22" s="546">
        <v>83.7</v>
      </c>
      <c r="G22" s="546">
        <v>82.1</v>
      </c>
      <c r="H22" s="546">
        <v>122.1</v>
      </c>
      <c r="I22" s="546">
        <v>123.4</v>
      </c>
      <c r="J22" s="546">
        <v>101.9</v>
      </c>
      <c r="K22" s="546">
        <v>100.5</v>
      </c>
      <c r="L22" s="547"/>
      <c r="M22" s="547"/>
      <c r="N22" s="547"/>
      <c r="O22" s="547"/>
      <c r="P22" s="548"/>
      <c r="Q22" s="548"/>
      <c r="R22" s="548"/>
      <c r="S22" s="548"/>
      <c r="T22" s="548"/>
      <c r="U22" s="548"/>
      <c r="V22" s="548"/>
    </row>
    <row r="23" spans="1:22" ht="16.5" customHeight="1">
      <c r="A23" s="1577" t="s">
        <v>550</v>
      </c>
      <c r="B23" s="1577"/>
      <c r="C23" s="1577"/>
      <c r="D23" s="495">
        <v>-1.8</v>
      </c>
      <c r="E23" s="501">
        <v>3.5</v>
      </c>
      <c r="F23" s="501">
        <v>-6.7</v>
      </c>
      <c r="G23" s="501">
        <v>-1.7</v>
      </c>
      <c r="H23" s="501">
        <v>13.8</v>
      </c>
      <c r="I23" s="501">
        <v>12.3</v>
      </c>
      <c r="J23" s="501">
        <v>0.1</v>
      </c>
      <c r="K23" s="501">
        <v>2.4</v>
      </c>
      <c r="L23" s="532"/>
      <c r="M23" s="501"/>
      <c r="N23" s="533"/>
      <c r="O23" s="533"/>
      <c r="P23" s="533"/>
    </row>
    <row r="24" spans="1:22" ht="16.5" customHeight="1">
      <c r="A24" s="1576" t="s">
        <v>551</v>
      </c>
      <c r="B24" s="1576"/>
      <c r="C24" s="1576"/>
      <c r="D24" s="498">
        <v>2.6</v>
      </c>
      <c r="E24" s="499">
        <v>2.4</v>
      </c>
      <c r="F24" s="499">
        <v>2.2000000000000002</v>
      </c>
      <c r="G24" s="499">
        <v>2.1</v>
      </c>
      <c r="H24" s="499">
        <v>0</v>
      </c>
      <c r="I24" s="499">
        <v>-1.9</v>
      </c>
      <c r="J24" s="499">
        <v>-0.3</v>
      </c>
      <c r="K24" s="499">
        <v>-0.2</v>
      </c>
      <c r="L24" s="532"/>
    </row>
    <row r="25" spans="1:22" ht="16.5" customHeight="1">
      <c r="A25" s="1577"/>
      <c r="B25" s="1577"/>
      <c r="C25" s="1577"/>
      <c r="D25" s="501"/>
      <c r="E25" s="501"/>
      <c r="F25" s="501"/>
      <c r="G25" s="501"/>
      <c r="H25" s="501"/>
      <c r="I25" s="501"/>
      <c r="J25" s="501"/>
      <c r="K25" s="501"/>
      <c r="L25" s="549"/>
    </row>
    <row r="26" spans="1:22" ht="16.5" customHeight="1">
      <c r="A26" s="549"/>
      <c r="B26" s="549"/>
      <c r="C26" s="549"/>
      <c r="D26" s="549"/>
      <c r="E26" s="549"/>
      <c r="F26" s="549"/>
      <c r="G26" s="549"/>
      <c r="H26" s="549"/>
      <c r="I26" s="549"/>
      <c r="J26" s="549"/>
      <c r="K26" s="549"/>
      <c r="L26" s="549"/>
    </row>
    <row r="27" spans="1:22" ht="11.25" customHeight="1">
      <c r="A27" s="550"/>
      <c r="B27" s="550"/>
      <c r="C27" s="550"/>
      <c r="D27" s="550"/>
      <c r="E27" s="550"/>
      <c r="F27" s="550"/>
      <c r="G27" s="550"/>
      <c r="H27" s="550"/>
      <c r="I27" s="550"/>
      <c r="J27" s="550"/>
      <c r="K27" s="550"/>
      <c r="L27" s="550"/>
    </row>
    <row r="28" spans="1:22" ht="16.5" customHeight="1">
      <c r="A28" s="1"/>
      <c r="B28" s="1"/>
      <c r="C28" s="1"/>
      <c r="D28" s="4"/>
      <c r="E28" s="551" t="s">
        <v>552</v>
      </c>
      <c r="G28" s="4"/>
      <c r="H28" s="4"/>
      <c r="I28" s="4"/>
      <c r="J28" s="4"/>
      <c r="K28" s="4"/>
      <c r="L28" s="4"/>
    </row>
    <row r="29" spans="1:22" ht="16.5" customHeight="1">
      <c r="A29" s="1623" t="s">
        <v>553</v>
      </c>
      <c r="B29" s="1623"/>
      <c r="C29" s="1623"/>
      <c r="D29" s="4"/>
      <c r="E29" s="4"/>
      <c r="F29" s="4"/>
      <c r="G29" s="4"/>
      <c r="H29" s="4"/>
      <c r="I29" s="4"/>
      <c r="J29" s="4"/>
      <c r="K29" s="4"/>
      <c r="L29" s="4"/>
    </row>
    <row r="30" spans="1:22" ht="15" customHeight="1">
      <c r="A30" s="1624" t="s">
        <v>518</v>
      </c>
      <c r="B30" s="1624"/>
      <c r="C30" s="1624"/>
      <c r="D30" s="4"/>
      <c r="E30" s="4"/>
      <c r="F30" s="4"/>
      <c r="G30" s="4"/>
      <c r="H30" s="4"/>
      <c r="I30" s="4"/>
      <c r="J30" s="4"/>
      <c r="K30" s="4"/>
      <c r="L30" s="7" t="s">
        <v>0</v>
      </c>
    </row>
    <row r="31" spans="1:22" ht="15" customHeight="1">
      <c r="A31" s="1383" t="s">
        <v>554</v>
      </c>
      <c r="B31" s="1383"/>
      <c r="C31" s="1385"/>
      <c r="D31" s="1379" t="s">
        <v>520</v>
      </c>
      <c r="E31" s="1381"/>
      <c r="F31" s="1381"/>
      <c r="G31" s="1381" t="s">
        <v>521</v>
      </c>
      <c r="H31" s="1381"/>
      <c r="I31" s="1381"/>
      <c r="J31" s="1381" t="s">
        <v>522</v>
      </c>
      <c r="K31" s="1381"/>
      <c r="L31" s="1377"/>
    </row>
    <row r="32" spans="1:22" ht="15" customHeight="1">
      <c r="A32" s="1415"/>
      <c r="B32" s="1415"/>
      <c r="C32" s="1416"/>
      <c r="D32" s="460" t="s">
        <v>523</v>
      </c>
      <c r="E32" s="460" t="s">
        <v>524</v>
      </c>
      <c r="F32" s="460" t="s">
        <v>525</v>
      </c>
      <c r="G32" s="460" t="s">
        <v>523</v>
      </c>
      <c r="H32" s="460" t="s">
        <v>524</v>
      </c>
      <c r="I32" s="460" t="s">
        <v>525</v>
      </c>
      <c r="J32" s="460" t="s">
        <v>523</v>
      </c>
      <c r="K32" s="460" t="s">
        <v>524</v>
      </c>
      <c r="L32" s="504" t="s">
        <v>525</v>
      </c>
    </row>
    <row r="33" spans="1:98" ht="15" customHeight="1">
      <c r="A33" s="552" t="s">
        <v>555</v>
      </c>
      <c r="B33" s="553">
        <v>9</v>
      </c>
      <c r="C33" s="553" t="s">
        <v>186</v>
      </c>
      <c r="D33" s="554">
        <v>285381</v>
      </c>
      <c r="E33" s="555">
        <v>341639</v>
      </c>
      <c r="F33" s="18">
        <v>208451</v>
      </c>
      <c r="G33" s="18">
        <v>282283</v>
      </c>
      <c r="H33" s="18">
        <v>338104</v>
      </c>
      <c r="I33" s="18">
        <v>205951</v>
      </c>
      <c r="J33" s="556">
        <v>3098</v>
      </c>
      <c r="K33" s="556">
        <v>3535</v>
      </c>
      <c r="L33" s="556">
        <v>2500</v>
      </c>
    </row>
    <row r="34" spans="1:98" ht="15" customHeight="1">
      <c r="A34" s="530" t="s">
        <v>179</v>
      </c>
      <c r="B34" s="553">
        <v>10</v>
      </c>
      <c r="D34" s="554">
        <v>289899</v>
      </c>
      <c r="E34" s="555">
        <v>346988</v>
      </c>
      <c r="F34" s="18">
        <v>211422</v>
      </c>
      <c r="G34" s="18">
        <v>285860</v>
      </c>
      <c r="H34" s="18">
        <v>341515</v>
      </c>
      <c r="I34" s="18">
        <v>209354</v>
      </c>
      <c r="J34" s="556">
        <v>4039</v>
      </c>
      <c r="K34" s="556">
        <v>5473</v>
      </c>
      <c r="L34" s="556">
        <v>2068</v>
      </c>
    </row>
    <row r="35" spans="1:98" ht="15" customHeight="1">
      <c r="A35" s="557"/>
      <c r="B35" s="538">
        <v>11</v>
      </c>
      <c r="C35" s="538"/>
      <c r="D35" s="558">
        <v>297075</v>
      </c>
      <c r="E35" s="559">
        <v>357495</v>
      </c>
      <c r="F35" s="560">
        <v>215623</v>
      </c>
      <c r="G35" s="560">
        <v>285855</v>
      </c>
      <c r="H35" s="560">
        <v>341904</v>
      </c>
      <c r="I35" s="560">
        <v>210294</v>
      </c>
      <c r="J35" s="561">
        <v>11220</v>
      </c>
      <c r="K35" s="561">
        <v>15591</v>
      </c>
      <c r="L35" s="561">
        <v>5329</v>
      </c>
    </row>
    <row r="36" spans="1:98" ht="15" customHeight="1">
      <c r="A36" s="562"/>
      <c r="B36" s="562"/>
      <c r="C36" s="562"/>
      <c r="D36" s="563"/>
      <c r="E36" s="564"/>
      <c r="F36" s="565"/>
      <c r="G36" s="565"/>
      <c r="H36" s="565"/>
      <c r="I36" s="565"/>
      <c r="J36" s="40"/>
      <c r="K36" s="565"/>
      <c r="L36" s="565"/>
    </row>
    <row r="37" spans="1:98" ht="15" customHeight="1">
      <c r="A37" s="1619" t="s">
        <v>529</v>
      </c>
      <c r="B37" s="1620" t="s">
        <v>529</v>
      </c>
      <c r="C37" s="1614" t="s">
        <v>529</v>
      </c>
      <c r="D37" s="566">
        <v>447346</v>
      </c>
      <c r="E37" s="567">
        <v>483823</v>
      </c>
      <c r="F37" s="567">
        <v>212981</v>
      </c>
      <c r="G37" s="567">
        <v>311990</v>
      </c>
      <c r="H37" s="567">
        <v>331150</v>
      </c>
      <c r="I37" s="567">
        <v>188887</v>
      </c>
      <c r="J37" s="567">
        <v>135356</v>
      </c>
      <c r="K37" s="567">
        <v>152673</v>
      </c>
      <c r="L37" s="567">
        <v>24094</v>
      </c>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c r="BH37" s="532"/>
      <c r="BI37" s="532"/>
      <c r="BJ37" s="532"/>
      <c r="BK37" s="532"/>
      <c r="BL37" s="532"/>
      <c r="BM37" s="532"/>
      <c r="BN37" s="532"/>
      <c r="BO37" s="532"/>
      <c r="BP37" s="532"/>
      <c r="BQ37" s="532"/>
      <c r="BR37" s="532"/>
      <c r="BS37" s="532"/>
      <c r="BT37" s="532"/>
      <c r="BU37" s="532"/>
      <c r="BV37" s="532"/>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row>
    <row r="38" spans="1:98" ht="15" customHeight="1">
      <c r="A38" s="1613" t="s">
        <v>530</v>
      </c>
      <c r="B38" s="1614" t="s">
        <v>530</v>
      </c>
      <c r="C38" s="1614" t="s">
        <v>530</v>
      </c>
      <c r="D38" s="566">
        <v>341654</v>
      </c>
      <c r="E38" s="567">
        <v>385396</v>
      </c>
      <c r="F38" s="567">
        <v>221649</v>
      </c>
      <c r="G38" s="567">
        <v>329781</v>
      </c>
      <c r="H38" s="567">
        <v>371635</v>
      </c>
      <c r="I38" s="567">
        <v>214955</v>
      </c>
      <c r="J38" s="567">
        <v>11873</v>
      </c>
      <c r="K38" s="567">
        <v>13761</v>
      </c>
      <c r="L38" s="567">
        <v>6694</v>
      </c>
    </row>
    <row r="39" spans="1:98" ht="15" customHeight="1">
      <c r="A39" s="1621" t="s">
        <v>531</v>
      </c>
      <c r="B39" s="1622" t="s">
        <v>531</v>
      </c>
      <c r="C39" s="1622" t="s">
        <v>531</v>
      </c>
      <c r="D39" s="566">
        <v>439112</v>
      </c>
      <c r="E39" s="567">
        <v>472090</v>
      </c>
      <c r="F39" s="567">
        <v>302452</v>
      </c>
      <c r="G39" s="567">
        <v>436373</v>
      </c>
      <c r="H39" s="567">
        <v>469198</v>
      </c>
      <c r="I39" s="567">
        <v>300347</v>
      </c>
      <c r="J39" s="567">
        <v>2739</v>
      </c>
      <c r="K39" s="567">
        <v>2892</v>
      </c>
      <c r="L39" s="567">
        <v>2105</v>
      </c>
    </row>
    <row r="40" spans="1:98" ht="15" customHeight="1">
      <c r="A40" s="1613" t="s">
        <v>532</v>
      </c>
      <c r="B40" s="1614" t="s">
        <v>532</v>
      </c>
      <c r="C40" s="1614" t="s">
        <v>532</v>
      </c>
      <c r="D40" s="566">
        <v>389637</v>
      </c>
      <c r="E40" s="567">
        <v>411275</v>
      </c>
      <c r="F40" s="567">
        <v>300855</v>
      </c>
      <c r="G40" s="567">
        <v>338961</v>
      </c>
      <c r="H40" s="567">
        <v>357165</v>
      </c>
      <c r="I40" s="567">
        <v>264272</v>
      </c>
      <c r="J40" s="567">
        <v>50676</v>
      </c>
      <c r="K40" s="567">
        <v>54110</v>
      </c>
      <c r="L40" s="567">
        <v>36583</v>
      </c>
    </row>
    <row r="41" spans="1:98" ht="15" customHeight="1">
      <c r="A41" s="1613" t="s">
        <v>533</v>
      </c>
      <c r="B41" s="1614" t="s">
        <v>533</v>
      </c>
      <c r="C41" s="1614" t="s">
        <v>533</v>
      </c>
      <c r="D41" s="566">
        <v>238817</v>
      </c>
      <c r="E41" s="567">
        <v>282852</v>
      </c>
      <c r="F41" s="567">
        <v>154312</v>
      </c>
      <c r="G41" s="567">
        <v>234316</v>
      </c>
      <c r="H41" s="567">
        <v>277438</v>
      </c>
      <c r="I41" s="567">
        <v>151564</v>
      </c>
      <c r="J41" s="567">
        <v>4501</v>
      </c>
      <c r="K41" s="567">
        <v>5414</v>
      </c>
      <c r="L41" s="567">
        <v>2748</v>
      </c>
    </row>
    <row r="42" spans="1:98" ht="15" customHeight="1">
      <c r="A42" s="1613" t="s">
        <v>534</v>
      </c>
      <c r="B42" s="1614" t="s">
        <v>534</v>
      </c>
      <c r="C42" s="1614" t="s">
        <v>534</v>
      </c>
      <c r="D42" s="566">
        <v>214203</v>
      </c>
      <c r="E42" s="567">
        <v>299395</v>
      </c>
      <c r="F42" s="567">
        <v>151946</v>
      </c>
      <c r="G42" s="567">
        <v>201940</v>
      </c>
      <c r="H42" s="567">
        <v>278496</v>
      </c>
      <c r="I42" s="567">
        <v>145994</v>
      </c>
      <c r="J42" s="567">
        <v>12263</v>
      </c>
      <c r="K42" s="567">
        <v>20899</v>
      </c>
      <c r="L42" s="567">
        <v>5952</v>
      </c>
    </row>
    <row r="43" spans="1:98" ht="15" customHeight="1">
      <c r="A43" s="1613" t="s">
        <v>535</v>
      </c>
      <c r="B43" s="1614" t="s">
        <v>535</v>
      </c>
      <c r="C43" s="1614" t="s">
        <v>535</v>
      </c>
      <c r="D43" s="566">
        <v>333675</v>
      </c>
      <c r="E43" s="567">
        <v>462038</v>
      </c>
      <c r="F43" s="567">
        <v>251264</v>
      </c>
      <c r="G43" s="567">
        <v>333647</v>
      </c>
      <c r="H43" s="567">
        <v>462038</v>
      </c>
      <c r="I43" s="567">
        <v>251218</v>
      </c>
      <c r="J43" s="567">
        <v>28</v>
      </c>
      <c r="K43" s="567">
        <v>0</v>
      </c>
      <c r="L43" s="567">
        <v>46</v>
      </c>
    </row>
    <row r="44" spans="1:98" ht="15" customHeight="1">
      <c r="A44" s="1615" t="s">
        <v>536</v>
      </c>
      <c r="B44" s="1616"/>
      <c r="C44" s="1616"/>
      <c r="D44" s="566">
        <v>289974</v>
      </c>
      <c r="E44" s="567">
        <v>382651</v>
      </c>
      <c r="F44" s="567">
        <v>190606</v>
      </c>
      <c r="G44" s="567">
        <v>288644</v>
      </c>
      <c r="H44" s="567">
        <v>380081</v>
      </c>
      <c r="I44" s="567">
        <v>190606</v>
      </c>
      <c r="J44" s="567">
        <v>1330</v>
      </c>
      <c r="K44" s="567">
        <v>2570</v>
      </c>
      <c r="L44" s="567">
        <v>0</v>
      </c>
    </row>
    <row r="45" spans="1:98" ht="15" customHeight="1">
      <c r="A45" s="1617" t="s">
        <v>537</v>
      </c>
      <c r="B45" s="1618" t="s">
        <v>537</v>
      </c>
      <c r="C45" s="1618" t="s">
        <v>537</v>
      </c>
      <c r="D45" s="566">
        <v>426244</v>
      </c>
      <c r="E45" s="567">
        <v>479335</v>
      </c>
      <c r="F45" s="567">
        <v>232916</v>
      </c>
      <c r="G45" s="567">
        <v>408030</v>
      </c>
      <c r="H45" s="567">
        <v>457719</v>
      </c>
      <c r="I45" s="567">
        <v>227092</v>
      </c>
      <c r="J45" s="567">
        <v>18214</v>
      </c>
      <c r="K45" s="567">
        <v>21616</v>
      </c>
      <c r="L45" s="567">
        <v>5824</v>
      </c>
      <c r="AC45" s="532"/>
      <c r="AD45" s="532"/>
      <c r="AE45" s="532"/>
      <c r="AF45" s="532"/>
      <c r="AG45" s="532"/>
      <c r="AH45" s="532"/>
      <c r="AI45" s="532"/>
      <c r="AJ45" s="532"/>
      <c r="AK45" s="532"/>
      <c r="AL45" s="532"/>
      <c r="AM45" s="532"/>
      <c r="AN45" s="532"/>
      <c r="AO45" s="532"/>
      <c r="AP45" s="532"/>
      <c r="AQ45" s="532"/>
      <c r="AR45" s="532"/>
      <c r="AS45" s="532"/>
      <c r="AT45" s="532"/>
      <c r="AU45" s="532"/>
      <c r="AV45" s="532"/>
      <c r="AW45" s="532"/>
      <c r="AX45" s="532"/>
      <c r="AY45" s="532"/>
      <c r="AZ45" s="532"/>
      <c r="BA45" s="532"/>
      <c r="BB45" s="532"/>
      <c r="BC45" s="532"/>
      <c r="BD45" s="532"/>
      <c r="BE45" s="532"/>
      <c r="BF45" s="532"/>
      <c r="BG45" s="532"/>
      <c r="BH45" s="532"/>
      <c r="BI45" s="532"/>
      <c r="BJ45" s="532"/>
      <c r="BK45" s="532"/>
      <c r="BL45" s="532"/>
      <c r="BM45" s="532"/>
      <c r="BN45" s="532"/>
      <c r="BO45" s="532"/>
      <c r="BP45" s="532"/>
      <c r="BQ45" s="532"/>
      <c r="BR45" s="532"/>
    </row>
    <row r="46" spans="1:98" ht="15" customHeight="1">
      <c r="A46" s="1615" t="s">
        <v>538</v>
      </c>
      <c r="B46" s="1616" t="s">
        <v>538</v>
      </c>
      <c r="C46" s="1616" t="s">
        <v>538</v>
      </c>
      <c r="D46" s="566">
        <v>149087</v>
      </c>
      <c r="E46" s="567">
        <v>186692</v>
      </c>
      <c r="F46" s="567">
        <v>120150</v>
      </c>
      <c r="G46" s="567">
        <v>148897</v>
      </c>
      <c r="H46" s="567">
        <v>186517</v>
      </c>
      <c r="I46" s="567">
        <v>119948</v>
      </c>
      <c r="J46" s="567">
        <v>190</v>
      </c>
      <c r="K46" s="567">
        <v>175</v>
      </c>
      <c r="L46" s="567">
        <v>202</v>
      </c>
    </row>
    <row r="47" spans="1:98" ht="15" customHeight="1">
      <c r="A47" s="1617" t="s">
        <v>539</v>
      </c>
      <c r="B47" s="1618" t="s">
        <v>539</v>
      </c>
      <c r="C47" s="1618" t="s">
        <v>539</v>
      </c>
      <c r="D47" s="566">
        <v>178424</v>
      </c>
      <c r="E47" s="567">
        <v>221642</v>
      </c>
      <c r="F47" s="567">
        <v>135957</v>
      </c>
      <c r="G47" s="567">
        <v>178424</v>
      </c>
      <c r="H47" s="567">
        <v>221642</v>
      </c>
      <c r="I47" s="567">
        <v>135957</v>
      </c>
      <c r="J47" s="567">
        <v>0</v>
      </c>
      <c r="K47" s="567">
        <v>0</v>
      </c>
      <c r="L47" s="567">
        <v>0</v>
      </c>
    </row>
    <row r="48" spans="1:98" ht="15" customHeight="1">
      <c r="A48" s="1613" t="s">
        <v>540</v>
      </c>
      <c r="B48" s="1614" t="s">
        <v>540</v>
      </c>
      <c r="C48" s="1614" t="s">
        <v>540</v>
      </c>
      <c r="D48" s="566">
        <v>328463</v>
      </c>
      <c r="E48" s="567">
        <v>374118</v>
      </c>
      <c r="F48" s="567">
        <v>287458</v>
      </c>
      <c r="G48" s="567">
        <v>328454</v>
      </c>
      <c r="H48" s="567">
        <v>374101</v>
      </c>
      <c r="I48" s="567">
        <v>287455</v>
      </c>
      <c r="J48" s="567">
        <v>9</v>
      </c>
      <c r="K48" s="567">
        <v>17</v>
      </c>
      <c r="L48" s="567">
        <v>3</v>
      </c>
      <c r="M48" s="568"/>
      <c r="N48" s="568"/>
    </row>
    <row r="49" spans="1:98" ht="15" customHeight="1">
      <c r="A49" s="1613" t="s">
        <v>541</v>
      </c>
      <c r="B49" s="1614" t="s">
        <v>541</v>
      </c>
      <c r="C49" s="1614" t="s">
        <v>541</v>
      </c>
      <c r="D49" s="566">
        <v>314814</v>
      </c>
      <c r="E49" s="567">
        <v>401409</v>
      </c>
      <c r="F49" s="567">
        <v>276959</v>
      </c>
      <c r="G49" s="567">
        <v>305341</v>
      </c>
      <c r="H49" s="567">
        <v>391424</v>
      </c>
      <c r="I49" s="567">
        <v>267709</v>
      </c>
      <c r="J49" s="567">
        <v>9473</v>
      </c>
      <c r="K49" s="567">
        <v>9985</v>
      </c>
      <c r="L49" s="567">
        <v>9250</v>
      </c>
    </row>
    <row r="50" spans="1:98" s="537" customFormat="1" ht="15" customHeight="1">
      <c r="A50" s="1613" t="s">
        <v>542</v>
      </c>
      <c r="B50" s="1614" t="s">
        <v>542</v>
      </c>
      <c r="C50" s="1614" t="s">
        <v>542</v>
      </c>
      <c r="D50" s="566">
        <v>297701</v>
      </c>
      <c r="E50" s="567">
        <v>332641</v>
      </c>
      <c r="F50" s="567">
        <v>202478</v>
      </c>
      <c r="G50" s="567">
        <v>297036</v>
      </c>
      <c r="H50" s="567">
        <v>331758</v>
      </c>
      <c r="I50" s="567">
        <v>202410</v>
      </c>
      <c r="J50" s="567">
        <v>665</v>
      </c>
      <c r="K50" s="567">
        <v>883</v>
      </c>
      <c r="L50" s="567">
        <v>68</v>
      </c>
    </row>
    <row r="51" spans="1:98" ht="15" customHeight="1">
      <c r="A51" s="1611" t="s">
        <v>543</v>
      </c>
      <c r="B51" s="1612" t="s">
        <v>543</v>
      </c>
      <c r="C51" s="1612" t="s">
        <v>543</v>
      </c>
      <c r="D51" s="569">
        <v>226814</v>
      </c>
      <c r="E51" s="570">
        <v>275206</v>
      </c>
      <c r="F51" s="570">
        <v>168667</v>
      </c>
      <c r="G51" s="570">
        <v>220661</v>
      </c>
      <c r="H51" s="570">
        <v>266120</v>
      </c>
      <c r="I51" s="570">
        <v>166038</v>
      </c>
      <c r="J51" s="570">
        <v>6153</v>
      </c>
      <c r="K51" s="570">
        <v>9086</v>
      </c>
      <c r="L51" s="570">
        <v>2629</v>
      </c>
    </row>
    <row r="52" spans="1:98" ht="15" customHeight="1">
      <c r="A52" s="571"/>
      <c r="B52" s="571"/>
      <c r="C52" s="571"/>
      <c r="D52" s="572"/>
      <c r="E52" s="572"/>
      <c r="F52" s="572"/>
      <c r="G52" s="572"/>
      <c r="H52" s="572"/>
      <c r="I52" s="572"/>
      <c r="J52" s="572"/>
      <c r="K52" s="572"/>
      <c r="L52" s="572"/>
    </row>
    <row r="53" spans="1:98" ht="15" customHeight="1">
      <c r="A53" s="1"/>
      <c r="B53" s="1"/>
      <c r="C53" s="1"/>
      <c r="D53" s="1"/>
      <c r="E53" s="1"/>
      <c r="F53" s="1"/>
      <c r="G53" s="1"/>
      <c r="H53" s="1"/>
      <c r="I53" s="1"/>
      <c r="J53" s="1"/>
      <c r="K53" s="1"/>
      <c r="L53" s="1"/>
    </row>
    <row r="54" spans="1:98" ht="15" customHeight="1"/>
    <row r="55" spans="1:98" ht="15" customHeight="1">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s="532"/>
      <c r="BR55" s="532"/>
      <c r="BS55" s="532"/>
      <c r="BT55" s="532"/>
      <c r="BU55" s="532"/>
      <c r="BV55" s="532"/>
      <c r="BW55" s="532"/>
      <c r="BX55" s="532"/>
      <c r="BY55" s="532"/>
      <c r="BZ55" s="532"/>
      <c r="CA55" s="532"/>
      <c r="CB55" s="532"/>
      <c r="CC55" s="532"/>
      <c r="CD55" s="532"/>
      <c r="CE55" s="532"/>
      <c r="CF55" s="532"/>
      <c r="CG55" s="532"/>
      <c r="CH55" s="532"/>
      <c r="CI55" s="532"/>
      <c r="CJ55" s="532"/>
      <c r="CK55" s="532"/>
      <c r="CL55" s="532"/>
      <c r="CM55" s="532"/>
      <c r="CN55" s="532"/>
      <c r="CO55" s="532"/>
      <c r="CP55" s="532"/>
      <c r="CQ55" s="532"/>
      <c r="CR55" s="532"/>
      <c r="CS55" s="532"/>
      <c r="CT55" s="532"/>
    </row>
    <row r="56" spans="1:98" ht="15" customHeight="1"/>
    <row r="57" spans="1:98" ht="15" customHeight="1"/>
  </sheetData>
  <mergeCells count="33">
    <mergeCell ref="A1:C1"/>
    <mergeCell ref="E1:J1"/>
    <mergeCell ref="A2:C2"/>
    <mergeCell ref="K2:L2"/>
    <mergeCell ref="A3:C4"/>
    <mergeCell ref="D3:E3"/>
    <mergeCell ref="F3:G3"/>
    <mergeCell ref="H3:I3"/>
    <mergeCell ref="J3:K3"/>
    <mergeCell ref="A39:C39"/>
    <mergeCell ref="A23:C23"/>
    <mergeCell ref="A24:C24"/>
    <mergeCell ref="A25:C25"/>
    <mergeCell ref="A29:C29"/>
    <mergeCell ref="A30:C30"/>
    <mergeCell ref="A31:C32"/>
    <mergeCell ref="D31:F31"/>
    <mergeCell ref="G31:I31"/>
    <mergeCell ref="J31:L31"/>
    <mergeCell ref="A37:C37"/>
    <mergeCell ref="A38:C38"/>
    <mergeCell ref="A51:C51"/>
    <mergeCell ref="A40:C40"/>
    <mergeCell ref="A41:C41"/>
    <mergeCell ref="A42:C42"/>
    <mergeCell ref="A43:C43"/>
    <mergeCell ref="A44:C44"/>
    <mergeCell ref="A45:C45"/>
    <mergeCell ref="A46:C46"/>
    <mergeCell ref="A47:C47"/>
    <mergeCell ref="A48:C48"/>
    <mergeCell ref="A49:C49"/>
    <mergeCell ref="A50:C50"/>
  </mergeCells>
  <phoneticPr fontId="40"/>
  <dataValidations count="3">
    <dataValidation imeMode="off" allowBlank="1" showInputMessage="1" showErrorMessage="1" errorTitle="入力エラー" error="入力した値に誤りがあります" sqref="D22:O22 IZ22:JK22 SV22:TG22 ACR22:ADC22 AMN22:AMY22 AWJ22:AWU22 BGF22:BGQ22 BQB22:BQM22 BZX22:CAI22 CJT22:CKE22 CTP22:CUA22 DDL22:DDW22 DNH22:DNS22 DXD22:DXO22 EGZ22:EHK22 EQV22:ERG22 FAR22:FBC22 FKN22:FKY22 FUJ22:FUU22 GEF22:GEQ22 GOB22:GOM22 GXX22:GYI22 HHT22:HIE22 HRP22:HSA22 IBL22:IBW22 ILH22:ILS22 IVD22:IVO22 JEZ22:JFK22 JOV22:JPG22 JYR22:JZC22 KIN22:KIY22 KSJ22:KSU22 LCF22:LCQ22 LMB22:LMM22 LVX22:LWI22 MFT22:MGE22 MPP22:MQA22 MZL22:MZW22 NJH22:NJS22 NTD22:NTO22 OCZ22:ODK22 OMV22:ONG22 OWR22:OXC22 PGN22:PGY22 PQJ22:PQU22 QAF22:QAQ22 QKB22:QKM22 QTX22:QUI22 RDT22:REE22 RNP22:ROA22 RXL22:RXW22 SHH22:SHS22 SRD22:SRO22 TAZ22:TBK22 TKV22:TLG22 TUR22:TVC22 UEN22:UEY22 UOJ22:UOU22 UYF22:UYQ22 VIB22:VIM22 VRX22:VSI22 WBT22:WCE22 WLP22:WMA22 WVL22:WVW22 D65558:O65558 IZ65558:JK65558 SV65558:TG65558 ACR65558:ADC65558 AMN65558:AMY65558 AWJ65558:AWU65558 BGF65558:BGQ65558 BQB65558:BQM65558 BZX65558:CAI65558 CJT65558:CKE65558 CTP65558:CUA65558 DDL65558:DDW65558 DNH65558:DNS65558 DXD65558:DXO65558 EGZ65558:EHK65558 EQV65558:ERG65558 FAR65558:FBC65558 FKN65558:FKY65558 FUJ65558:FUU65558 GEF65558:GEQ65558 GOB65558:GOM65558 GXX65558:GYI65558 HHT65558:HIE65558 HRP65558:HSA65558 IBL65558:IBW65558 ILH65558:ILS65558 IVD65558:IVO65558 JEZ65558:JFK65558 JOV65558:JPG65558 JYR65558:JZC65558 KIN65558:KIY65558 KSJ65558:KSU65558 LCF65558:LCQ65558 LMB65558:LMM65558 LVX65558:LWI65558 MFT65558:MGE65558 MPP65558:MQA65558 MZL65558:MZW65558 NJH65558:NJS65558 NTD65558:NTO65558 OCZ65558:ODK65558 OMV65558:ONG65558 OWR65558:OXC65558 PGN65558:PGY65558 PQJ65558:PQU65558 QAF65558:QAQ65558 QKB65558:QKM65558 QTX65558:QUI65558 RDT65558:REE65558 RNP65558:ROA65558 RXL65558:RXW65558 SHH65558:SHS65558 SRD65558:SRO65558 TAZ65558:TBK65558 TKV65558:TLG65558 TUR65558:TVC65558 UEN65558:UEY65558 UOJ65558:UOU65558 UYF65558:UYQ65558 VIB65558:VIM65558 VRX65558:VSI65558 WBT65558:WCE65558 WLP65558:WMA65558 WVL65558:WVW65558 D131094:O131094 IZ131094:JK131094 SV131094:TG131094 ACR131094:ADC131094 AMN131094:AMY131094 AWJ131094:AWU131094 BGF131094:BGQ131094 BQB131094:BQM131094 BZX131094:CAI131094 CJT131094:CKE131094 CTP131094:CUA131094 DDL131094:DDW131094 DNH131094:DNS131094 DXD131094:DXO131094 EGZ131094:EHK131094 EQV131094:ERG131094 FAR131094:FBC131094 FKN131094:FKY131094 FUJ131094:FUU131094 GEF131094:GEQ131094 GOB131094:GOM131094 GXX131094:GYI131094 HHT131094:HIE131094 HRP131094:HSA131094 IBL131094:IBW131094 ILH131094:ILS131094 IVD131094:IVO131094 JEZ131094:JFK131094 JOV131094:JPG131094 JYR131094:JZC131094 KIN131094:KIY131094 KSJ131094:KSU131094 LCF131094:LCQ131094 LMB131094:LMM131094 LVX131094:LWI131094 MFT131094:MGE131094 MPP131094:MQA131094 MZL131094:MZW131094 NJH131094:NJS131094 NTD131094:NTO131094 OCZ131094:ODK131094 OMV131094:ONG131094 OWR131094:OXC131094 PGN131094:PGY131094 PQJ131094:PQU131094 QAF131094:QAQ131094 QKB131094:QKM131094 QTX131094:QUI131094 RDT131094:REE131094 RNP131094:ROA131094 RXL131094:RXW131094 SHH131094:SHS131094 SRD131094:SRO131094 TAZ131094:TBK131094 TKV131094:TLG131094 TUR131094:TVC131094 UEN131094:UEY131094 UOJ131094:UOU131094 UYF131094:UYQ131094 VIB131094:VIM131094 VRX131094:VSI131094 WBT131094:WCE131094 WLP131094:WMA131094 WVL131094:WVW131094 D196630:O196630 IZ196630:JK196630 SV196630:TG196630 ACR196630:ADC196630 AMN196630:AMY196630 AWJ196630:AWU196630 BGF196630:BGQ196630 BQB196630:BQM196630 BZX196630:CAI196630 CJT196630:CKE196630 CTP196630:CUA196630 DDL196630:DDW196630 DNH196630:DNS196630 DXD196630:DXO196630 EGZ196630:EHK196630 EQV196630:ERG196630 FAR196630:FBC196630 FKN196630:FKY196630 FUJ196630:FUU196630 GEF196630:GEQ196630 GOB196630:GOM196630 GXX196630:GYI196630 HHT196630:HIE196630 HRP196630:HSA196630 IBL196630:IBW196630 ILH196630:ILS196630 IVD196630:IVO196630 JEZ196630:JFK196630 JOV196630:JPG196630 JYR196630:JZC196630 KIN196630:KIY196630 KSJ196630:KSU196630 LCF196630:LCQ196630 LMB196630:LMM196630 LVX196630:LWI196630 MFT196630:MGE196630 MPP196630:MQA196630 MZL196630:MZW196630 NJH196630:NJS196630 NTD196630:NTO196630 OCZ196630:ODK196630 OMV196630:ONG196630 OWR196630:OXC196630 PGN196630:PGY196630 PQJ196630:PQU196630 QAF196630:QAQ196630 QKB196630:QKM196630 QTX196630:QUI196630 RDT196630:REE196630 RNP196630:ROA196630 RXL196630:RXW196630 SHH196630:SHS196630 SRD196630:SRO196630 TAZ196630:TBK196630 TKV196630:TLG196630 TUR196630:TVC196630 UEN196630:UEY196630 UOJ196630:UOU196630 UYF196630:UYQ196630 VIB196630:VIM196630 VRX196630:VSI196630 WBT196630:WCE196630 WLP196630:WMA196630 WVL196630:WVW196630 D262166:O262166 IZ262166:JK262166 SV262166:TG262166 ACR262166:ADC262166 AMN262166:AMY262166 AWJ262166:AWU262166 BGF262166:BGQ262166 BQB262166:BQM262166 BZX262166:CAI262166 CJT262166:CKE262166 CTP262166:CUA262166 DDL262166:DDW262166 DNH262166:DNS262166 DXD262166:DXO262166 EGZ262166:EHK262166 EQV262166:ERG262166 FAR262166:FBC262166 FKN262166:FKY262166 FUJ262166:FUU262166 GEF262166:GEQ262166 GOB262166:GOM262166 GXX262166:GYI262166 HHT262166:HIE262166 HRP262166:HSA262166 IBL262166:IBW262166 ILH262166:ILS262166 IVD262166:IVO262166 JEZ262166:JFK262166 JOV262166:JPG262166 JYR262166:JZC262166 KIN262166:KIY262166 KSJ262166:KSU262166 LCF262166:LCQ262166 LMB262166:LMM262166 LVX262166:LWI262166 MFT262166:MGE262166 MPP262166:MQA262166 MZL262166:MZW262166 NJH262166:NJS262166 NTD262166:NTO262166 OCZ262166:ODK262166 OMV262166:ONG262166 OWR262166:OXC262166 PGN262166:PGY262166 PQJ262166:PQU262166 QAF262166:QAQ262166 QKB262166:QKM262166 QTX262166:QUI262166 RDT262166:REE262166 RNP262166:ROA262166 RXL262166:RXW262166 SHH262166:SHS262166 SRD262166:SRO262166 TAZ262166:TBK262166 TKV262166:TLG262166 TUR262166:TVC262166 UEN262166:UEY262166 UOJ262166:UOU262166 UYF262166:UYQ262166 VIB262166:VIM262166 VRX262166:VSI262166 WBT262166:WCE262166 WLP262166:WMA262166 WVL262166:WVW262166 D327702:O327702 IZ327702:JK327702 SV327702:TG327702 ACR327702:ADC327702 AMN327702:AMY327702 AWJ327702:AWU327702 BGF327702:BGQ327702 BQB327702:BQM327702 BZX327702:CAI327702 CJT327702:CKE327702 CTP327702:CUA327702 DDL327702:DDW327702 DNH327702:DNS327702 DXD327702:DXO327702 EGZ327702:EHK327702 EQV327702:ERG327702 FAR327702:FBC327702 FKN327702:FKY327702 FUJ327702:FUU327702 GEF327702:GEQ327702 GOB327702:GOM327702 GXX327702:GYI327702 HHT327702:HIE327702 HRP327702:HSA327702 IBL327702:IBW327702 ILH327702:ILS327702 IVD327702:IVO327702 JEZ327702:JFK327702 JOV327702:JPG327702 JYR327702:JZC327702 KIN327702:KIY327702 KSJ327702:KSU327702 LCF327702:LCQ327702 LMB327702:LMM327702 LVX327702:LWI327702 MFT327702:MGE327702 MPP327702:MQA327702 MZL327702:MZW327702 NJH327702:NJS327702 NTD327702:NTO327702 OCZ327702:ODK327702 OMV327702:ONG327702 OWR327702:OXC327702 PGN327702:PGY327702 PQJ327702:PQU327702 QAF327702:QAQ327702 QKB327702:QKM327702 QTX327702:QUI327702 RDT327702:REE327702 RNP327702:ROA327702 RXL327702:RXW327702 SHH327702:SHS327702 SRD327702:SRO327702 TAZ327702:TBK327702 TKV327702:TLG327702 TUR327702:TVC327702 UEN327702:UEY327702 UOJ327702:UOU327702 UYF327702:UYQ327702 VIB327702:VIM327702 VRX327702:VSI327702 WBT327702:WCE327702 WLP327702:WMA327702 WVL327702:WVW327702 D393238:O393238 IZ393238:JK393238 SV393238:TG393238 ACR393238:ADC393238 AMN393238:AMY393238 AWJ393238:AWU393238 BGF393238:BGQ393238 BQB393238:BQM393238 BZX393238:CAI393238 CJT393238:CKE393238 CTP393238:CUA393238 DDL393238:DDW393238 DNH393238:DNS393238 DXD393238:DXO393238 EGZ393238:EHK393238 EQV393238:ERG393238 FAR393238:FBC393238 FKN393238:FKY393238 FUJ393238:FUU393238 GEF393238:GEQ393238 GOB393238:GOM393238 GXX393238:GYI393238 HHT393238:HIE393238 HRP393238:HSA393238 IBL393238:IBW393238 ILH393238:ILS393238 IVD393238:IVO393238 JEZ393238:JFK393238 JOV393238:JPG393238 JYR393238:JZC393238 KIN393238:KIY393238 KSJ393238:KSU393238 LCF393238:LCQ393238 LMB393238:LMM393238 LVX393238:LWI393238 MFT393238:MGE393238 MPP393238:MQA393238 MZL393238:MZW393238 NJH393238:NJS393238 NTD393238:NTO393238 OCZ393238:ODK393238 OMV393238:ONG393238 OWR393238:OXC393238 PGN393238:PGY393238 PQJ393238:PQU393238 QAF393238:QAQ393238 QKB393238:QKM393238 QTX393238:QUI393238 RDT393238:REE393238 RNP393238:ROA393238 RXL393238:RXW393238 SHH393238:SHS393238 SRD393238:SRO393238 TAZ393238:TBK393238 TKV393238:TLG393238 TUR393238:TVC393238 UEN393238:UEY393238 UOJ393238:UOU393238 UYF393238:UYQ393238 VIB393238:VIM393238 VRX393238:VSI393238 WBT393238:WCE393238 WLP393238:WMA393238 WVL393238:WVW393238 D458774:O458774 IZ458774:JK458774 SV458774:TG458774 ACR458774:ADC458774 AMN458774:AMY458774 AWJ458774:AWU458774 BGF458774:BGQ458774 BQB458774:BQM458774 BZX458774:CAI458774 CJT458774:CKE458774 CTP458774:CUA458774 DDL458774:DDW458774 DNH458774:DNS458774 DXD458774:DXO458774 EGZ458774:EHK458774 EQV458774:ERG458774 FAR458774:FBC458774 FKN458774:FKY458774 FUJ458774:FUU458774 GEF458774:GEQ458774 GOB458774:GOM458774 GXX458774:GYI458774 HHT458774:HIE458774 HRP458774:HSA458774 IBL458774:IBW458774 ILH458774:ILS458774 IVD458774:IVO458774 JEZ458774:JFK458774 JOV458774:JPG458774 JYR458774:JZC458774 KIN458774:KIY458774 KSJ458774:KSU458774 LCF458774:LCQ458774 LMB458774:LMM458774 LVX458774:LWI458774 MFT458774:MGE458774 MPP458774:MQA458774 MZL458774:MZW458774 NJH458774:NJS458774 NTD458774:NTO458774 OCZ458774:ODK458774 OMV458774:ONG458774 OWR458774:OXC458774 PGN458774:PGY458774 PQJ458774:PQU458774 QAF458774:QAQ458774 QKB458774:QKM458774 QTX458774:QUI458774 RDT458774:REE458774 RNP458774:ROA458774 RXL458774:RXW458774 SHH458774:SHS458774 SRD458774:SRO458774 TAZ458774:TBK458774 TKV458774:TLG458774 TUR458774:TVC458774 UEN458774:UEY458774 UOJ458774:UOU458774 UYF458774:UYQ458774 VIB458774:VIM458774 VRX458774:VSI458774 WBT458774:WCE458774 WLP458774:WMA458774 WVL458774:WVW458774 D524310:O524310 IZ524310:JK524310 SV524310:TG524310 ACR524310:ADC524310 AMN524310:AMY524310 AWJ524310:AWU524310 BGF524310:BGQ524310 BQB524310:BQM524310 BZX524310:CAI524310 CJT524310:CKE524310 CTP524310:CUA524310 DDL524310:DDW524310 DNH524310:DNS524310 DXD524310:DXO524310 EGZ524310:EHK524310 EQV524310:ERG524310 FAR524310:FBC524310 FKN524310:FKY524310 FUJ524310:FUU524310 GEF524310:GEQ524310 GOB524310:GOM524310 GXX524310:GYI524310 HHT524310:HIE524310 HRP524310:HSA524310 IBL524310:IBW524310 ILH524310:ILS524310 IVD524310:IVO524310 JEZ524310:JFK524310 JOV524310:JPG524310 JYR524310:JZC524310 KIN524310:KIY524310 KSJ524310:KSU524310 LCF524310:LCQ524310 LMB524310:LMM524310 LVX524310:LWI524310 MFT524310:MGE524310 MPP524310:MQA524310 MZL524310:MZW524310 NJH524310:NJS524310 NTD524310:NTO524310 OCZ524310:ODK524310 OMV524310:ONG524310 OWR524310:OXC524310 PGN524310:PGY524310 PQJ524310:PQU524310 QAF524310:QAQ524310 QKB524310:QKM524310 QTX524310:QUI524310 RDT524310:REE524310 RNP524310:ROA524310 RXL524310:RXW524310 SHH524310:SHS524310 SRD524310:SRO524310 TAZ524310:TBK524310 TKV524310:TLG524310 TUR524310:TVC524310 UEN524310:UEY524310 UOJ524310:UOU524310 UYF524310:UYQ524310 VIB524310:VIM524310 VRX524310:VSI524310 WBT524310:WCE524310 WLP524310:WMA524310 WVL524310:WVW524310 D589846:O589846 IZ589846:JK589846 SV589846:TG589846 ACR589846:ADC589846 AMN589846:AMY589846 AWJ589846:AWU589846 BGF589846:BGQ589846 BQB589846:BQM589846 BZX589846:CAI589846 CJT589846:CKE589846 CTP589846:CUA589846 DDL589846:DDW589846 DNH589846:DNS589846 DXD589846:DXO589846 EGZ589846:EHK589846 EQV589846:ERG589846 FAR589846:FBC589846 FKN589846:FKY589846 FUJ589846:FUU589846 GEF589846:GEQ589846 GOB589846:GOM589846 GXX589846:GYI589846 HHT589846:HIE589846 HRP589846:HSA589846 IBL589846:IBW589846 ILH589846:ILS589846 IVD589846:IVO589846 JEZ589846:JFK589846 JOV589846:JPG589846 JYR589846:JZC589846 KIN589846:KIY589846 KSJ589846:KSU589846 LCF589846:LCQ589846 LMB589846:LMM589846 LVX589846:LWI589846 MFT589846:MGE589846 MPP589846:MQA589846 MZL589846:MZW589846 NJH589846:NJS589846 NTD589846:NTO589846 OCZ589846:ODK589846 OMV589846:ONG589846 OWR589846:OXC589846 PGN589846:PGY589846 PQJ589846:PQU589846 QAF589846:QAQ589846 QKB589846:QKM589846 QTX589846:QUI589846 RDT589846:REE589846 RNP589846:ROA589846 RXL589846:RXW589846 SHH589846:SHS589846 SRD589846:SRO589846 TAZ589846:TBK589846 TKV589846:TLG589846 TUR589846:TVC589846 UEN589846:UEY589846 UOJ589846:UOU589846 UYF589846:UYQ589846 VIB589846:VIM589846 VRX589846:VSI589846 WBT589846:WCE589846 WLP589846:WMA589846 WVL589846:WVW589846 D655382:O655382 IZ655382:JK655382 SV655382:TG655382 ACR655382:ADC655382 AMN655382:AMY655382 AWJ655382:AWU655382 BGF655382:BGQ655382 BQB655382:BQM655382 BZX655382:CAI655382 CJT655382:CKE655382 CTP655382:CUA655382 DDL655382:DDW655382 DNH655382:DNS655382 DXD655382:DXO655382 EGZ655382:EHK655382 EQV655382:ERG655382 FAR655382:FBC655382 FKN655382:FKY655382 FUJ655382:FUU655382 GEF655382:GEQ655382 GOB655382:GOM655382 GXX655382:GYI655382 HHT655382:HIE655382 HRP655382:HSA655382 IBL655382:IBW655382 ILH655382:ILS655382 IVD655382:IVO655382 JEZ655382:JFK655382 JOV655382:JPG655382 JYR655382:JZC655382 KIN655382:KIY655382 KSJ655382:KSU655382 LCF655382:LCQ655382 LMB655382:LMM655382 LVX655382:LWI655382 MFT655382:MGE655382 MPP655382:MQA655382 MZL655382:MZW655382 NJH655382:NJS655382 NTD655382:NTO655382 OCZ655382:ODK655382 OMV655382:ONG655382 OWR655382:OXC655382 PGN655382:PGY655382 PQJ655382:PQU655382 QAF655382:QAQ655382 QKB655382:QKM655382 QTX655382:QUI655382 RDT655382:REE655382 RNP655382:ROA655382 RXL655382:RXW655382 SHH655382:SHS655382 SRD655382:SRO655382 TAZ655382:TBK655382 TKV655382:TLG655382 TUR655382:TVC655382 UEN655382:UEY655382 UOJ655382:UOU655382 UYF655382:UYQ655382 VIB655382:VIM655382 VRX655382:VSI655382 WBT655382:WCE655382 WLP655382:WMA655382 WVL655382:WVW655382 D720918:O720918 IZ720918:JK720918 SV720918:TG720918 ACR720918:ADC720918 AMN720918:AMY720918 AWJ720918:AWU720918 BGF720918:BGQ720918 BQB720918:BQM720918 BZX720918:CAI720918 CJT720918:CKE720918 CTP720918:CUA720918 DDL720918:DDW720918 DNH720918:DNS720918 DXD720918:DXO720918 EGZ720918:EHK720918 EQV720918:ERG720918 FAR720918:FBC720918 FKN720918:FKY720918 FUJ720918:FUU720918 GEF720918:GEQ720918 GOB720918:GOM720918 GXX720918:GYI720918 HHT720918:HIE720918 HRP720918:HSA720918 IBL720918:IBW720918 ILH720918:ILS720918 IVD720918:IVO720918 JEZ720918:JFK720918 JOV720918:JPG720918 JYR720918:JZC720918 KIN720918:KIY720918 KSJ720918:KSU720918 LCF720918:LCQ720918 LMB720918:LMM720918 LVX720918:LWI720918 MFT720918:MGE720918 MPP720918:MQA720918 MZL720918:MZW720918 NJH720918:NJS720918 NTD720918:NTO720918 OCZ720918:ODK720918 OMV720918:ONG720918 OWR720918:OXC720918 PGN720918:PGY720918 PQJ720918:PQU720918 QAF720918:QAQ720918 QKB720918:QKM720918 QTX720918:QUI720918 RDT720918:REE720918 RNP720918:ROA720918 RXL720918:RXW720918 SHH720918:SHS720918 SRD720918:SRO720918 TAZ720918:TBK720918 TKV720918:TLG720918 TUR720918:TVC720918 UEN720918:UEY720918 UOJ720918:UOU720918 UYF720918:UYQ720918 VIB720918:VIM720918 VRX720918:VSI720918 WBT720918:WCE720918 WLP720918:WMA720918 WVL720918:WVW720918 D786454:O786454 IZ786454:JK786454 SV786454:TG786454 ACR786454:ADC786454 AMN786454:AMY786454 AWJ786454:AWU786454 BGF786454:BGQ786454 BQB786454:BQM786454 BZX786454:CAI786454 CJT786454:CKE786454 CTP786454:CUA786454 DDL786454:DDW786454 DNH786454:DNS786454 DXD786454:DXO786454 EGZ786454:EHK786454 EQV786454:ERG786454 FAR786454:FBC786454 FKN786454:FKY786454 FUJ786454:FUU786454 GEF786454:GEQ786454 GOB786454:GOM786454 GXX786454:GYI786454 HHT786454:HIE786454 HRP786454:HSA786454 IBL786454:IBW786454 ILH786454:ILS786454 IVD786454:IVO786454 JEZ786454:JFK786454 JOV786454:JPG786454 JYR786454:JZC786454 KIN786454:KIY786454 KSJ786454:KSU786454 LCF786454:LCQ786454 LMB786454:LMM786454 LVX786454:LWI786454 MFT786454:MGE786454 MPP786454:MQA786454 MZL786454:MZW786454 NJH786454:NJS786454 NTD786454:NTO786454 OCZ786454:ODK786454 OMV786454:ONG786454 OWR786454:OXC786454 PGN786454:PGY786454 PQJ786454:PQU786454 QAF786454:QAQ786454 QKB786454:QKM786454 QTX786454:QUI786454 RDT786454:REE786454 RNP786454:ROA786454 RXL786454:RXW786454 SHH786454:SHS786454 SRD786454:SRO786454 TAZ786454:TBK786454 TKV786454:TLG786454 TUR786454:TVC786454 UEN786454:UEY786454 UOJ786454:UOU786454 UYF786454:UYQ786454 VIB786454:VIM786454 VRX786454:VSI786454 WBT786454:WCE786454 WLP786454:WMA786454 WVL786454:WVW786454 D851990:O851990 IZ851990:JK851990 SV851990:TG851990 ACR851990:ADC851990 AMN851990:AMY851990 AWJ851990:AWU851990 BGF851990:BGQ851990 BQB851990:BQM851990 BZX851990:CAI851990 CJT851990:CKE851990 CTP851990:CUA851990 DDL851990:DDW851990 DNH851990:DNS851990 DXD851990:DXO851990 EGZ851990:EHK851990 EQV851990:ERG851990 FAR851990:FBC851990 FKN851990:FKY851990 FUJ851990:FUU851990 GEF851990:GEQ851990 GOB851990:GOM851990 GXX851990:GYI851990 HHT851990:HIE851990 HRP851990:HSA851990 IBL851990:IBW851990 ILH851990:ILS851990 IVD851990:IVO851990 JEZ851990:JFK851990 JOV851990:JPG851990 JYR851990:JZC851990 KIN851990:KIY851990 KSJ851990:KSU851990 LCF851990:LCQ851990 LMB851990:LMM851990 LVX851990:LWI851990 MFT851990:MGE851990 MPP851990:MQA851990 MZL851990:MZW851990 NJH851990:NJS851990 NTD851990:NTO851990 OCZ851990:ODK851990 OMV851990:ONG851990 OWR851990:OXC851990 PGN851990:PGY851990 PQJ851990:PQU851990 QAF851990:QAQ851990 QKB851990:QKM851990 QTX851990:QUI851990 RDT851990:REE851990 RNP851990:ROA851990 RXL851990:RXW851990 SHH851990:SHS851990 SRD851990:SRO851990 TAZ851990:TBK851990 TKV851990:TLG851990 TUR851990:TVC851990 UEN851990:UEY851990 UOJ851990:UOU851990 UYF851990:UYQ851990 VIB851990:VIM851990 VRX851990:VSI851990 WBT851990:WCE851990 WLP851990:WMA851990 WVL851990:WVW851990 D917526:O917526 IZ917526:JK917526 SV917526:TG917526 ACR917526:ADC917526 AMN917526:AMY917526 AWJ917526:AWU917526 BGF917526:BGQ917526 BQB917526:BQM917526 BZX917526:CAI917526 CJT917526:CKE917526 CTP917526:CUA917526 DDL917526:DDW917526 DNH917526:DNS917526 DXD917526:DXO917526 EGZ917526:EHK917526 EQV917526:ERG917526 FAR917526:FBC917526 FKN917526:FKY917526 FUJ917526:FUU917526 GEF917526:GEQ917526 GOB917526:GOM917526 GXX917526:GYI917526 HHT917526:HIE917526 HRP917526:HSA917526 IBL917526:IBW917526 ILH917526:ILS917526 IVD917526:IVO917526 JEZ917526:JFK917526 JOV917526:JPG917526 JYR917526:JZC917526 KIN917526:KIY917526 KSJ917526:KSU917526 LCF917526:LCQ917526 LMB917526:LMM917526 LVX917526:LWI917526 MFT917526:MGE917526 MPP917526:MQA917526 MZL917526:MZW917526 NJH917526:NJS917526 NTD917526:NTO917526 OCZ917526:ODK917526 OMV917526:ONG917526 OWR917526:OXC917526 PGN917526:PGY917526 PQJ917526:PQU917526 QAF917526:QAQ917526 QKB917526:QKM917526 QTX917526:QUI917526 RDT917526:REE917526 RNP917526:ROA917526 RXL917526:RXW917526 SHH917526:SHS917526 SRD917526:SRO917526 TAZ917526:TBK917526 TKV917526:TLG917526 TUR917526:TVC917526 UEN917526:UEY917526 UOJ917526:UOU917526 UYF917526:UYQ917526 VIB917526:VIM917526 VRX917526:VSI917526 WBT917526:WCE917526 WLP917526:WMA917526 WVL917526:WVW917526 D983062:O983062 IZ983062:JK983062 SV983062:TG983062 ACR983062:ADC983062 AMN983062:AMY983062 AWJ983062:AWU983062 BGF983062:BGQ983062 BQB983062:BQM983062 BZX983062:CAI983062 CJT983062:CKE983062 CTP983062:CUA983062 DDL983062:DDW983062 DNH983062:DNS983062 DXD983062:DXO983062 EGZ983062:EHK983062 EQV983062:ERG983062 FAR983062:FBC983062 FKN983062:FKY983062 FUJ983062:FUU983062 GEF983062:GEQ983062 GOB983062:GOM983062 GXX983062:GYI983062 HHT983062:HIE983062 HRP983062:HSA983062 IBL983062:IBW983062 ILH983062:ILS983062 IVD983062:IVO983062 JEZ983062:JFK983062 JOV983062:JPG983062 JYR983062:JZC983062 KIN983062:KIY983062 KSJ983062:KSU983062 LCF983062:LCQ983062 LMB983062:LMM983062 LVX983062:LWI983062 MFT983062:MGE983062 MPP983062:MQA983062 MZL983062:MZW983062 NJH983062:NJS983062 NTD983062:NTO983062 OCZ983062:ODK983062 OMV983062:ONG983062 OWR983062:OXC983062 PGN983062:PGY983062 PQJ983062:PQU983062 QAF983062:QAQ983062 QKB983062:QKM983062 QTX983062:QUI983062 RDT983062:REE983062 RNP983062:ROA983062 RXL983062:RXW983062 SHH983062:SHS983062 SRD983062:SRO983062 TAZ983062:TBK983062 TKV983062:TLG983062 TUR983062:TVC983062 UEN983062:UEY983062 UOJ983062:UOU983062 UYF983062:UYQ983062 VIB983062:VIM983062 VRX983062:VSI983062 WBT983062:WCE983062 WLP983062:WMA983062 WVL983062:WVW983062"/>
    <dataValidation imeMode="off" allowBlank="1" showInputMessage="1" showErrorMessage="1" sqref="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D23:K25 IZ23:JG25 SV23:TC25 ACR23:ACY25 AMN23:AMU25 AWJ23:AWQ25 BGF23:BGM25 BQB23:BQI25 BZX23:CAE25 CJT23:CKA25 CTP23:CTW25 DDL23:DDS25 DNH23:DNO25 DXD23:DXK25 EGZ23:EHG25 EQV23:ERC25 FAR23:FAY25 FKN23:FKU25 FUJ23:FUQ25 GEF23:GEM25 GOB23:GOI25 GXX23:GYE25 HHT23:HIA25 HRP23:HRW25 IBL23:IBS25 ILH23:ILO25 IVD23:IVK25 JEZ23:JFG25 JOV23:JPC25 JYR23:JYY25 KIN23:KIU25 KSJ23:KSQ25 LCF23:LCM25 LMB23:LMI25 LVX23:LWE25 MFT23:MGA25 MPP23:MPW25 MZL23:MZS25 NJH23:NJO25 NTD23:NTK25 OCZ23:ODG25 OMV23:ONC25 OWR23:OWY25 PGN23:PGU25 PQJ23:PQQ25 QAF23:QAM25 QKB23:QKI25 QTX23:QUE25 RDT23:REA25 RNP23:RNW25 RXL23:RXS25 SHH23:SHO25 SRD23:SRK25 TAZ23:TBG25 TKV23:TLC25 TUR23:TUY25 UEN23:UEU25 UOJ23:UOQ25 UYF23:UYM25 VIB23:VII25 VRX23:VSE25 WBT23:WCA25 WLP23:WLW25 WVL23:WVS25 D65559:K65561 IZ65559:JG65561 SV65559:TC65561 ACR65559:ACY65561 AMN65559:AMU65561 AWJ65559:AWQ65561 BGF65559:BGM65561 BQB65559:BQI65561 BZX65559:CAE65561 CJT65559:CKA65561 CTP65559:CTW65561 DDL65559:DDS65561 DNH65559:DNO65561 DXD65559:DXK65561 EGZ65559:EHG65561 EQV65559:ERC65561 FAR65559:FAY65561 FKN65559:FKU65561 FUJ65559:FUQ65561 GEF65559:GEM65561 GOB65559:GOI65561 GXX65559:GYE65561 HHT65559:HIA65561 HRP65559:HRW65561 IBL65559:IBS65561 ILH65559:ILO65561 IVD65559:IVK65561 JEZ65559:JFG65561 JOV65559:JPC65561 JYR65559:JYY65561 KIN65559:KIU65561 KSJ65559:KSQ65561 LCF65559:LCM65561 LMB65559:LMI65561 LVX65559:LWE65561 MFT65559:MGA65561 MPP65559:MPW65561 MZL65559:MZS65561 NJH65559:NJO65561 NTD65559:NTK65561 OCZ65559:ODG65561 OMV65559:ONC65561 OWR65559:OWY65561 PGN65559:PGU65561 PQJ65559:PQQ65561 QAF65559:QAM65561 QKB65559:QKI65561 QTX65559:QUE65561 RDT65559:REA65561 RNP65559:RNW65561 RXL65559:RXS65561 SHH65559:SHO65561 SRD65559:SRK65561 TAZ65559:TBG65561 TKV65559:TLC65561 TUR65559:TUY65561 UEN65559:UEU65561 UOJ65559:UOQ65561 UYF65559:UYM65561 VIB65559:VII65561 VRX65559:VSE65561 WBT65559:WCA65561 WLP65559:WLW65561 WVL65559:WVS65561 D131095:K131097 IZ131095:JG131097 SV131095:TC131097 ACR131095:ACY131097 AMN131095:AMU131097 AWJ131095:AWQ131097 BGF131095:BGM131097 BQB131095:BQI131097 BZX131095:CAE131097 CJT131095:CKA131097 CTP131095:CTW131097 DDL131095:DDS131097 DNH131095:DNO131097 DXD131095:DXK131097 EGZ131095:EHG131097 EQV131095:ERC131097 FAR131095:FAY131097 FKN131095:FKU131097 FUJ131095:FUQ131097 GEF131095:GEM131097 GOB131095:GOI131097 GXX131095:GYE131097 HHT131095:HIA131097 HRP131095:HRW131097 IBL131095:IBS131097 ILH131095:ILO131097 IVD131095:IVK131097 JEZ131095:JFG131097 JOV131095:JPC131097 JYR131095:JYY131097 KIN131095:KIU131097 KSJ131095:KSQ131097 LCF131095:LCM131097 LMB131095:LMI131097 LVX131095:LWE131097 MFT131095:MGA131097 MPP131095:MPW131097 MZL131095:MZS131097 NJH131095:NJO131097 NTD131095:NTK131097 OCZ131095:ODG131097 OMV131095:ONC131097 OWR131095:OWY131097 PGN131095:PGU131097 PQJ131095:PQQ131097 QAF131095:QAM131097 QKB131095:QKI131097 QTX131095:QUE131097 RDT131095:REA131097 RNP131095:RNW131097 RXL131095:RXS131097 SHH131095:SHO131097 SRD131095:SRK131097 TAZ131095:TBG131097 TKV131095:TLC131097 TUR131095:TUY131097 UEN131095:UEU131097 UOJ131095:UOQ131097 UYF131095:UYM131097 VIB131095:VII131097 VRX131095:VSE131097 WBT131095:WCA131097 WLP131095:WLW131097 WVL131095:WVS131097 D196631:K196633 IZ196631:JG196633 SV196631:TC196633 ACR196631:ACY196633 AMN196631:AMU196633 AWJ196631:AWQ196633 BGF196631:BGM196633 BQB196631:BQI196633 BZX196631:CAE196633 CJT196631:CKA196633 CTP196631:CTW196633 DDL196631:DDS196633 DNH196631:DNO196633 DXD196631:DXK196633 EGZ196631:EHG196633 EQV196631:ERC196633 FAR196631:FAY196633 FKN196631:FKU196633 FUJ196631:FUQ196633 GEF196631:GEM196633 GOB196631:GOI196633 GXX196631:GYE196633 HHT196631:HIA196633 HRP196631:HRW196633 IBL196631:IBS196633 ILH196631:ILO196633 IVD196631:IVK196633 JEZ196631:JFG196633 JOV196631:JPC196633 JYR196631:JYY196633 KIN196631:KIU196633 KSJ196631:KSQ196633 LCF196631:LCM196633 LMB196631:LMI196633 LVX196631:LWE196633 MFT196631:MGA196633 MPP196631:MPW196633 MZL196631:MZS196633 NJH196631:NJO196633 NTD196631:NTK196633 OCZ196631:ODG196633 OMV196631:ONC196633 OWR196631:OWY196633 PGN196631:PGU196633 PQJ196631:PQQ196633 QAF196631:QAM196633 QKB196631:QKI196633 QTX196631:QUE196633 RDT196631:REA196633 RNP196631:RNW196633 RXL196631:RXS196633 SHH196631:SHO196633 SRD196631:SRK196633 TAZ196631:TBG196633 TKV196631:TLC196633 TUR196631:TUY196633 UEN196631:UEU196633 UOJ196631:UOQ196633 UYF196631:UYM196633 VIB196631:VII196633 VRX196631:VSE196633 WBT196631:WCA196633 WLP196631:WLW196633 WVL196631:WVS196633 D262167:K262169 IZ262167:JG262169 SV262167:TC262169 ACR262167:ACY262169 AMN262167:AMU262169 AWJ262167:AWQ262169 BGF262167:BGM262169 BQB262167:BQI262169 BZX262167:CAE262169 CJT262167:CKA262169 CTP262167:CTW262169 DDL262167:DDS262169 DNH262167:DNO262169 DXD262167:DXK262169 EGZ262167:EHG262169 EQV262167:ERC262169 FAR262167:FAY262169 FKN262167:FKU262169 FUJ262167:FUQ262169 GEF262167:GEM262169 GOB262167:GOI262169 GXX262167:GYE262169 HHT262167:HIA262169 HRP262167:HRW262169 IBL262167:IBS262169 ILH262167:ILO262169 IVD262167:IVK262169 JEZ262167:JFG262169 JOV262167:JPC262169 JYR262167:JYY262169 KIN262167:KIU262169 KSJ262167:KSQ262169 LCF262167:LCM262169 LMB262167:LMI262169 LVX262167:LWE262169 MFT262167:MGA262169 MPP262167:MPW262169 MZL262167:MZS262169 NJH262167:NJO262169 NTD262167:NTK262169 OCZ262167:ODG262169 OMV262167:ONC262169 OWR262167:OWY262169 PGN262167:PGU262169 PQJ262167:PQQ262169 QAF262167:QAM262169 QKB262167:QKI262169 QTX262167:QUE262169 RDT262167:REA262169 RNP262167:RNW262169 RXL262167:RXS262169 SHH262167:SHO262169 SRD262167:SRK262169 TAZ262167:TBG262169 TKV262167:TLC262169 TUR262167:TUY262169 UEN262167:UEU262169 UOJ262167:UOQ262169 UYF262167:UYM262169 VIB262167:VII262169 VRX262167:VSE262169 WBT262167:WCA262169 WLP262167:WLW262169 WVL262167:WVS262169 D327703:K327705 IZ327703:JG327705 SV327703:TC327705 ACR327703:ACY327705 AMN327703:AMU327705 AWJ327703:AWQ327705 BGF327703:BGM327705 BQB327703:BQI327705 BZX327703:CAE327705 CJT327703:CKA327705 CTP327703:CTW327705 DDL327703:DDS327705 DNH327703:DNO327705 DXD327703:DXK327705 EGZ327703:EHG327705 EQV327703:ERC327705 FAR327703:FAY327705 FKN327703:FKU327705 FUJ327703:FUQ327705 GEF327703:GEM327705 GOB327703:GOI327705 GXX327703:GYE327705 HHT327703:HIA327705 HRP327703:HRW327705 IBL327703:IBS327705 ILH327703:ILO327705 IVD327703:IVK327705 JEZ327703:JFG327705 JOV327703:JPC327705 JYR327703:JYY327705 KIN327703:KIU327705 KSJ327703:KSQ327705 LCF327703:LCM327705 LMB327703:LMI327705 LVX327703:LWE327705 MFT327703:MGA327705 MPP327703:MPW327705 MZL327703:MZS327705 NJH327703:NJO327705 NTD327703:NTK327705 OCZ327703:ODG327705 OMV327703:ONC327705 OWR327703:OWY327705 PGN327703:PGU327705 PQJ327703:PQQ327705 QAF327703:QAM327705 QKB327703:QKI327705 QTX327703:QUE327705 RDT327703:REA327705 RNP327703:RNW327705 RXL327703:RXS327705 SHH327703:SHO327705 SRD327703:SRK327705 TAZ327703:TBG327705 TKV327703:TLC327705 TUR327703:TUY327705 UEN327703:UEU327705 UOJ327703:UOQ327705 UYF327703:UYM327705 VIB327703:VII327705 VRX327703:VSE327705 WBT327703:WCA327705 WLP327703:WLW327705 WVL327703:WVS327705 D393239:K393241 IZ393239:JG393241 SV393239:TC393241 ACR393239:ACY393241 AMN393239:AMU393241 AWJ393239:AWQ393241 BGF393239:BGM393241 BQB393239:BQI393241 BZX393239:CAE393241 CJT393239:CKA393241 CTP393239:CTW393241 DDL393239:DDS393241 DNH393239:DNO393241 DXD393239:DXK393241 EGZ393239:EHG393241 EQV393239:ERC393241 FAR393239:FAY393241 FKN393239:FKU393241 FUJ393239:FUQ393241 GEF393239:GEM393241 GOB393239:GOI393241 GXX393239:GYE393241 HHT393239:HIA393241 HRP393239:HRW393241 IBL393239:IBS393241 ILH393239:ILO393241 IVD393239:IVK393241 JEZ393239:JFG393241 JOV393239:JPC393241 JYR393239:JYY393241 KIN393239:KIU393241 KSJ393239:KSQ393241 LCF393239:LCM393241 LMB393239:LMI393241 LVX393239:LWE393241 MFT393239:MGA393241 MPP393239:MPW393241 MZL393239:MZS393241 NJH393239:NJO393241 NTD393239:NTK393241 OCZ393239:ODG393241 OMV393239:ONC393241 OWR393239:OWY393241 PGN393239:PGU393241 PQJ393239:PQQ393241 QAF393239:QAM393241 QKB393239:QKI393241 QTX393239:QUE393241 RDT393239:REA393241 RNP393239:RNW393241 RXL393239:RXS393241 SHH393239:SHO393241 SRD393239:SRK393241 TAZ393239:TBG393241 TKV393239:TLC393241 TUR393239:TUY393241 UEN393239:UEU393241 UOJ393239:UOQ393241 UYF393239:UYM393241 VIB393239:VII393241 VRX393239:VSE393241 WBT393239:WCA393241 WLP393239:WLW393241 WVL393239:WVS393241 D458775:K458777 IZ458775:JG458777 SV458775:TC458777 ACR458775:ACY458777 AMN458775:AMU458777 AWJ458775:AWQ458777 BGF458775:BGM458777 BQB458775:BQI458777 BZX458775:CAE458777 CJT458775:CKA458777 CTP458775:CTW458777 DDL458775:DDS458777 DNH458775:DNO458777 DXD458775:DXK458777 EGZ458775:EHG458777 EQV458775:ERC458777 FAR458775:FAY458777 FKN458775:FKU458777 FUJ458775:FUQ458777 GEF458775:GEM458777 GOB458775:GOI458777 GXX458775:GYE458777 HHT458775:HIA458777 HRP458775:HRW458777 IBL458775:IBS458777 ILH458775:ILO458777 IVD458775:IVK458777 JEZ458775:JFG458777 JOV458775:JPC458777 JYR458775:JYY458777 KIN458775:KIU458777 KSJ458775:KSQ458777 LCF458775:LCM458777 LMB458775:LMI458777 LVX458775:LWE458777 MFT458775:MGA458777 MPP458775:MPW458777 MZL458775:MZS458777 NJH458775:NJO458777 NTD458775:NTK458777 OCZ458775:ODG458777 OMV458775:ONC458777 OWR458775:OWY458777 PGN458775:PGU458777 PQJ458775:PQQ458777 QAF458775:QAM458777 QKB458775:QKI458777 QTX458775:QUE458777 RDT458775:REA458777 RNP458775:RNW458777 RXL458775:RXS458777 SHH458775:SHO458777 SRD458775:SRK458777 TAZ458775:TBG458777 TKV458775:TLC458777 TUR458775:TUY458777 UEN458775:UEU458777 UOJ458775:UOQ458777 UYF458775:UYM458777 VIB458775:VII458777 VRX458775:VSE458777 WBT458775:WCA458777 WLP458775:WLW458777 WVL458775:WVS458777 D524311:K524313 IZ524311:JG524313 SV524311:TC524313 ACR524311:ACY524313 AMN524311:AMU524313 AWJ524311:AWQ524313 BGF524311:BGM524313 BQB524311:BQI524313 BZX524311:CAE524313 CJT524311:CKA524313 CTP524311:CTW524313 DDL524311:DDS524313 DNH524311:DNO524313 DXD524311:DXK524313 EGZ524311:EHG524313 EQV524311:ERC524313 FAR524311:FAY524313 FKN524311:FKU524313 FUJ524311:FUQ524313 GEF524311:GEM524313 GOB524311:GOI524313 GXX524311:GYE524313 HHT524311:HIA524313 HRP524311:HRW524313 IBL524311:IBS524313 ILH524311:ILO524313 IVD524311:IVK524313 JEZ524311:JFG524313 JOV524311:JPC524313 JYR524311:JYY524313 KIN524311:KIU524313 KSJ524311:KSQ524313 LCF524311:LCM524313 LMB524311:LMI524313 LVX524311:LWE524313 MFT524311:MGA524313 MPP524311:MPW524313 MZL524311:MZS524313 NJH524311:NJO524313 NTD524311:NTK524313 OCZ524311:ODG524313 OMV524311:ONC524313 OWR524311:OWY524313 PGN524311:PGU524313 PQJ524311:PQQ524313 QAF524311:QAM524313 QKB524311:QKI524313 QTX524311:QUE524313 RDT524311:REA524313 RNP524311:RNW524313 RXL524311:RXS524313 SHH524311:SHO524313 SRD524311:SRK524313 TAZ524311:TBG524313 TKV524311:TLC524313 TUR524311:TUY524313 UEN524311:UEU524313 UOJ524311:UOQ524313 UYF524311:UYM524313 VIB524311:VII524313 VRX524311:VSE524313 WBT524311:WCA524313 WLP524311:WLW524313 WVL524311:WVS524313 D589847:K589849 IZ589847:JG589849 SV589847:TC589849 ACR589847:ACY589849 AMN589847:AMU589849 AWJ589847:AWQ589849 BGF589847:BGM589849 BQB589847:BQI589849 BZX589847:CAE589849 CJT589847:CKA589849 CTP589847:CTW589849 DDL589847:DDS589849 DNH589847:DNO589849 DXD589847:DXK589849 EGZ589847:EHG589849 EQV589847:ERC589849 FAR589847:FAY589849 FKN589847:FKU589849 FUJ589847:FUQ589849 GEF589847:GEM589849 GOB589847:GOI589849 GXX589847:GYE589849 HHT589847:HIA589849 HRP589847:HRW589849 IBL589847:IBS589849 ILH589847:ILO589849 IVD589847:IVK589849 JEZ589847:JFG589849 JOV589847:JPC589849 JYR589847:JYY589849 KIN589847:KIU589849 KSJ589847:KSQ589849 LCF589847:LCM589849 LMB589847:LMI589849 LVX589847:LWE589849 MFT589847:MGA589849 MPP589847:MPW589849 MZL589847:MZS589849 NJH589847:NJO589849 NTD589847:NTK589849 OCZ589847:ODG589849 OMV589847:ONC589849 OWR589847:OWY589849 PGN589847:PGU589849 PQJ589847:PQQ589849 QAF589847:QAM589849 QKB589847:QKI589849 QTX589847:QUE589849 RDT589847:REA589849 RNP589847:RNW589849 RXL589847:RXS589849 SHH589847:SHO589849 SRD589847:SRK589849 TAZ589847:TBG589849 TKV589847:TLC589849 TUR589847:TUY589849 UEN589847:UEU589849 UOJ589847:UOQ589849 UYF589847:UYM589849 VIB589847:VII589849 VRX589847:VSE589849 WBT589847:WCA589849 WLP589847:WLW589849 WVL589847:WVS589849 D655383:K655385 IZ655383:JG655385 SV655383:TC655385 ACR655383:ACY655385 AMN655383:AMU655385 AWJ655383:AWQ655385 BGF655383:BGM655385 BQB655383:BQI655385 BZX655383:CAE655385 CJT655383:CKA655385 CTP655383:CTW655385 DDL655383:DDS655385 DNH655383:DNO655385 DXD655383:DXK655385 EGZ655383:EHG655385 EQV655383:ERC655385 FAR655383:FAY655385 FKN655383:FKU655385 FUJ655383:FUQ655385 GEF655383:GEM655385 GOB655383:GOI655385 GXX655383:GYE655385 HHT655383:HIA655385 HRP655383:HRW655385 IBL655383:IBS655385 ILH655383:ILO655385 IVD655383:IVK655385 JEZ655383:JFG655385 JOV655383:JPC655385 JYR655383:JYY655385 KIN655383:KIU655385 KSJ655383:KSQ655385 LCF655383:LCM655385 LMB655383:LMI655385 LVX655383:LWE655385 MFT655383:MGA655385 MPP655383:MPW655385 MZL655383:MZS655385 NJH655383:NJO655385 NTD655383:NTK655385 OCZ655383:ODG655385 OMV655383:ONC655385 OWR655383:OWY655385 PGN655383:PGU655385 PQJ655383:PQQ655385 QAF655383:QAM655385 QKB655383:QKI655385 QTX655383:QUE655385 RDT655383:REA655385 RNP655383:RNW655385 RXL655383:RXS655385 SHH655383:SHO655385 SRD655383:SRK655385 TAZ655383:TBG655385 TKV655383:TLC655385 TUR655383:TUY655385 UEN655383:UEU655385 UOJ655383:UOQ655385 UYF655383:UYM655385 VIB655383:VII655385 VRX655383:VSE655385 WBT655383:WCA655385 WLP655383:WLW655385 WVL655383:WVS655385 D720919:K720921 IZ720919:JG720921 SV720919:TC720921 ACR720919:ACY720921 AMN720919:AMU720921 AWJ720919:AWQ720921 BGF720919:BGM720921 BQB720919:BQI720921 BZX720919:CAE720921 CJT720919:CKA720921 CTP720919:CTW720921 DDL720919:DDS720921 DNH720919:DNO720921 DXD720919:DXK720921 EGZ720919:EHG720921 EQV720919:ERC720921 FAR720919:FAY720921 FKN720919:FKU720921 FUJ720919:FUQ720921 GEF720919:GEM720921 GOB720919:GOI720921 GXX720919:GYE720921 HHT720919:HIA720921 HRP720919:HRW720921 IBL720919:IBS720921 ILH720919:ILO720921 IVD720919:IVK720921 JEZ720919:JFG720921 JOV720919:JPC720921 JYR720919:JYY720921 KIN720919:KIU720921 KSJ720919:KSQ720921 LCF720919:LCM720921 LMB720919:LMI720921 LVX720919:LWE720921 MFT720919:MGA720921 MPP720919:MPW720921 MZL720919:MZS720921 NJH720919:NJO720921 NTD720919:NTK720921 OCZ720919:ODG720921 OMV720919:ONC720921 OWR720919:OWY720921 PGN720919:PGU720921 PQJ720919:PQQ720921 QAF720919:QAM720921 QKB720919:QKI720921 QTX720919:QUE720921 RDT720919:REA720921 RNP720919:RNW720921 RXL720919:RXS720921 SHH720919:SHO720921 SRD720919:SRK720921 TAZ720919:TBG720921 TKV720919:TLC720921 TUR720919:TUY720921 UEN720919:UEU720921 UOJ720919:UOQ720921 UYF720919:UYM720921 VIB720919:VII720921 VRX720919:VSE720921 WBT720919:WCA720921 WLP720919:WLW720921 WVL720919:WVS720921 D786455:K786457 IZ786455:JG786457 SV786455:TC786457 ACR786455:ACY786457 AMN786455:AMU786457 AWJ786455:AWQ786457 BGF786455:BGM786457 BQB786455:BQI786457 BZX786455:CAE786457 CJT786455:CKA786457 CTP786455:CTW786457 DDL786455:DDS786457 DNH786455:DNO786457 DXD786455:DXK786457 EGZ786455:EHG786457 EQV786455:ERC786457 FAR786455:FAY786457 FKN786455:FKU786457 FUJ786455:FUQ786457 GEF786455:GEM786457 GOB786455:GOI786457 GXX786455:GYE786457 HHT786455:HIA786457 HRP786455:HRW786457 IBL786455:IBS786457 ILH786455:ILO786457 IVD786455:IVK786457 JEZ786455:JFG786457 JOV786455:JPC786457 JYR786455:JYY786457 KIN786455:KIU786457 KSJ786455:KSQ786457 LCF786455:LCM786457 LMB786455:LMI786457 LVX786455:LWE786457 MFT786455:MGA786457 MPP786455:MPW786457 MZL786455:MZS786457 NJH786455:NJO786457 NTD786455:NTK786457 OCZ786455:ODG786457 OMV786455:ONC786457 OWR786455:OWY786457 PGN786455:PGU786457 PQJ786455:PQQ786457 QAF786455:QAM786457 QKB786455:QKI786457 QTX786455:QUE786457 RDT786455:REA786457 RNP786455:RNW786457 RXL786455:RXS786457 SHH786455:SHO786457 SRD786455:SRK786457 TAZ786455:TBG786457 TKV786455:TLC786457 TUR786455:TUY786457 UEN786455:UEU786457 UOJ786455:UOQ786457 UYF786455:UYM786457 VIB786455:VII786457 VRX786455:VSE786457 WBT786455:WCA786457 WLP786455:WLW786457 WVL786455:WVS786457 D851991:K851993 IZ851991:JG851993 SV851991:TC851993 ACR851991:ACY851993 AMN851991:AMU851993 AWJ851991:AWQ851993 BGF851991:BGM851993 BQB851991:BQI851993 BZX851991:CAE851993 CJT851991:CKA851993 CTP851991:CTW851993 DDL851991:DDS851993 DNH851991:DNO851993 DXD851991:DXK851993 EGZ851991:EHG851993 EQV851991:ERC851993 FAR851991:FAY851993 FKN851991:FKU851993 FUJ851991:FUQ851993 GEF851991:GEM851993 GOB851991:GOI851993 GXX851991:GYE851993 HHT851991:HIA851993 HRP851991:HRW851993 IBL851991:IBS851993 ILH851991:ILO851993 IVD851991:IVK851993 JEZ851991:JFG851993 JOV851991:JPC851993 JYR851991:JYY851993 KIN851991:KIU851993 KSJ851991:KSQ851993 LCF851991:LCM851993 LMB851991:LMI851993 LVX851991:LWE851993 MFT851991:MGA851993 MPP851991:MPW851993 MZL851991:MZS851993 NJH851991:NJO851993 NTD851991:NTK851993 OCZ851991:ODG851993 OMV851991:ONC851993 OWR851991:OWY851993 PGN851991:PGU851993 PQJ851991:PQQ851993 QAF851991:QAM851993 QKB851991:QKI851993 QTX851991:QUE851993 RDT851991:REA851993 RNP851991:RNW851993 RXL851991:RXS851993 SHH851991:SHO851993 SRD851991:SRK851993 TAZ851991:TBG851993 TKV851991:TLC851993 TUR851991:TUY851993 UEN851991:UEU851993 UOJ851991:UOQ851993 UYF851991:UYM851993 VIB851991:VII851993 VRX851991:VSE851993 WBT851991:WCA851993 WLP851991:WLW851993 WVL851991:WVS851993 D917527:K917529 IZ917527:JG917529 SV917527:TC917529 ACR917527:ACY917529 AMN917527:AMU917529 AWJ917527:AWQ917529 BGF917527:BGM917529 BQB917527:BQI917529 BZX917527:CAE917529 CJT917527:CKA917529 CTP917527:CTW917529 DDL917527:DDS917529 DNH917527:DNO917529 DXD917527:DXK917529 EGZ917527:EHG917529 EQV917527:ERC917529 FAR917527:FAY917529 FKN917527:FKU917529 FUJ917527:FUQ917529 GEF917527:GEM917529 GOB917527:GOI917529 GXX917527:GYE917529 HHT917527:HIA917529 HRP917527:HRW917529 IBL917527:IBS917529 ILH917527:ILO917529 IVD917527:IVK917529 JEZ917527:JFG917529 JOV917527:JPC917529 JYR917527:JYY917529 KIN917527:KIU917529 KSJ917527:KSQ917529 LCF917527:LCM917529 LMB917527:LMI917529 LVX917527:LWE917529 MFT917527:MGA917529 MPP917527:MPW917529 MZL917527:MZS917529 NJH917527:NJO917529 NTD917527:NTK917529 OCZ917527:ODG917529 OMV917527:ONC917529 OWR917527:OWY917529 PGN917527:PGU917529 PQJ917527:PQQ917529 QAF917527:QAM917529 QKB917527:QKI917529 QTX917527:QUE917529 RDT917527:REA917529 RNP917527:RNW917529 RXL917527:RXS917529 SHH917527:SHO917529 SRD917527:SRK917529 TAZ917527:TBG917529 TKV917527:TLC917529 TUR917527:TUY917529 UEN917527:UEU917529 UOJ917527:UOQ917529 UYF917527:UYM917529 VIB917527:VII917529 VRX917527:VSE917529 WBT917527:WCA917529 WLP917527:WLW917529 WVL917527:WVS917529 D983063:K983065 IZ983063:JG983065 SV983063:TC983065 ACR983063:ACY983065 AMN983063:AMU983065 AWJ983063:AWQ983065 BGF983063:BGM983065 BQB983063:BQI983065 BZX983063:CAE983065 CJT983063:CKA983065 CTP983063:CTW983065 DDL983063:DDS983065 DNH983063:DNO983065 DXD983063:DXK983065 EGZ983063:EHG983065 EQV983063:ERC983065 FAR983063:FAY983065 FKN983063:FKU983065 FUJ983063:FUQ983065 GEF983063:GEM983065 GOB983063:GOI983065 GXX983063:GYE983065 HHT983063:HIA983065 HRP983063:HRW983065 IBL983063:IBS983065 ILH983063:ILO983065 IVD983063:IVK983065 JEZ983063:JFG983065 JOV983063:JPC983065 JYR983063:JYY983065 KIN983063:KIU983065 KSJ983063:KSQ983065 LCF983063:LCM983065 LMB983063:LMI983065 LVX983063:LWE983065 MFT983063:MGA983065 MPP983063:MPW983065 MZL983063:MZS983065 NJH983063:NJO983065 NTD983063:NTK983065 OCZ983063:ODG983065 OMV983063:ONC983065 OWR983063:OWY983065 PGN983063:PGU983065 PQJ983063:PQQ983065 QAF983063:QAM983065 QKB983063:QKI983065 QTX983063:QUE983065 RDT983063:REA983065 RNP983063:RNW983065 RXL983063:RXS983065 SHH983063:SHO983065 SRD983063:SRK983065 TAZ983063:TBG983065 TKV983063:TLC983065 TUR983063:TUY983065 UEN983063:UEU983065 UOJ983063:UOQ983065 UYF983063:UYM983065 VIB983063:VII983065 VRX983063:VSE983065 WBT983063:WCA983065 WLP983063:WLW983065 WVL983063:WVS983065 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D5:K6 IZ5:JG6 SV5:TC6 ACR5:ACY6 AMN5:AMU6 AWJ5:AWQ6 BGF5:BGM6 BQB5:BQI6 BZX5:CAE6 CJT5:CKA6 CTP5:CTW6 DDL5:DDS6 DNH5:DNO6 DXD5:DXK6 EGZ5:EHG6 EQV5:ERC6 FAR5:FAY6 FKN5:FKU6 FUJ5:FUQ6 GEF5:GEM6 GOB5:GOI6 GXX5:GYE6 HHT5:HIA6 HRP5:HRW6 IBL5:IBS6 ILH5:ILO6 IVD5:IVK6 JEZ5:JFG6 JOV5:JPC6 JYR5:JYY6 KIN5:KIU6 KSJ5:KSQ6 LCF5:LCM6 LMB5:LMI6 LVX5:LWE6 MFT5:MGA6 MPP5:MPW6 MZL5:MZS6 NJH5:NJO6 NTD5:NTK6 OCZ5:ODG6 OMV5:ONC6 OWR5:OWY6 PGN5:PGU6 PQJ5:PQQ6 QAF5:QAM6 QKB5:QKI6 QTX5:QUE6 RDT5:REA6 RNP5:RNW6 RXL5:RXS6 SHH5:SHO6 SRD5:SRK6 TAZ5:TBG6 TKV5:TLC6 TUR5:TUY6 UEN5:UEU6 UOJ5:UOQ6 UYF5:UYM6 VIB5:VII6 VRX5:VSE6 WBT5:WCA6 WLP5:WLW6 WVL5:WVS6 D65541:K65542 IZ65541:JG65542 SV65541:TC65542 ACR65541:ACY65542 AMN65541:AMU65542 AWJ65541:AWQ65542 BGF65541:BGM65542 BQB65541:BQI65542 BZX65541:CAE65542 CJT65541:CKA65542 CTP65541:CTW65542 DDL65541:DDS65542 DNH65541:DNO65542 DXD65541:DXK65542 EGZ65541:EHG65542 EQV65541:ERC65542 FAR65541:FAY65542 FKN65541:FKU65542 FUJ65541:FUQ65542 GEF65541:GEM65542 GOB65541:GOI65542 GXX65541:GYE65542 HHT65541:HIA65542 HRP65541:HRW65542 IBL65541:IBS65542 ILH65541:ILO65542 IVD65541:IVK65542 JEZ65541:JFG65542 JOV65541:JPC65542 JYR65541:JYY65542 KIN65541:KIU65542 KSJ65541:KSQ65542 LCF65541:LCM65542 LMB65541:LMI65542 LVX65541:LWE65542 MFT65541:MGA65542 MPP65541:MPW65542 MZL65541:MZS65542 NJH65541:NJO65542 NTD65541:NTK65542 OCZ65541:ODG65542 OMV65541:ONC65542 OWR65541:OWY65542 PGN65541:PGU65542 PQJ65541:PQQ65542 QAF65541:QAM65542 QKB65541:QKI65542 QTX65541:QUE65542 RDT65541:REA65542 RNP65541:RNW65542 RXL65541:RXS65542 SHH65541:SHO65542 SRD65541:SRK65542 TAZ65541:TBG65542 TKV65541:TLC65542 TUR65541:TUY65542 UEN65541:UEU65542 UOJ65541:UOQ65542 UYF65541:UYM65542 VIB65541:VII65542 VRX65541:VSE65542 WBT65541:WCA65542 WLP65541:WLW65542 WVL65541:WVS65542 D131077:K131078 IZ131077:JG131078 SV131077:TC131078 ACR131077:ACY131078 AMN131077:AMU131078 AWJ131077:AWQ131078 BGF131077:BGM131078 BQB131077:BQI131078 BZX131077:CAE131078 CJT131077:CKA131078 CTP131077:CTW131078 DDL131077:DDS131078 DNH131077:DNO131078 DXD131077:DXK131078 EGZ131077:EHG131078 EQV131077:ERC131078 FAR131077:FAY131078 FKN131077:FKU131078 FUJ131077:FUQ131078 GEF131077:GEM131078 GOB131077:GOI131078 GXX131077:GYE131078 HHT131077:HIA131078 HRP131077:HRW131078 IBL131077:IBS131078 ILH131077:ILO131078 IVD131077:IVK131078 JEZ131077:JFG131078 JOV131077:JPC131078 JYR131077:JYY131078 KIN131077:KIU131078 KSJ131077:KSQ131078 LCF131077:LCM131078 LMB131077:LMI131078 LVX131077:LWE131078 MFT131077:MGA131078 MPP131077:MPW131078 MZL131077:MZS131078 NJH131077:NJO131078 NTD131077:NTK131078 OCZ131077:ODG131078 OMV131077:ONC131078 OWR131077:OWY131078 PGN131077:PGU131078 PQJ131077:PQQ131078 QAF131077:QAM131078 QKB131077:QKI131078 QTX131077:QUE131078 RDT131077:REA131078 RNP131077:RNW131078 RXL131077:RXS131078 SHH131077:SHO131078 SRD131077:SRK131078 TAZ131077:TBG131078 TKV131077:TLC131078 TUR131077:TUY131078 UEN131077:UEU131078 UOJ131077:UOQ131078 UYF131077:UYM131078 VIB131077:VII131078 VRX131077:VSE131078 WBT131077:WCA131078 WLP131077:WLW131078 WVL131077:WVS131078 D196613:K196614 IZ196613:JG196614 SV196613:TC196614 ACR196613:ACY196614 AMN196613:AMU196614 AWJ196613:AWQ196614 BGF196613:BGM196614 BQB196613:BQI196614 BZX196613:CAE196614 CJT196613:CKA196614 CTP196613:CTW196614 DDL196613:DDS196614 DNH196613:DNO196614 DXD196613:DXK196614 EGZ196613:EHG196614 EQV196613:ERC196614 FAR196613:FAY196614 FKN196613:FKU196614 FUJ196613:FUQ196614 GEF196613:GEM196614 GOB196613:GOI196614 GXX196613:GYE196614 HHT196613:HIA196614 HRP196613:HRW196614 IBL196613:IBS196614 ILH196613:ILO196614 IVD196613:IVK196614 JEZ196613:JFG196614 JOV196613:JPC196614 JYR196613:JYY196614 KIN196613:KIU196614 KSJ196613:KSQ196614 LCF196613:LCM196614 LMB196613:LMI196614 LVX196613:LWE196614 MFT196613:MGA196614 MPP196613:MPW196614 MZL196613:MZS196614 NJH196613:NJO196614 NTD196613:NTK196614 OCZ196613:ODG196614 OMV196613:ONC196614 OWR196613:OWY196614 PGN196613:PGU196614 PQJ196613:PQQ196614 QAF196613:QAM196614 QKB196613:QKI196614 QTX196613:QUE196614 RDT196613:REA196614 RNP196613:RNW196614 RXL196613:RXS196614 SHH196613:SHO196614 SRD196613:SRK196614 TAZ196613:TBG196614 TKV196613:TLC196614 TUR196613:TUY196614 UEN196613:UEU196614 UOJ196613:UOQ196614 UYF196613:UYM196614 VIB196613:VII196614 VRX196613:VSE196614 WBT196613:WCA196614 WLP196613:WLW196614 WVL196613:WVS196614 D262149:K262150 IZ262149:JG262150 SV262149:TC262150 ACR262149:ACY262150 AMN262149:AMU262150 AWJ262149:AWQ262150 BGF262149:BGM262150 BQB262149:BQI262150 BZX262149:CAE262150 CJT262149:CKA262150 CTP262149:CTW262150 DDL262149:DDS262150 DNH262149:DNO262150 DXD262149:DXK262150 EGZ262149:EHG262150 EQV262149:ERC262150 FAR262149:FAY262150 FKN262149:FKU262150 FUJ262149:FUQ262150 GEF262149:GEM262150 GOB262149:GOI262150 GXX262149:GYE262150 HHT262149:HIA262150 HRP262149:HRW262150 IBL262149:IBS262150 ILH262149:ILO262150 IVD262149:IVK262150 JEZ262149:JFG262150 JOV262149:JPC262150 JYR262149:JYY262150 KIN262149:KIU262150 KSJ262149:KSQ262150 LCF262149:LCM262150 LMB262149:LMI262150 LVX262149:LWE262150 MFT262149:MGA262150 MPP262149:MPW262150 MZL262149:MZS262150 NJH262149:NJO262150 NTD262149:NTK262150 OCZ262149:ODG262150 OMV262149:ONC262150 OWR262149:OWY262150 PGN262149:PGU262150 PQJ262149:PQQ262150 QAF262149:QAM262150 QKB262149:QKI262150 QTX262149:QUE262150 RDT262149:REA262150 RNP262149:RNW262150 RXL262149:RXS262150 SHH262149:SHO262150 SRD262149:SRK262150 TAZ262149:TBG262150 TKV262149:TLC262150 TUR262149:TUY262150 UEN262149:UEU262150 UOJ262149:UOQ262150 UYF262149:UYM262150 VIB262149:VII262150 VRX262149:VSE262150 WBT262149:WCA262150 WLP262149:WLW262150 WVL262149:WVS262150 D327685:K327686 IZ327685:JG327686 SV327685:TC327686 ACR327685:ACY327686 AMN327685:AMU327686 AWJ327685:AWQ327686 BGF327685:BGM327686 BQB327685:BQI327686 BZX327685:CAE327686 CJT327685:CKA327686 CTP327685:CTW327686 DDL327685:DDS327686 DNH327685:DNO327686 DXD327685:DXK327686 EGZ327685:EHG327686 EQV327685:ERC327686 FAR327685:FAY327686 FKN327685:FKU327686 FUJ327685:FUQ327686 GEF327685:GEM327686 GOB327685:GOI327686 GXX327685:GYE327686 HHT327685:HIA327686 HRP327685:HRW327686 IBL327685:IBS327686 ILH327685:ILO327686 IVD327685:IVK327686 JEZ327685:JFG327686 JOV327685:JPC327686 JYR327685:JYY327686 KIN327685:KIU327686 KSJ327685:KSQ327686 LCF327685:LCM327686 LMB327685:LMI327686 LVX327685:LWE327686 MFT327685:MGA327686 MPP327685:MPW327686 MZL327685:MZS327686 NJH327685:NJO327686 NTD327685:NTK327686 OCZ327685:ODG327686 OMV327685:ONC327686 OWR327685:OWY327686 PGN327685:PGU327686 PQJ327685:PQQ327686 QAF327685:QAM327686 QKB327685:QKI327686 QTX327685:QUE327686 RDT327685:REA327686 RNP327685:RNW327686 RXL327685:RXS327686 SHH327685:SHO327686 SRD327685:SRK327686 TAZ327685:TBG327686 TKV327685:TLC327686 TUR327685:TUY327686 UEN327685:UEU327686 UOJ327685:UOQ327686 UYF327685:UYM327686 VIB327685:VII327686 VRX327685:VSE327686 WBT327685:WCA327686 WLP327685:WLW327686 WVL327685:WVS327686 D393221:K393222 IZ393221:JG393222 SV393221:TC393222 ACR393221:ACY393222 AMN393221:AMU393222 AWJ393221:AWQ393222 BGF393221:BGM393222 BQB393221:BQI393222 BZX393221:CAE393222 CJT393221:CKA393222 CTP393221:CTW393222 DDL393221:DDS393222 DNH393221:DNO393222 DXD393221:DXK393222 EGZ393221:EHG393222 EQV393221:ERC393222 FAR393221:FAY393222 FKN393221:FKU393222 FUJ393221:FUQ393222 GEF393221:GEM393222 GOB393221:GOI393222 GXX393221:GYE393222 HHT393221:HIA393222 HRP393221:HRW393222 IBL393221:IBS393222 ILH393221:ILO393222 IVD393221:IVK393222 JEZ393221:JFG393222 JOV393221:JPC393222 JYR393221:JYY393222 KIN393221:KIU393222 KSJ393221:KSQ393222 LCF393221:LCM393222 LMB393221:LMI393222 LVX393221:LWE393222 MFT393221:MGA393222 MPP393221:MPW393222 MZL393221:MZS393222 NJH393221:NJO393222 NTD393221:NTK393222 OCZ393221:ODG393222 OMV393221:ONC393222 OWR393221:OWY393222 PGN393221:PGU393222 PQJ393221:PQQ393222 QAF393221:QAM393222 QKB393221:QKI393222 QTX393221:QUE393222 RDT393221:REA393222 RNP393221:RNW393222 RXL393221:RXS393222 SHH393221:SHO393222 SRD393221:SRK393222 TAZ393221:TBG393222 TKV393221:TLC393222 TUR393221:TUY393222 UEN393221:UEU393222 UOJ393221:UOQ393222 UYF393221:UYM393222 VIB393221:VII393222 VRX393221:VSE393222 WBT393221:WCA393222 WLP393221:WLW393222 WVL393221:WVS393222 D458757:K458758 IZ458757:JG458758 SV458757:TC458758 ACR458757:ACY458758 AMN458757:AMU458758 AWJ458757:AWQ458758 BGF458757:BGM458758 BQB458757:BQI458758 BZX458757:CAE458758 CJT458757:CKA458758 CTP458757:CTW458758 DDL458757:DDS458758 DNH458757:DNO458758 DXD458757:DXK458758 EGZ458757:EHG458758 EQV458757:ERC458758 FAR458757:FAY458758 FKN458757:FKU458758 FUJ458757:FUQ458758 GEF458757:GEM458758 GOB458757:GOI458758 GXX458757:GYE458758 HHT458757:HIA458758 HRP458757:HRW458758 IBL458757:IBS458758 ILH458757:ILO458758 IVD458757:IVK458758 JEZ458757:JFG458758 JOV458757:JPC458758 JYR458757:JYY458758 KIN458757:KIU458758 KSJ458757:KSQ458758 LCF458757:LCM458758 LMB458757:LMI458758 LVX458757:LWE458758 MFT458757:MGA458758 MPP458757:MPW458758 MZL458757:MZS458758 NJH458757:NJO458758 NTD458757:NTK458758 OCZ458757:ODG458758 OMV458757:ONC458758 OWR458757:OWY458758 PGN458757:PGU458758 PQJ458757:PQQ458758 QAF458757:QAM458758 QKB458757:QKI458758 QTX458757:QUE458758 RDT458757:REA458758 RNP458757:RNW458758 RXL458757:RXS458758 SHH458757:SHO458758 SRD458757:SRK458758 TAZ458757:TBG458758 TKV458757:TLC458758 TUR458757:TUY458758 UEN458757:UEU458758 UOJ458757:UOQ458758 UYF458757:UYM458758 VIB458757:VII458758 VRX458757:VSE458758 WBT458757:WCA458758 WLP458757:WLW458758 WVL458757:WVS458758 D524293:K524294 IZ524293:JG524294 SV524293:TC524294 ACR524293:ACY524294 AMN524293:AMU524294 AWJ524293:AWQ524294 BGF524293:BGM524294 BQB524293:BQI524294 BZX524293:CAE524294 CJT524293:CKA524294 CTP524293:CTW524294 DDL524293:DDS524294 DNH524293:DNO524294 DXD524293:DXK524294 EGZ524293:EHG524294 EQV524293:ERC524294 FAR524293:FAY524294 FKN524293:FKU524294 FUJ524293:FUQ524294 GEF524293:GEM524294 GOB524293:GOI524294 GXX524293:GYE524294 HHT524293:HIA524294 HRP524293:HRW524294 IBL524293:IBS524294 ILH524293:ILO524294 IVD524293:IVK524294 JEZ524293:JFG524294 JOV524293:JPC524294 JYR524293:JYY524294 KIN524293:KIU524294 KSJ524293:KSQ524294 LCF524293:LCM524294 LMB524293:LMI524294 LVX524293:LWE524294 MFT524293:MGA524294 MPP524293:MPW524294 MZL524293:MZS524294 NJH524293:NJO524294 NTD524293:NTK524294 OCZ524293:ODG524294 OMV524293:ONC524294 OWR524293:OWY524294 PGN524293:PGU524294 PQJ524293:PQQ524294 QAF524293:QAM524294 QKB524293:QKI524294 QTX524293:QUE524294 RDT524293:REA524294 RNP524293:RNW524294 RXL524293:RXS524294 SHH524293:SHO524294 SRD524293:SRK524294 TAZ524293:TBG524294 TKV524293:TLC524294 TUR524293:TUY524294 UEN524293:UEU524294 UOJ524293:UOQ524294 UYF524293:UYM524294 VIB524293:VII524294 VRX524293:VSE524294 WBT524293:WCA524294 WLP524293:WLW524294 WVL524293:WVS524294 D589829:K589830 IZ589829:JG589830 SV589829:TC589830 ACR589829:ACY589830 AMN589829:AMU589830 AWJ589829:AWQ589830 BGF589829:BGM589830 BQB589829:BQI589830 BZX589829:CAE589830 CJT589829:CKA589830 CTP589829:CTW589830 DDL589829:DDS589830 DNH589829:DNO589830 DXD589829:DXK589830 EGZ589829:EHG589830 EQV589829:ERC589830 FAR589829:FAY589830 FKN589829:FKU589830 FUJ589829:FUQ589830 GEF589829:GEM589830 GOB589829:GOI589830 GXX589829:GYE589830 HHT589829:HIA589830 HRP589829:HRW589830 IBL589829:IBS589830 ILH589829:ILO589830 IVD589829:IVK589830 JEZ589829:JFG589830 JOV589829:JPC589830 JYR589829:JYY589830 KIN589829:KIU589830 KSJ589829:KSQ589830 LCF589829:LCM589830 LMB589829:LMI589830 LVX589829:LWE589830 MFT589829:MGA589830 MPP589829:MPW589830 MZL589829:MZS589830 NJH589829:NJO589830 NTD589829:NTK589830 OCZ589829:ODG589830 OMV589829:ONC589830 OWR589829:OWY589830 PGN589829:PGU589830 PQJ589829:PQQ589830 QAF589829:QAM589830 QKB589829:QKI589830 QTX589829:QUE589830 RDT589829:REA589830 RNP589829:RNW589830 RXL589829:RXS589830 SHH589829:SHO589830 SRD589829:SRK589830 TAZ589829:TBG589830 TKV589829:TLC589830 TUR589829:TUY589830 UEN589829:UEU589830 UOJ589829:UOQ589830 UYF589829:UYM589830 VIB589829:VII589830 VRX589829:VSE589830 WBT589829:WCA589830 WLP589829:WLW589830 WVL589829:WVS589830 D655365:K655366 IZ655365:JG655366 SV655365:TC655366 ACR655365:ACY655366 AMN655365:AMU655366 AWJ655365:AWQ655366 BGF655365:BGM655366 BQB655365:BQI655366 BZX655365:CAE655366 CJT655365:CKA655366 CTP655365:CTW655366 DDL655365:DDS655366 DNH655365:DNO655366 DXD655365:DXK655366 EGZ655365:EHG655366 EQV655365:ERC655366 FAR655365:FAY655366 FKN655365:FKU655366 FUJ655365:FUQ655366 GEF655365:GEM655366 GOB655365:GOI655366 GXX655365:GYE655366 HHT655365:HIA655366 HRP655365:HRW655366 IBL655365:IBS655366 ILH655365:ILO655366 IVD655365:IVK655366 JEZ655365:JFG655366 JOV655365:JPC655366 JYR655365:JYY655366 KIN655365:KIU655366 KSJ655365:KSQ655366 LCF655365:LCM655366 LMB655365:LMI655366 LVX655365:LWE655366 MFT655365:MGA655366 MPP655365:MPW655366 MZL655365:MZS655366 NJH655365:NJO655366 NTD655365:NTK655366 OCZ655365:ODG655366 OMV655365:ONC655366 OWR655365:OWY655366 PGN655365:PGU655366 PQJ655365:PQQ655366 QAF655365:QAM655366 QKB655365:QKI655366 QTX655365:QUE655366 RDT655365:REA655366 RNP655365:RNW655366 RXL655365:RXS655366 SHH655365:SHO655366 SRD655365:SRK655366 TAZ655365:TBG655366 TKV655365:TLC655366 TUR655365:TUY655366 UEN655365:UEU655366 UOJ655365:UOQ655366 UYF655365:UYM655366 VIB655365:VII655366 VRX655365:VSE655366 WBT655365:WCA655366 WLP655365:WLW655366 WVL655365:WVS655366 D720901:K720902 IZ720901:JG720902 SV720901:TC720902 ACR720901:ACY720902 AMN720901:AMU720902 AWJ720901:AWQ720902 BGF720901:BGM720902 BQB720901:BQI720902 BZX720901:CAE720902 CJT720901:CKA720902 CTP720901:CTW720902 DDL720901:DDS720902 DNH720901:DNO720902 DXD720901:DXK720902 EGZ720901:EHG720902 EQV720901:ERC720902 FAR720901:FAY720902 FKN720901:FKU720902 FUJ720901:FUQ720902 GEF720901:GEM720902 GOB720901:GOI720902 GXX720901:GYE720902 HHT720901:HIA720902 HRP720901:HRW720902 IBL720901:IBS720902 ILH720901:ILO720902 IVD720901:IVK720902 JEZ720901:JFG720902 JOV720901:JPC720902 JYR720901:JYY720902 KIN720901:KIU720902 KSJ720901:KSQ720902 LCF720901:LCM720902 LMB720901:LMI720902 LVX720901:LWE720902 MFT720901:MGA720902 MPP720901:MPW720902 MZL720901:MZS720902 NJH720901:NJO720902 NTD720901:NTK720902 OCZ720901:ODG720902 OMV720901:ONC720902 OWR720901:OWY720902 PGN720901:PGU720902 PQJ720901:PQQ720902 QAF720901:QAM720902 QKB720901:QKI720902 QTX720901:QUE720902 RDT720901:REA720902 RNP720901:RNW720902 RXL720901:RXS720902 SHH720901:SHO720902 SRD720901:SRK720902 TAZ720901:TBG720902 TKV720901:TLC720902 TUR720901:TUY720902 UEN720901:UEU720902 UOJ720901:UOQ720902 UYF720901:UYM720902 VIB720901:VII720902 VRX720901:VSE720902 WBT720901:WCA720902 WLP720901:WLW720902 WVL720901:WVS720902 D786437:K786438 IZ786437:JG786438 SV786437:TC786438 ACR786437:ACY786438 AMN786437:AMU786438 AWJ786437:AWQ786438 BGF786437:BGM786438 BQB786437:BQI786438 BZX786437:CAE786438 CJT786437:CKA786438 CTP786437:CTW786438 DDL786437:DDS786438 DNH786437:DNO786438 DXD786437:DXK786438 EGZ786437:EHG786438 EQV786437:ERC786438 FAR786437:FAY786438 FKN786437:FKU786438 FUJ786437:FUQ786438 GEF786437:GEM786438 GOB786437:GOI786438 GXX786437:GYE786438 HHT786437:HIA786438 HRP786437:HRW786438 IBL786437:IBS786438 ILH786437:ILO786438 IVD786437:IVK786438 JEZ786437:JFG786438 JOV786437:JPC786438 JYR786437:JYY786438 KIN786437:KIU786438 KSJ786437:KSQ786438 LCF786437:LCM786438 LMB786437:LMI786438 LVX786437:LWE786438 MFT786437:MGA786438 MPP786437:MPW786438 MZL786437:MZS786438 NJH786437:NJO786438 NTD786437:NTK786438 OCZ786437:ODG786438 OMV786437:ONC786438 OWR786437:OWY786438 PGN786437:PGU786438 PQJ786437:PQQ786438 QAF786437:QAM786438 QKB786437:QKI786438 QTX786437:QUE786438 RDT786437:REA786438 RNP786437:RNW786438 RXL786437:RXS786438 SHH786437:SHO786438 SRD786437:SRK786438 TAZ786437:TBG786438 TKV786437:TLC786438 TUR786437:TUY786438 UEN786437:UEU786438 UOJ786437:UOQ786438 UYF786437:UYM786438 VIB786437:VII786438 VRX786437:VSE786438 WBT786437:WCA786438 WLP786437:WLW786438 WVL786437:WVS786438 D851973:K851974 IZ851973:JG851974 SV851973:TC851974 ACR851973:ACY851974 AMN851973:AMU851974 AWJ851973:AWQ851974 BGF851973:BGM851974 BQB851973:BQI851974 BZX851973:CAE851974 CJT851973:CKA851974 CTP851973:CTW851974 DDL851973:DDS851974 DNH851973:DNO851974 DXD851973:DXK851974 EGZ851973:EHG851974 EQV851973:ERC851974 FAR851973:FAY851974 FKN851973:FKU851974 FUJ851973:FUQ851974 GEF851973:GEM851974 GOB851973:GOI851974 GXX851973:GYE851974 HHT851973:HIA851974 HRP851973:HRW851974 IBL851973:IBS851974 ILH851973:ILO851974 IVD851973:IVK851974 JEZ851973:JFG851974 JOV851973:JPC851974 JYR851973:JYY851974 KIN851973:KIU851974 KSJ851973:KSQ851974 LCF851973:LCM851974 LMB851973:LMI851974 LVX851973:LWE851974 MFT851973:MGA851974 MPP851973:MPW851974 MZL851973:MZS851974 NJH851973:NJO851974 NTD851973:NTK851974 OCZ851973:ODG851974 OMV851973:ONC851974 OWR851973:OWY851974 PGN851973:PGU851974 PQJ851973:PQQ851974 QAF851973:QAM851974 QKB851973:QKI851974 QTX851973:QUE851974 RDT851973:REA851974 RNP851973:RNW851974 RXL851973:RXS851974 SHH851973:SHO851974 SRD851973:SRK851974 TAZ851973:TBG851974 TKV851973:TLC851974 TUR851973:TUY851974 UEN851973:UEU851974 UOJ851973:UOQ851974 UYF851973:UYM851974 VIB851973:VII851974 VRX851973:VSE851974 WBT851973:WCA851974 WLP851973:WLW851974 WVL851973:WVS851974 D917509:K917510 IZ917509:JG917510 SV917509:TC917510 ACR917509:ACY917510 AMN917509:AMU917510 AWJ917509:AWQ917510 BGF917509:BGM917510 BQB917509:BQI917510 BZX917509:CAE917510 CJT917509:CKA917510 CTP917509:CTW917510 DDL917509:DDS917510 DNH917509:DNO917510 DXD917509:DXK917510 EGZ917509:EHG917510 EQV917509:ERC917510 FAR917509:FAY917510 FKN917509:FKU917510 FUJ917509:FUQ917510 GEF917509:GEM917510 GOB917509:GOI917510 GXX917509:GYE917510 HHT917509:HIA917510 HRP917509:HRW917510 IBL917509:IBS917510 ILH917509:ILO917510 IVD917509:IVK917510 JEZ917509:JFG917510 JOV917509:JPC917510 JYR917509:JYY917510 KIN917509:KIU917510 KSJ917509:KSQ917510 LCF917509:LCM917510 LMB917509:LMI917510 LVX917509:LWE917510 MFT917509:MGA917510 MPP917509:MPW917510 MZL917509:MZS917510 NJH917509:NJO917510 NTD917509:NTK917510 OCZ917509:ODG917510 OMV917509:ONC917510 OWR917509:OWY917510 PGN917509:PGU917510 PQJ917509:PQQ917510 QAF917509:QAM917510 QKB917509:QKI917510 QTX917509:QUE917510 RDT917509:REA917510 RNP917509:RNW917510 RXL917509:RXS917510 SHH917509:SHO917510 SRD917509:SRK917510 TAZ917509:TBG917510 TKV917509:TLC917510 TUR917509:TUY917510 UEN917509:UEU917510 UOJ917509:UOQ917510 UYF917509:UYM917510 VIB917509:VII917510 VRX917509:VSE917510 WBT917509:WCA917510 WLP917509:WLW917510 WVL917509:WVS917510 D983045:K983046 IZ983045:JG983046 SV983045:TC983046 ACR983045:ACY983046 AMN983045:AMU983046 AWJ983045:AWQ983046 BGF983045:BGM983046 BQB983045:BQI983046 BZX983045:CAE983046 CJT983045:CKA983046 CTP983045:CTW983046 DDL983045:DDS983046 DNH983045:DNO983046 DXD983045:DXK983046 EGZ983045:EHG983046 EQV983045:ERC983046 FAR983045:FAY983046 FKN983045:FKU983046 FUJ983045:FUQ983046 GEF983045:GEM983046 GOB983045:GOI983046 GXX983045:GYE983046 HHT983045:HIA983046 HRP983045:HRW983046 IBL983045:IBS983046 ILH983045:ILO983046 IVD983045:IVK983046 JEZ983045:JFG983046 JOV983045:JPC983046 JYR983045:JYY983046 KIN983045:KIU983046 KSJ983045:KSQ983046 LCF983045:LCM983046 LMB983045:LMI983046 LVX983045:LWE983046 MFT983045:MGA983046 MPP983045:MPW983046 MZL983045:MZS983046 NJH983045:NJO983046 NTD983045:NTK983046 OCZ983045:ODG983046 OMV983045:ONC983046 OWR983045:OWY983046 PGN983045:PGU983046 PQJ983045:PQQ983046 QAF983045:QAM983046 QKB983045:QKI983046 QTX983045:QUE983046 RDT983045:REA983046 RNP983045:RNW983046 RXL983045:RXS983046 SHH983045:SHO983046 SRD983045:SRK983046 TAZ983045:TBG983046 TKV983045:TLC983046 TUR983045:TUY983046 UEN983045:UEU983046 UOJ983045:UOQ983046 UYF983045:UYM983046 VIB983045:VII983046 VRX983045:VSE983046 WBT983045:WCA983046 WLP983045:WLW983046 WVL983045:WVS983046 B8:B22 IX8:IX22 ST8:ST22 ACP8:ACP22 AML8:AML22 AWH8:AWH22 BGD8:BGD22 BPZ8:BPZ22 BZV8:BZV22 CJR8:CJR22 CTN8:CTN22 DDJ8:DDJ22 DNF8:DNF22 DXB8:DXB22 EGX8:EGX22 EQT8:EQT22 FAP8:FAP22 FKL8:FKL22 FUH8:FUH22 GED8:GED22 GNZ8:GNZ22 GXV8:GXV22 HHR8:HHR22 HRN8:HRN22 IBJ8:IBJ22 ILF8:ILF22 IVB8:IVB22 JEX8:JEX22 JOT8:JOT22 JYP8:JYP22 KIL8:KIL22 KSH8:KSH22 LCD8:LCD22 LLZ8:LLZ22 LVV8:LVV22 MFR8:MFR22 MPN8:MPN22 MZJ8:MZJ22 NJF8:NJF22 NTB8:NTB22 OCX8:OCX22 OMT8:OMT22 OWP8:OWP22 PGL8:PGL22 PQH8:PQH22 QAD8:QAD22 QJZ8:QJZ22 QTV8:QTV22 RDR8:RDR22 RNN8:RNN22 RXJ8:RXJ22 SHF8:SHF22 SRB8:SRB22 TAX8:TAX22 TKT8:TKT22 TUP8:TUP22 UEL8:UEL22 UOH8:UOH22 UYD8:UYD22 VHZ8:VHZ22 VRV8:VRV22 WBR8:WBR22 WLN8:WLN22 WVJ8:WVJ22 B65544:B65558 IX65544:IX65558 ST65544:ST65558 ACP65544:ACP65558 AML65544:AML65558 AWH65544:AWH65558 BGD65544:BGD65558 BPZ65544:BPZ65558 BZV65544:BZV65558 CJR65544:CJR65558 CTN65544:CTN65558 DDJ65544:DDJ65558 DNF65544:DNF65558 DXB65544:DXB65558 EGX65544:EGX65558 EQT65544:EQT65558 FAP65544:FAP65558 FKL65544:FKL65558 FUH65544:FUH65558 GED65544:GED65558 GNZ65544:GNZ65558 GXV65544:GXV65558 HHR65544:HHR65558 HRN65544:HRN65558 IBJ65544:IBJ65558 ILF65544:ILF65558 IVB65544:IVB65558 JEX65544:JEX65558 JOT65544:JOT65558 JYP65544:JYP65558 KIL65544:KIL65558 KSH65544:KSH65558 LCD65544:LCD65558 LLZ65544:LLZ65558 LVV65544:LVV65558 MFR65544:MFR65558 MPN65544:MPN65558 MZJ65544:MZJ65558 NJF65544:NJF65558 NTB65544:NTB65558 OCX65544:OCX65558 OMT65544:OMT65558 OWP65544:OWP65558 PGL65544:PGL65558 PQH65544:PQH65558 QAD65544:QAD65558 QJZ65544:QJZ65558 QTV65544:QTV65558 RDR65544:RDR65558 RNN65544:RNN65558 RXJ65544:RXJ65558 SHF65544:SHF65558 SRB65544:SRB65558 TAX65544:TAX65558 TKT65544:TKT65558 TUP65544:TUP65558 UEL65544:UEL65558 UOH65544:UOH65558 UYD65544:UYD65558 VHZ65544:VHZ65558 VRV65544:VRV65558 WBR65544:WBR65558 WLN65544:WLN65558 WVJ65544:WVJ65558 B131080:B131094 IX131080:IX131094 ST131080:ST131094 ACP131080:ACP131094 AML131080:AML131094 AWH131080:AWH131094 BGD131080:BGD131094 BPZ131080:BPZ131094 BZV131080:BZV131094 CJR131080:CJR131094 CTN131080:CTN131094 DDJ131080:DDJ131094 DNF131080:DNF131094 DXB131080:DXB131094 EGX131080:EGX131094 EQT131080:EQT131094 FAP131080:FAP131094 FKL131080:FKL131094 FUH131080:FUH131094 GED131080:GED131094 GNZ131080:GNZ131094 GXV131080:GXV131094 HHR131080:HHR131094 HRN131080:HRN131094 IBJ131080:IBJ131094 ILF131080:ILF131094 IVB131080:IVB131094 JEX131080:JEX131094 JOT131080:JOT131094 JYP131080:JYP131094 KIL131080:KIL131094 KSH131080:KSH131094 LCD131080:LCD131094 LLZ131080:LLZ131094 LVV131080:LVV131094 MFR131080:MFR131094 MPN131080:MPN131094 MZJ131080:MZJ131094 NJF131080:NJF131094 NTB131080:NTB131094 OCX131080:OCX131094 OMT131080:OMT131094 OWP131080:OWP131094 PGL131080:PGL131094 PQH131080:PQH131094 QAD131080:QAD131094 QJZ131080:QJZ131094 QTV131080:QTV131094 RDR131080:RDR131094 RNN131080:RNN131094 RXJ131080:RXJ131094 SHF131080:SHF131094 SRB131080:SRB131094 TAX131080:TAX131094 TKT131080:TKT131094 TUP131080:TUP131094 UEL131080:UEL131094 UOH131080:UOH131094 UYD131080:UYD131094 VHZ131080:VHZ131094 VRV131080:VRV131094 WBR131080:WBR131094 WLN131080:WLN131094 WVJ131080:WVJ131094 B196616:B196630 IX196616:IX196630 ST196616:ST196630 ACP196616:ACP196630 AML196616:AML196630 AWH196616:AWH196630 BGD196616:BGD196630 BPZ196616:BPZ196630 BZV196616:BZV196630 CJR196616:CJR196630 CTN196616:CTN196630 DDJ196616:DDJ196630 DNF196616:DNF196630 DXB196616:DXB196630 EGX196616:EGX196630 EQT196616:EQT196630 FAP196616:FAP196630 FKL196616:FKL196630 FUH196616:FUH196630 GED196616:GED196630 GNZ196616:GNZ196630 GXV196616:GXV196630 HHR196616:HHR196630 HRN196616:HRN196630 IBJ196616:IBJ196630 ILF196616:ILF196630 IVB196616:IVB196630 JEX196616:JEX196630 JOT196616:JOT196630 JYP196616:JYP196630 KIL196616:KIL196630 KSH196616:KSH196630 LCD196616:LCD196630 LLZ196616:LLZ196630 LVV196616:LVV196630 MFR196616:MFR196630 MPN196616:MPN196630 MZJ196616:MZJ196630 NJF196616:NJF196630 NTB196616:NTB196630 OCX196616:OCX196630 OMT196616:OMT196630 OWP196616:OWP196630 PGL196616:PGL196630 PQH196616:PQH196630 QAD196616:QAD196630 QJZ196616:QJZ196630 QTV196616:QTV196630 RDR196616:RDR196630 RNN196616:RNN196630 RXJ196616:RXJ196630 SHF196616:SHF196630 SRB196616:SRB196630 TAX196616:TAX196630 TKT196616:TKT196630 TUP196616:TUP196630 UEL196616:UEL196630 UOH196616:UOH196630 UYD196616:UYD196630 VHZ196616:VHZ196630 VRV196616:VRV196630 WBR196616:WBR196630 WLN196616:WLN196630 WVJ196616:WVJ196630 B262152:B262166 IX262152:IX262166 ST262152:ST262166 ACP262152:ACP262166 AML262152:AML262166 AWH262152:AWH262166 BGD262152:BGD262166 BPZ262152:BPZ262166 BZV262152:BZV262166 CJR262152:CJR262166 CTN262152:CTN262166 DDJ262152:DDJ262166 DNF262152:DNF262166 DXB262152:DXB262166 EGX262152:EGX262166 EQT262152:EQT262166 FAP262152:FAP262166 FKL262152:FKL262166 FUH262152:FUH262166 GED262152:GED262166 GNZ262152:GNZ262166 GXV262152:GXV262166 HHR262152:HHR262166 HRN262152:HRN262166 IBJ262152:IBJ262166 ILF262152:ILF262166 IVB262152:IVB262166 JEX262152:JEX262166 JOT262152:JOT262166 JYP262152:JYP262166 KIL262152:KIL262166 KSH262152:KSH262166 LCD262152:LCD262166 LLZ262152:LLZ262166 LVV262152:LVV262166 MFR262152:MFR262166 MPN262152:MPN262166 MZJ262152:MZJ262166 NJF262152:NJF262166 NTB262152:NTB262166 OCX262152:OCX262166 OMT262152:OMT262166 OWP262152:OWP262166 PGL262152:PGL262166 PQH262152:PQH262166 QAD262152:QAD262166 QJZ262152:QJZ262166 QTV262152:QTV262166 RDR262152:RDR262166 RNN262152:RNN262166 RXJ262152:RXJ262166 SHF262152:SHF262166 SRB262152:SRB262166 TAX262152:TAX262166 TKT262152:TKT262166 TUP262152:TUP262166 UEL262152:UEL262166 UOH262152:UOH262166 UYD262152:UYD262166 VHZ262152:VHZ262166 VRV262152:VRV262166 WBR262152:WBR262166 WLN262152:WLN262166 WVJ262152:WVJ262166 B327688:B327702 IX327688:IX327702 ST327688:ST327702 ACP327688:ACP327702 AML327688:AML327702 AWH327688:AWH327702 BGD327688:BGD327702 BPZ327688:BPZ327702 BZV327688:BZV327702 CJR327688:CJR327702 CTN327688:CTN327702 DDJ327688:DDJ327702 DNF327688:DNF327702 DXB327688:DXB327702 EGX327688:EGX327702 EQT327688:EQT327702 FAP327688:FAP327702 FKL327688:FKL327702 FUH327688:FUH327702 GED327688:GED327702 GNZ327688:GNZ327702 GXV327688:GXV327702 HHR327688:HHR327702 HRN327688:HRN327702 IBJ327688:IBJ327702 ILF327688:ILF327702 IVB327688:IVB327702 JEX327688:JEX327702 JOT327688:JOT327702 JYP327688:JYP327702 KIL327688:KIL327702 KSH327688:KSH327702 LCD327688:LCD327702 LLZ327688:LLZ327702 LVV327688:LVV327702 MFR327688:MFR327702 MPN327688:MPN327702 MZJ327688:MZJ327702 NJF327688:NJF327702 NTB327688:NTB327702 OCX327688:OCX327702 OMT327688:OMT327702 OWP327688:OWP327702 PGL327688:PGL327702 PQH327688:PQH327702 QAD327688:QAD327702 QJZ327688:QJZ327702 QTV327688:QTV327702 RDR327688:RDR327702 RNN327688:RNN327702 RXJ327688:RXJ327702 SHF327688:SHF327702 SRB327688:SRB327702 TAX327688:TAX327702 TKT327688:TKT327702 TUP327688:TUP327702 UEL327688:UEL327702 UOH327688:UOH327702 UYD327688:UYD327702 VHZ327688:VHZ327702 VRV327688:VRV327702 WBR327688:WBR327702 WLN327688:WLN327702 WVJ327688:WVJ327702 B393224:B393238 IX393224:IX393238 ST393224:ST393238 ACP393224:ACP393238 AML393224:AML393238 AWH393224:AWH393238 BGD393224:BGD393238 BPZ393224:BPZ393238 BZV393224:BZV393238 CJR393224:CJR393238 CTN393224:CTN393238 DDJ393224:DDJ393238 DNF393224:DNF393238 DXB393224:DXB393238 EGX393224:EGX393238 EQT393224:EQT393238 FAP393224:FAP393238 FKL393224:FKL393238 FUH393224:FUH393238 GED393224:GED393238 GNZ393224:GNZ393238 GXV393224:GXV393238 HHR393224:HHR393238 HRN393224:HRN393238 IBJ393224:IBJ393238 ILF393224:ILF393238 IVB393224:IVB393238 JEX393224:JEX393238 JOT393224:JOT393238 JYP393224:JYP393238 KIL393224:KIL393238 KSH393224:KSH393238 LCD393224:LCD393238 LLZ393224:LLZ393238 LVV393224:LVV393238 MFR393224:MFR393238 MPN393224:MPN393238 MZJ393224:MZJ393238 NJF393224:NJF393238 NTB393224:NTB393238 OCX393224:OCX393238 OMT393224:OMT393238 OWP393224:OWP393238 PGL393224:PGL393238 PQH393224:PQH393238 QAD393224:QAD393238 QJZ393224:QJZ393238 QTV393224:QTV393238 RDR393224:RDR393238 RNN393224:RNN393238 RXJ393224:RXJ393238 SHF393224:SHF393238 SRB393224:SRB393238 TAX393224:TAX393238 TKT393224:TKT393238 TUP393224:TUP393238 UEL393224:UEL393238 UOH393224:UOH393238 UYD393224:UYD393238 VHZ393224:VHZ393238 VRV393224:VRV393238 WBR393224:WBR393238 WLN393224:WLN393238 WVJ393224:WVJ393238 B458760:B458774 IX458760:IX458774 ST458760:ST458774 ACP458760:ACP458774 AML458760:AML458774 AWH458760:AWH458774 BGD458760:BGD458774 BPZ458760:BPZ458774 BZV458760:BZV458774 CJR458760:CJR458774 CTN458760:CTN458774 DDJ458760:DDJ458774 DNF458760:DNF458774 DXB458760:DXB458774 EGX458760:EGX458774 EQT458760:EQT458774 FAP458760:FAP458774 FKL458760:FKL458774 FUH458760:FUH458774 GED458760:GED458774 GNZ458760:GNZ458774 GXV458760:GXV458774 HHR458760:HHR458774 HRN458760:HRN458774 IBJ458760:IBJ458774 ILF458760:ILF458774 IVB458760:IVB458774 JEX458760:JEX458774 JOT458760:JOT458774 JYP458760:JYP458774 KIL458760:KIL458774 KSH458760:KSH458774 LCD458760:LCD458774 LLZ458760:LLZ458774 LVV458760:LVV458774 MFR458760:MFR458774 MPN458760:MPN458774 MZJ458760:MZJ458774 NJF458760:NJF458774 NTB458760:NTB458774 OCX458760:OCX458774 OMT458760:OMT458774 OWP458760:OWP458774 PGL458760:PGL458774 PQH458760:PQH458774 QAD458760:QAD458774 QJZ458760:QJZ458774 QTV458760:QTV458774 RDR458760:RDR458774 RNN458760:RNN458774 RXJ458760:RXJ458774 SHF458760:SHF458774 SRB458760:SRB458774 TAX458760:TAX458774 TKT458760:TKT458774 TUP458760:TUP458774 UEL458760:UEL458774 UOH458760:UOH458774 UYD458760:UYD458774 VHZ458760:VHZ458774 VRV458760:VRV458774 WBR458760:WBR458774 WLN458760:WLN458774 WVJ458760:WVJ458774 B524296:B524310 IX524296:IX524310 ST524296:ST524310 ACP524296:ACP524310 AML524296:AML524310 AWH524296:AWH524310 BGD524296:BGD524310 BPZ524296:BPZ524310 BZV524296:BZV524310 CJR524296:CJR524310 CTN524296:CTN524310 DDJ524296:DDJ524310 DNF524296:DNF524310 DXB524296:DXB524310 EGX524296:EGX524310 EQT524296:EQT524310 FAP524296:FAP524310 FKL524296:FKL524310 FUH524296:FUH524310 GED524296:GED524310 GNZ524296:GNZ524310 GXV524296:GXV524310 HHR524296:HHR524310 HRN524296:HRN524310 IBJ524296:IBJ524310 ILF524296:ILF524310 IVB524296:IVB524310 JEX524296:JEX524310 JOT524296:JOT524310 JYP524296:JYP524310 KIL524296:KIL524310 KSH524296:KSH524310 LCD524296:LCD524310 LLZ524296:LLZ524310 LVV524296:LVV524310 MFR524296:MFR524310 MPN524296:MPN524310 MZJ524296:MZJ524310 NJF524296:NJF524310 NTB524296:NTB524310 OCX524296:OCX524310 OMT524296:OMT524310 OWP524296:OWP524310 PGL524296:PGL524310 PQH524296:PQH524310 QAD524296:QAD524310 QJZ524296:QJZ524310 QTV524296:QTV524310 RDR524296:RDR524310 RNN524296:RNN524310 RXJ524296:RXJ524310 SHF524296:SHF524310 SRB524296:SRB524310 TAX524296:TAX524310 TKT524296:TKT524310 TUP524296:TUP524310 UEL524296:UEL524310 UOH524296:UOH524310 UYD524296:UYD524310 VHZ524296:VHZ524310 VRV524296:VRV524310 WBR524296:WBR524310 WLN524296:WLN524310 WVJ524296:WVJ524310 B589832:B589846 IX589832:IX589846 ST589832:ST589846 ACP589832:ACP589846 AML589832:AML589846 AWH589832:AWH589846 BGD589832:BGD589846 BPZ589832:BPZ589846 BZV589832:BZV589846 CJR589832:CJR589846 CTN589832:CTN589846 DDJ589832:DDJ589846 DNF589832:DNF589846 DXB589832:DXB589846 EGX589832:EGX589846 EQT589832:EQT589846 FAP589832:FAP589846 FKL589832:FKL589846 FUH589832:FUH589846 GED589832:GED589846 GNZ589832:GNZ589846 GXV589832:GXV589846 HHR589832:HHR589846 HRN589832:HRN589846 IBJ589832:IBJ589846 ILF589832:ILF589846 IVB589832:IVB589846 JEX589832:JEX589846 JOT589832:JOT589846 JYP589832:JYP589846 KIL589832:KIL589846 KSH589832:KSH589846 LCD589832:LCD589846 LLZ589832:LLZ589846 LVV589832:LVV589846 MFR589832:MFR589846 MPN589832:MPN589846 MZJ589832:MZJ589846 NJF589832:NJF589846 NTB589832:NTB589846 OCX589832:OCX589846 OMT589832:OMT589846 OWP589832:OWP589846 PGL589832:PGL589846 PQH589832:PQH589846 QAD589832:QAD589846 QJZ589832:QJZ589846 QTV589832:QTV589846 RDR589832:RDR589846 RNN589832:RNN589846 RXJ589832:RXJ589846 SHF589832:SHF589846 SRB589832:SRB589846 TAX589832:TAX589846 TKT589832:TKT589846 TUP589832:TUP589846 UEL589832:UEL589846 UOH589832:UOH589846 UYD589832:UYD589846 VHZ589832:VHZ589846 VRV589832:VRV589846 WBR589832:WBR589846 WLN589832:WLN589846 WVJ589832:WVJ589846 B655368:B655382 IX655368:IX655382 ST655368:ST655382 ACP655368:ACP655382 AML655368:AML655382 AWH655368:AWH655382 BGD655368:BGD655382 BPZ655368:BPZ655382 BZV655368:BZV655382 CJR655368:CJR655382 CTN655368:CTN655382 DDJ655368:DDJ655382 DNF655368:DNF655382 DXB655368:DXB655382 EGX655368:EGX655382 EQT655368:EQT655382 FAP655368:FAP655382 FKL655368:FKL655382 FUH655368:FUH655382 GED655368:GED655382 GNZ655368:GNZ655382 GXV655368:GXV655382 HHR655368:HHR655382 HRN655368:HRN655382 IBJ655368:IBJ655382 ILF655368:ILF655382 IVB655368:IVB655382 JEX655368:JEX655382 JOT655368:JOT655382 JYP655368:JYP655382 KIL655368:KIL655382 KSH655368:KSH655382 LCD655368:LCD655382 LLZ655368:LLZ655382 LVV655368:LVV655382 MFR655368:MFR655382 MPN655368:MPN655382 MZJ655368:MZJ655382 NJF655368:NJF655382 NTB655368:NTB655382 OCX655368:OCX655382 OMT655368:OMT655382 OWP655368:OWP655382 PGL655368:PGL655382 PQH655368:PQH655382 QAD655368:QAD655382 QJZ655368:QJZ655382 QTV655368:QTV655382 RDR655368:RDR655382 RNN655368:RNN655382 RXJ655368:RXJ655382 SHF655368:SHF655382 SRB655368:SRB655382 TAX655368:TAX655382 TKT655368:TKT655382 TUP655368:TUP655382 UEL655368:UEL655382 UOH655368:UOH655382 UYD655368:UYD655382 VHZ655368:VHZ655382 VRV655368:VRV655382 WBR655368:WBR655382 WLN655368:WLN655382 WVJ655368:WVJ655382 B720904:B720918 IX720904:IX720918 ST720904:ST720918 ACP720904:ACP720918 AML720904:AML720918 AWH720904:AWH720918 BGD720904:BGD720918 BPZ720904:BPZ720918 BZV720904:BZV720918 CJR720904:CJR720918 CTN720904:CTN720918 DDJ720904:DDJ720918 DNF720904:DNF720918 DXB720904:DXB720918 EGX720904:EGX720918 EQT720904:EQT720918 FAP720904:FAP720918 FKL720904:FKL720918 FUH720904:FUH720918 GED720904:GED720918 GNZ720904:GNZ720918 GXV720904:GXV720918 HHR720904:HHR720918 HRN720904:HRN720918 IBJ720904:IBJ720918 ILF720904:ILF720918 IVB720904:IVB720918 JEX720904:JEX720918 JOT720904:JOT720918 JYP720904:JYP720918 KIL720904:KIL720918 KSH720904:KSH720918 LCD720904:LCD720918 LLZ720904:LLZ720918 LVV720904:LVV720918 MFR720904:MFR720918 MPN720904:MPN720918 MZJ720904:MZJ720918 NJF720904:NJF720918 NTB720904:NTB720918 OCX720904:OCX720918 OMT720904:OMT720918 OWP720904:OWP720918 PGL720904:PGL720918 PQH720904:PQH720918 QAD720904:QAD720918 QJZ720904:QJZ720918 QTV720904:QTV720918 RDR720904:RDR720918 RNN720904:RNN720918 RXJ720904:RXJ720918 SHF720904:SHF720918 SRB720904:SRB720918 TAX720904:TAX720918 TKT720904:TKT720918 TUP720904:TUP720918 UEL720904:UEL720918 UOH720904:UOH720918 UYD720904:UYD720918 VHZ720904:VHZ720918 VRV720904:VRV720918 WBR720904:WBR720918 WLN720904:WLN720918 WVJ720904:WVJ720918 B786440:B786454 IX786440:IX786454 ST786440:ST786454 ACP786440:ACP786454 AML786440:AML786454 AWH786440:AWH786454 BGD786440:BGD786454 BPZ786440:BPZ786454 BZV786440:BZV786454 CJR786440:CJR786454 CTN786440:CTN786454 DDJ786440:DDJ786454 DNF786440:DNF786454 DXB786440:DXB786454 EGX786440:EGX786454 EQT786440:EQT786454 FAP786440:FAP786454 FKL786440:FKL786454 FUH786440:FUH786454 GED786440:GED786454 GNZ786440:GNZ786454 GXV786440:GXV786454 HHR786440:HHR786454 HRN786440:HRN786454 IBJ786440:IBJ786454 ILF786440:ILF786454 IVB786440:IVB786454 JEX786440:JEX786454 JOT786440:JOT786454 JYP786440:JYP786454 KIL786440:KIL786454 KSH786440:KSH786454 LCD786440:LCD786454 LLZ786440:LLZ786454 LVV786440:LVV786454 MFR786440:MFR786454 MPN786440:MPN786454 MZJ786440:MZJ786454 NJF786440:NJF786454 NTB786440:NTB786454 OCX786440:OCX786454 OMT786440:OMT786454 OWP786440:OWP786454 PGL786440:PGL786454 PQH786440:PQH786454 QAD786440:QAD786454 QJZ786440:QJZ786454 QTV786440:QTV786454 RDR786440:RDR786454 RNN786440:RNN786454 RXJ786440:RXJ786454 SHF786440:SHF786454 SRB786440:SRB786454 TAX786440:TAX786454 TKT786440:TKT786454 TUP786440:TUP786454 UEL786440:UEL786454 UOH786440:UOH786454 UYD786440:UYD786454 VHZ786440:VHZ786454 VRV786440:VRV786454 WBR786440:WBR786454 WLN786440:WLN786454 WVJ786440:WVJ786454 B851976:B851990 IX851976:IX851990 ST851976:ST851990 ACP851976:ACP851990 AML851976:AML851990 AWH851976:AWH851990 BGD851976:BGD851990 BPZ851976:BPZ851990 BZV851976:BZV851990 CJR851976:CJR851990 CTN851976:CTN851990 DDJ851976:DDJ851990 DNF851976:DNF851990 DXB851976:DXB851990 EGX851976:EGX851990 EQT851976:EQT851990 FAP851976:FAP851990 FKL851976:FKL851990 FUH851976:FUH851990 GED851976:GED851990 GNZ851976:GNZ851990 GXV851976:GXV851990 HHR851976:HHR851990 HRN851976:HRN851990 IBJ851976:IBJ851990 ILF851976:ILF851990 IVB851976:IVB851990 JEX851976:JEX851990 JOT851976:JOT851990 JYP851976:JYP851990 KIL851976:KIL851990 KSH851976:KSH851990 LCD851976:LCD851990 LLZ851976:LLZ851990 LVV851976:LVV851990 MFR851976:MFR851990 MPN851976:MPN851990 MZJ851976:MZJ851990 NJF851976:NJF851990 NTB851976:NTB851990 OCX851976:OCX851990 OMT851976:OMT851990 OWP851976:OWP851990 PGL851976:PGL851990 PQH851976:PQH851990 QAD851976:QAD851990 QJZ851976:QJZ851990 QTV851976:QTV851990 RDR851976:RDR851990 RNN851976:RNN851990 RXJ851976:RXJ851990 SHF851976:SHF851990 SRB851976:SRB851990 TAX851976:TAX851990 TKT851976:TKT851990 TUP851976:TUP851990 UEL851976:UEL851990 UOH851976:UOH851990 UYD851976:UYD851990 VHZ851976:VHZ851990 VRV851976:VRV851990 WBR851976:WBR851990 WLN851976:WLN851990 WVJ851976:WVJ851990 B917512:B917526 IX917512:IX917526 ST917512:ST917526 ACP917512:ACP917526 AML917512:AML917526 AWH917512:AWH917526 BGD917512:BGD917526 BPZ917512:BPZ917526 BZV917512:BZV917526 CJR917512:CJR917526 CTN917512:CTN917526 DDJ917512:DDJ917526 DNF917512:DNF917526 DXB917512:DXB917526 EGX917512:EGX917526 EQT917512:EQT917526 FAP917512:FAP917526 FKL917512:FKL917526 FUH917512:FUH917526 GED917512:GED917526 GNZ917512:GNZ917526 GXV917512:GXV917526 HHR917512:HHR917526 HRN917512:HRN917526 IBJ917512:IBJ917526 ILF917512:ILF917526 IVB917512:IVB917526 JEX917512:JEX917526 JOT917512:JOT917526 JYP917512:JYP917526 KIL917512:KIL917526 KSH917512:KSH917526 LCD917512:LCD917526 LLZ917512:LLZ917526 LVV917512:LVV917526 MFR917512:MFR917526 MPN917512:MPN917526 MZJ917512:MZJ917526 NJF917512:NJF917526 NTB917512:NTB917526 OCX917512:OCX917526 OMT917512:OMT917526 OWP917512:OWP917526 PGL917512:PGL917526 PQH917512:PQH917526 QAD917512:QAD917526 QJZ917512:QJZ917526 QTV917512:QTV917526 RDR917512:RDR917526 RNN917512:RNN917526 RXJ917512:RXJ917526 SHF917512:SHF917526 SRB917512:SRB917526 TAX917512:TAX917526 TKT917512:TKT917526 TUP917512:TUP917526 UEL917512:UEL917526 UOH917512:UOH917526 UYD917512:UYD917526 VHZ917512:VHZ917526 VRV917512:VRV917526 WBR917512:WBR917526 WLN917512:WLN917526 WVJ917512:WVJ917526 B983048:B983062 IX983048:IX983062 ST983048:ST983062 ACP983048:ACP983062 AML983048:AML983062 AWH983048:AWH983062 BGD983048:BGD983062 BPZ983048:BPZ983062 BZV983048:BZV983062 CJR983048:CJR983062 CTN983048:CTN983062 DDJ983048:DDJ983062 DNF983048:DNF983062 DXB983048:DXB983062 EGX983048:EGX983062 EQT983048:EQT983062 FAP983048:FAP983062 FKL983048:FKL983062 FUH983048:FUH983062 GED983048:GED983062 GNZ983048:GNZ983062 GXV983048:GXV983062 HHR983048:HHR983062 HRN983048:HRN983062 IBJ983048:IBJ983062 ILF983048:ILF983062 IVB983048:IVB983062 JEX983048:JEX983062 JOT983048:JOT983062 JYP983048:JYP983062 KIL983048:KIL983062 KSH983048:KSH983062 LCD983048:LCD983062 LLZ983048:LLZ983062 LVV983048:LVV983062 MFR983048:MFR983062 MPN983048:MPN983062 MZJ983048:MZJ983062 NJF983048:NJF983062 NTB983048:NTB983062 OCX983048:OCX983062 OMT983048:OMT983062 OWP983048:OWP983062 PGL983048:PGL983062 PQH983048:PQH983062 QAD983048:QAD983062 QJZ983048:QJZ983062 QTV983048:QTV983062 RDR983048:RDR983062 RNN983048:RNN983062 RXJ983048:RXJ983062 SHF983048:SHF983062 SRB983048:SRB983062 TAX983048:TAX983062 TKT983048:TKT983062 TUP983048:TUP983062 UEL983048:UEL983062 UOH983048:UOH983062 UYD983048:UYD983062 VHZ983048:VHZ983062 VRV983048:VRV983062 WBR983048:WBR983062 WLN983048:WLN983062 WVJ983048:WVJ983062 D8:K21 IZ8:JG21 SV8:TC21 ACR8:ACY21 AMN8:AMU21 AWJ8:AWQ21 BGF8:BGM21 BQB8:BQI21 BZX8:CAE21 CJT8:CKA21 CTP8:CTW21 DDL8:DDS21 DNH8:DNO21 DXD8:DXK21 EGZ8:EHG21 EQV8:ERC21 FAR8:FAY21 FKN8:FKU21 FUJ8:FUQ21 GEF8:GEM21 GOB8:GOI21 GXX8:GYE21 HHT8:HIA21 HRP8:HRW21 IBL8:IBS21 ILH8:ILO21 IVD8:IVK21 JEZ8:JFG21 JOV8:JPC21 JYR8:JYY21 KIN8:KIU21 KSJ8:KSQ21 LCF8:LCM21 LMB8:LMI21 LVX8:LWE21 MFT8:MGA21 MPP8:MPW21 MZL8:MZS21 NJH8:NJO21 NTD8:NTK21 OCZ8:ODG21 OMV8:ONC21 OWR8:OWY21 PGN8:PGU21 PQJ8:PQQ21 QAF8:QAM21 QKB8:QKI21 QTX8:QUE21 RDT8:REA21 RNP8:RNW21 RXL8:RXS21 SHH8:SHO21 SRD8:SRK21 TAZ8:TBG21 TKV8:TLC21 TUR8:TUY21 UEN8:UEU21 UOJ8:UOQ21 UYF8:UYM21 VIB8:VII21 VRX8:VSE21 WBT8:WCA21 WLP8:WLW21 WVL8:WVS21 D65544:K65557 IZ65544:JG65557 SV65544:TC65557 ACR65544:ACY65557 AMN65544:AMU65557 AWJ65544:AWQ65557 BGF65544:BGM65557 BQB65544:BQI65557 BZX65544:CAE65557 CJT65544:CKA65557 CTP65544:CTW65557 DDL65544:DDS65557 DNH65544:DNO65557 DXD65544:DXK65557 EGZ65544:EHG65557 EQV65544:ERC65557 FAR65544:FAY65557 FKN65544:FKU65557 FUJ65544:FUQ65557 GEF65544:GEM65557 GOB65544:GOI65557 GXX65544:GYE65557 HHT65544:HIA65557 HRP65544:HRW65557 IBL65544:IBS65557 ILH65544:ILO65557 IVD65544:IVK65557 JEZ65544:JFG65557 JOV65544:JPC65557 JYR65544:JYY65557 KIN65544:KIU65557 KSJ65544:KSQ65557 LCF65544:LCM65557 LMB65544:LMI65557 LVX65544:LWE65557 MFT65544:MGA65557 MPP65544:MPW65557 MZL65544:MZS65557 NJH65544:NJO65557 NTD65544:NTK65557 OCZ65544:ODG65557 OMV65544:ONC65557 OWR65544:OWY65557 PGN65544:PGU65557 PQJ65544:PQQ65557 QAF65544:QAM65557 QKB65544:QKI65557 QTX65544:QUE65557 RDT65544:REA65557 RNP65544:RNW65557 RXL65544:RXS65557 SHH65544:SHO65557 SRD65544:SRK65557 TAZ65544:TBG65557 TKV65544:TLC65557 TUR65544:TUY65557 UEN65544:UEU65557 UOJ65544:UOQ65557 UYF65544:UYM65557 VIB65544:VII65557 VRX65544:VSE65557 WBT65544:WCA65557 WLP65544:WLW65557 WVL65544:WVS65557 D131080:K131093 IZ131080:JG131093 SV131080:TC131093 ACR131080:ACY131093 AMN131080:AMU131093 AWJ131080:AWQ131093 BGF131080:BGM131093 BQB131080:BQI131093 BZX131080:CAE131093 CJT131080:CKA131093 CTP131080:CTW131093 DDL131080:DDS131093 DNH131080:DNO131093 DXD131080:DXK131093 EGZ131080:EHG131093 EQV131080:ERC131093 FAR131080:FAY131093 FKN131080:FKU131093 FUJ131080:FUQ131093 GEF131080:GEM131093 GOB131080:GOI131093 GXX131080:GYE131093 HHT131080:HIA131093 HRP131080:HRW131093 IBL131080:IBS131093 ILH131080:ILO131093 IVD131080:IVK131093 JEZ131080:JFG131093 JOV131080:JPC131093 JYR131080:JYY131093 KIN131080:KIU131093 KSJ131080:KSQ131093 LCF131080:LCM131093 LMB131080:LMI131093 LVX131080:LWE131093 MFT131080:MGA131093 MPP131080:MPW131093 MZL131080:MZS131093 NJH131080:NJO131093 NTD131080:NTK131093 OCZ131080:ODG131093 OMV131080:ONC131093 OWR131080:OWY131093 PGN131080:PGU131093 PQJ131080:PQQ131093 QAF131080:QAM131093 QKB131080:QKI131093 QTX131080:QUE131093 RDT131080:REA131093 RNP131080:RNW131093 RXL131080:RXS131093 SHH131080:SHO131093 SRD131080:SRK131093 TAZ131080:TBG131093 TKV131080:TLC131093 TUR131080:TUY131093 UEN131080:UEU131093 UOJ131080:UOQ131093 UYF131080:UYM131093 VIB131080:VII131093 VRX131080:VSE131093 WBT131080:WCA131093 WLP131080:WLW131093 WVL131080:WVS131093 D196616:K196629 IZ196616:JG196629 SV196616:TC196629 ACR196616:ACY196629 AMN196616:AMU196629 AWJ196616:AWQ196629 BGF196616:BGM196629 BQB196616:BQI196629 BZX196616:CAE196629 CJT196616:CKA196629 CTP196616:CTW196629 DDL196616:DDS196629 DNH196616:DNO196629 DXD196616:DXK196629 EGZ196616:EHG196629 EQV196616:ERC196629 FAR196616:FAY196629 FKN196616:FKU196629 FUJ196616:FUQ196629 GEF196616:GEM196629 GOB196616:GOI196629 GXX196616:GYE196629 HHT196616:HIA196629 HRP196616:HRW196629 IBL196616:IBS196629 ILH196616:ILO196629 IVD196616:IVK196629 JEZ196616:JFG196629 JOV196616:JPC196629 JYR196616:JYY196629 KIN196616:KIU196629 KSJ196616:KSQ196629 LCF196616:LCM196629 LMB196616:LMI196629 LVX196616:LWE196629 MFT196616:MGA196629 MPP196616:MPW196629 MZL196616:MZS196629 NJH196616:NJO196629 NTD196616:NTK196629 OCZ196616:ODG196629 OMV196616:ONC196629 OWR196616:OWY196629 PGN196616:PGU196629 PQJ196616:PQQ196629 QAF196616:QAM196629 QKB196616:QKI196629 QTX196616:QUE196629 RDT196616:REA196629 RNP196616:RNW196629 RXL196616:RXS196629 SHH196616:SHO196629 SRD196616:SRK196629 TAZ196616:TBG196629 TKV196616:TLC196629 TUR196616:TUY196629 UEN196616:UEU196629 UOJ196616:UOQ196629 UYF196616:UYM196629 VIB196616:VII196629 VRX196616:VSE196629 WBT196616:WCA196629 WLP196616:WLW196629 WVL196616:WVS196629 D262152:K262165 IZ262152:JG262165 SV262152:TC262165 ACR262152:ACY262165 AMN262152:AMU262165 AWJ262152:AWQ262165 BGF262152:BGM262165 BQB262152:BQI262165 BZX262152:CAE262165 CJT262152:CKA262165 CTP262152:CTW262165 DDL262152:DDS262165 DNH262152:DNO262165 DXD262152:DXK262165 EGZ262152:EHG262165 EQV262152:ERC262165 FAR262152:FAY262165 FKN262152:FKU262165 FUJ262152:FUQ262165 GEF262152:GEM262165 GOB262152:GOI262165 GXX262152:GYE262165 HHT262152:HIA262165 HRP262152:HRW262165 IBL262152:IBS262165 ILH262152:ILO262165 IVD262152:IVK262165 JEZ262152:JFG262165 JOV262152:JPC262165 JYR262152:JYY262165 KIN262152:KIU262165 KSJ262152:KSQ262165 LCF262152:LCM262165 LMB262152:LMI262165 LVX262152:LWE262165 MFT262152:MGA262165 MPP262152:MPW262165 MZL262152:MZS262165 NJH262152:NJO262165 NTD262152:NTK262165 OCZ262152:ODG262165 OMV262152:ONC262165 OWR262152:OWY262165 PGN262152:PGU262165 PQJ262152:PQQ262165 QAF262152:QAM262165 QKB262152:QKI262165 QTX262152:QUE262165 RDT262152:REA262165 RNP262152:RNW262165 RXL262152:RXS262165 SHH262152:SHO262165 SRD262152:SRK262165 TAZ262152:TBG262165 TKV262152:TLC262165 TUR262152:TUY262165 UEN262152:UEU262165 UOJ262152:UOQ262165 UYF262152:UYM262165 VIB262152:VII262165 VRX262152:VSE262165 WBT262152:WCA262165 WLP262152:WLW262165 WVL262152:WVS262165 D327688:K327701 IZ327688:JG327701 SV327688:TC327701 ACR327688:ACY327701 AMN327688:AMU327701 AWJ327688:AWQ327701 BGF327688:BGM327701 BQB327688:BQI327701 BZX327688:CAE327701 CJT327688:CKA327701 CTP327688:CTW327701 DDL327688:DDS327701 DNH327688:DNO327701 DXD327688:DXK327701 EGZ327688:EHG327701 EQV327688:ERC327701 FAR327688:FAY327701 FKN327688:FKU327701 FUJ327688:FUQ327701 GEF327688:GEM327701 GOB327688:GOI327701 GXX327688:GYE327701 HHT327688:HIA327701 HRP327688:HRW327701 IBL327688:IBS327701 ILH327688:ILO327701 IVD327688:IVK327701 JEZ327688:JFG327701 JOV327688:JPC327701 JYR327688:JYY327701 KIN327688:KIU327701 KSJ327688:KSQ327701 LCF327688:LCM327701 LMB327688:LMI327701 LVX327688:LWE327701 MFT327688:MGA327701 MPP327688:MPW327701 MZL327688:MZS327701 NJH327688:NJO327701 NTD327688:NTK327701 OCZ327688:ODG327701 OMV327688:ONC327701 OWR327688:OWY327701 PGN327688:PGU327701 PQJ327688:PQQ327701 QAF327688:QAM327701 QKB327688:QKI327701 QTX327688:QUE327701 RDT327688:REA327701 RNP327688:RNW327701 RXL327688:RXS327701 SHH327688:SHO327701 SRD327688:SRK327701 TAZ327688:TBG327701 TKV327688:TLC327701 TUR327688:TUY327701 UEN327688:UEU327701 UOJ327688:UOQ327701 UYF327688:UYM327701 VIB327688:VII327701 VRX327688:VSE327701 WBT327688:WCA327701 WLP327688:WLW327701 WVL327688:WVS327701 D393224:K393237 IZ393224:JG393237 SV393224:TC393237 ACR393224:ACY393237 AMN393224:AMU393237 AWJ393224:AWQ393237 BGF393224:BGM393237 BQB393224:BQI393237 BZX393224:CAE393237 CJT393224:CKA393237 CTP393224:CTW393237 DDL393224:DDS393237 DNH393224:DNO393237 DXD393224:DXK393237 EGZ393224:EHG393237 EQV393224:ERC393237 FAR393224:FAY393237 FKN393224:FKU393237 FUJ393224:FUQ393237 GEF393224:GEM393237 GOB393224:GOI393237 GXX393224:GYE393237 HHT393224:HIA393237 HRP393224:HRW393237 IBL393224:IBS393237 ILH393224:ILO393237 IVD393224:IVK393237 JEZ393224:JFG393237 JOV393224:JPC393237 JYR393224:JYY393237 KIN393224:KIU393237 KSJ393224:KSQ393237 LCF393224:LCM393237 LMB393224:LMI393237 LVX393224:LWE393237 MFT393224:MGA393237 MPP393224:MPW393237 MZL393224:MZS393237 NJH393224:NJO393237 NTD393224:NTK393237 OCZ393224:ODG393237 OMV393224:ONC393237 OWR393224:OWY393237 PGN393224:PGU393237 PQJ393224:PQQ393237 QAF393224:QAM393237 QKB393224:QKI393237 QTX393224:QUE393237 RDT393224:REA393237 RNP393224:RNW393237 RXL393224:RXS393237 SHH393224:SHO393237 SRD393224:SRK393237 TAZ393224:TBG393237 TKV393224:TLC393237 TUR393224:TUY393237 UEN393224:UEU393237 UOJ393224:UOQ393237 UYF393224:UYM393237 VIB393224:VII393237 VRX393224:VSE393237 WBT393224:WCA393237 WLP393224:WLW393237 WVL393224:WVS393237 D458760:K458773 IZ458760:JG458773 SV458760:TC458773 ACR458760:ACY458773 AMN458760:AMU458773 AWJ458760:AWQ458773 BGF458760:BGM458773 BQB458760:BQI458773 BZX458760:CAE458773 CJT458760:CKA458773 CTP458760:CTW458773 DDL458760:DDS458773 DNH458760:DNO458773 DXD458760:DXK458773 EGZ458760:EHG458773 EQV458760:ERC458773 FAR458760:FAY458773 FKN458760:FKU458773 FUJ458760:FUQ458773 GEF458760:GEM458773 GOB458760:GOI458773 GXX458760:GYE458773 HHT458760:HIA458773 HRP458760:HRW458773 IBL458760:IBS458773 ILH458760:ILO458773 IVD458760:IVK458773 JEZ458760:JFG458773 JOV458760:JPC458773 JYR458760:JYY458773 KIN458760:KIU458773 KSJ458760:KSQ458773 LCF458760:LCM458773 LMB458760:LMI458773 LVX458760:LWE458773 MFT458760:MGA458773 MPP458760:MPW458773 MZL458760:MZS458773 NJH458760:NJO458773 NTD458760:NTK458773 OCZ458760:ODG458773 OMV458760:ONC458773 OWR458760:OWY458773 PGN458760:PGU458773 PQJ458760:PQQ458773 QAF458760:QAM458773 QKB458760:QKI458773 QTX458760:QUE458773 RDT458760:REA458773 RNP458760:RNW458773 RXL458760:RXS458773 SHH458760:SHO458773 SRD458760:SRK458773 TAZ458760:TBG458773 TKV458760:TLC458773 TUR458760:TUY458773 UEN458760:UEU458773 UOJ458760:UOQ458773 UYF458760:UYM458773 VIB458760:VII458773 VRX458760:VSE458773 WBT458760:WCA458773 WLP458760:WLW458773 WVL458760:WVS458773 D524296:K524309 IZ524296:JG524309 SV524296:TC524309 ACR524296:ACY524309 AMN524296:AMU524309 AWJ524296:AWQ524309 BGF524296:BGM524309 BQB524296:BQI524309 BZX524296:CAE524309 CJT524296:CKA524309 CTP524296:CTW524309 DDL524296:DDS524309 DNH524296:DNO524309 DXD524296:DXK524309 EGZ524296:EHG524309 EQV524296:ERC524309 FAR524296:FAY524309 FKN524296:FKU524309 FUJ524296:FUQ524309 GEF524296:GEM524309 GOB524296:GOI524309 GXX524296:GYE524309 HHT524296:HIA524309 HRP524296:HRW524309 IBL524296:IBS524309 ILH524296:ILO524309 IVD524296:IVK524309 JEZ524296:JFG524309 JOV524296:JPC524309 JYR524296:JYY524309 KIN524296:KIU524309 KSJ524296:KSQ524309 LCF524296:LCM524309 LMB524296:LMI524309 LVX524296:LWE524309 MFT524296:MGA524309 MPP524296:MPW524309 MZL524296:MZS524309 NJH524296:NJO524309 NTD524296:NTK524309 OCZ524296:ODG524309 OMV524296:ONC524309 OWR524296:OWY524309 PGN524296:PGU524309 PQJ524296:PQQ524309 QAF524296:QAM524309 QKB524296:QKI524309 QTX524296:QUE524309 RDT524296:REA524309 RNP524296:RNW524309 RXL524296:RXS524309 SHH524296:SHO524309 SRD524296:SRK524309 TAZ524296:TBG524309 TKV524296:TLC524309 TUR524296:TUY524309 UEN524296:UEU524309 UOJ524296:UOQ524309 UYF524296:UYM524309 VIB524296:VII524309 VRX524296:VSE524309 WBT524296:WCA524309 WLP524296:WLW524309 WVL524296:WVS524309 D589832:K589845 IZ589832:JG589845 SV589832:TC589845 ACR589832:ACY589845 AMN589832:AMU589845 AWJ589832:AWQ589845 BGF589832:BGM589845 BQB589832:BQI589845 BZX589832:CAE589845 CJT589832:CKA589845 CTP589832:CTW589845 DDL589832:DDS589845 DNH589832:DNO589845 DXD589832:DXK589845 EGZ589832:EHG589845 EQV589832:ERC589845 FAR589832:FAY589845 FKN589832:FKU589845 FUJ589832:FUQ589845 GEF589832:GEM589845 GOB589832:GOI589845 GXX589832:GYE589845 HHT589832:HIA589845 HRP589832:HRW589845 IBL589832:IBS589845 ILH589832:ILO589845 IVD589832:IVK589845 JEZ589832:JFG589845 JOV589832:JPC589845 JYR589832:JYY589845 KIN589832:KIU589845 KSJ589832:KSQ589845 LCF589832:LCM589845 LMB589832:LMI589845 LVX589832:LWE589845 MFT589832:MGA589845 MPP589832:MPW589845 MZL589832:MZS589845 NJH589832:NJO589845 NTD589832:NTK589845 OCZ589832:ODG589845 OMV589832:ONC589845 OWR589832:OWY589845 PGN589832:PGU589845 PQJ589832:PQQ589845 QAF589832:QAM589845 QKB589832:QKI589845 QTX589832:QUE589845 RDT589832:REA589845 RNP589832:RNW589845 RXL589832:RXS589845 SHH589832:SHO589845 SRD589832:SRK589845 TAZ589832:TBG589845 TKV589832:TLC589845 TUR589832:TUY589845 UEN589832:UEU589845 UOJ589832:UOQ589845 UYF589832:UYM589845 VIB589832:VII589845 VRX589832:VSE589845 WBT589832:WCA589845 WLP589832:WLW589845 WVL589832:WVS589845 D655368:K655381 IZ655368:JG655381 SV655368:TC655381 ACR655368:ACY655381 AMN655368:AMU655381 AWJ655368:AWQ655381 BGF655368:BGM655381 BQB655368:BQI655381 BZX655368:CAE655381 CJT655368:CKA655381 CTP655368:CTW655381 DDL655368:DDS655381 DNH655368:DNO655381 DXD655368:DXK655381 EGZ655368:EHG655381 EQV655368:ERC655381 FAR655368:FAY655381 FKN655368:FKU655381 FUJ655368:FUQ655381 GEF655368:GEM655381 GOB655368:GOI655381 GXX655368:GYE655381 HHT655368:HIA655381 HRP655368:HRW655381 IBL655368:IBS655381 ILH655368:ILO655381 IVD655368:IVK655381 JEZ655368:JFG655381 JOV655368:JPC655381 JYR655368:JYY655381 KIN655368:KIU655381 KSJ655368:KSQ655381 LCF655368:LCM655381 LMB655368:LMI655381 LVX655368:LWE655381 MFT655368:MGA655381 MPP655368:MPW655381 MZL655368:MZS655381 NJH655368:NJO655381 NTD655368:NTK655381 OCZ655368:ODG655381 OMV655368:ONC655381 OWR655368:OWY655381 PGN655368:PGU655381 PQJ655368:PQQ655381 QAF655368:QAM655381 QKB655368:QKI655381 QTX655368:QUE655381 RDT655368:REA655381 RNP655368:RNW655381 RXL655368:RXS655381 SHH655368:SHO655381 SRD655368:SRK655381 TAZ655368:TBG655381 TKV655368:TLC655381 TUR655368:TUY655381 UEN655368:UEU655381 UOJ655368:UOQ655381 UYF655368:UYM655381 VIB655368:VII655381 VRX655368:VSE655381 WBT655368:WCA655381 WLP655368:WLW655381 WVL655368:WVS655381 D720904:K720917 IZ720904:JG720917 SV720904:TC720917 ACR720904:ACY720917 AMN720904:AMU720917 AWJ720904:AWQ720917 BGF720904:BGM720917 BQB720904:BQI720917 BZX720904:CAE720917 CJT720904:CKA720917 CTP720904:CTW720917 DDL720904:DDS720917 DNH720904:DNO720917 DXD720904:DXK720917 EGZ720904:EHG720917 EQV720904:ERC720917 FAR720904:FAY720917 FKN720904:FKU720917 FUJ720904:FUQ720917 GEF720904:GEM720917 GOB720904:GOI720917 GXX720904:GYE720917 HHT720904:HIA720917 HRP720904:HRW720917 IBL720904:IBS720917 ILH720904:ILO720917 IVD720904:IVK720917 JEZ720904:JFG720917 JOV720904:JPC720917 JYR720904:JYY720917 KIN720904:KIU720917 KSJ720904:KSQ720917 LCF720904:LCM720917 LMB720904:LMI720917 LVX720904:LWE720917 MFT720904:MGA720917 MPP720904:MPW720917 MZL720904:MZS720917 NJH720904:NJO720917 NTD720904:NTK720917 OCZ720904:ODG720917 OMV720904:ONC720917 OWR720904:OWY720917 PGN720904:PGU720917 PQJ720904:PQQ720917 QAF720904:QAM720917 QKB720904:QKI720917 QTX720904:QUE720917 RDT720904:REA720917 RNP720904:RNW720917 RXL720904:RXS720917 SHH720904:SHO720917 SRD720904:SRK720917 TAZ720904:TBG720917 TKV720904:TLC720917 TUR720904:TUY720917 UEN720904:UEU720917 UOJ720904:UOQ720917 UYF720904:UYM720917 VIB720904:VII720917 VRX720904:VSE720917 WBT720904:WCA720917 WLP720904:WLW720917 WVL720904:WVS720917 D786440:K786453 IZ786440:JG786453 SV786440:TC786453 ACR786440:ACY786453 AMN786440:AMU786453 AWJ786440:AWQ786453 BGF786440:BGM786453 BQB786440:BQI786453 BZX786440:CAE786453 CJT786440:CKA786453 CTP786440:CTW786453 DDL786440:DDS786453 DNH786440:DNO786453 DXD786440:DXK786453 EGZ786440:EHG786453 EQV786440:ERC786453 FAR786440:FAY786453 FKN786440:FKU786453 FUJ786440:FUQ786453 GEF786440:GEM786453 GOB786440:GOI786453 GXX786440:GYE786453 HHT786440:HIA786453 HRP786440:HRW786453 IBL786440:IBS786453 ILH786440:ILO786453 IVD786440:IVK786453 JEZ786440:JFG786453 JOV786440:JPC786453 JYR786440:JYY786453 KIN786440:KIU786453 KSJ786440:KSQ786453 LCF786440:LCM786453 LMB786440:LMI786453 LVX786440:LWE786453 MFT786440:MGA786453 MPP786440:MPW786453 MZL786440:MZS786453 NJH786440:NJO786453 NTD786440:NTK786453 OCZ786440:ODG786453 OMV786440:ONC786453 OWR786440:OWY786453 PGN786440:PGU786453 PQJ786440:PQQ786453 QAF786440:QAM786453 QKB786440:QKI786453 QTX786440:QUE786453 RDT786440:REA786453 RNP786440:RNW786453 RXL786440:RXS786453 SHH786440:SHO786453 SRD786440:SRK786453 TAZ786440:TBG786453 TKV786440:TLC786453 TUR786440:TUY786453 UEN786440:UEU786453 UOJ786440:UOQ786453 UYF786440:UYM786453 VIB786440:VII786453 VRX786440:VSE786453 WBT786440:WCA786453 WLP786440:WLW786453 WVL786440:WVS786453 D851976:K851989 IZ851976:JG851989 SV851976:TC851989 ACR851976:ACY851989 AMN851976:AMU851989 AWJ851976:AWQ851989 BGF851976:BGM851989 BQB851976:BQI851989 BZX851976:CAE851989 CJT851976:CKA851989 CTP851976:CTW851989 DDL851976:DDS851989 DNH851976:DNO851989 DXD851976:DXK851989 EGZ851976:EHG851989 EQV851976:ERC851989 FAR851976:FAY851989 FKN851976:FKU851989 FUJ851976:FUQ851989 GEF851976:GEM851989 GOB851976:GOI851989 GXX851976:GYE851989 HHT851976:HIA851989 HRP851976:HRW851989 IBL851976:IBS851989 ILH851976:ILO851989 IVD851976:IVK851989 JEZ851976:JFG851989 JOV851976:JPC851989 JYR851976:JYY851989 KIN851976:KIU851989 KSJ851976:KSQ851989 LCF851976:LCM851989 LMB851976:LMI851989 LVX851976:LWE851989 MFT851976:MGA851989 MPP851976:MPW851989 MZL851976:MZS851989 NJH851976:NJO851989 NTD851976:NTK851989 OCZ851976:ODG851989 OMV851976:ONC851989 OWR851976:OWY851989 PGN851976:PGU851989 PQJ851976:PQQ851989 QAF851976:QAM851989 QKB851976:QKI851989 QTX851976:QUE851989 RDT851976:REA851989 RNP851976:RNW851989 RXL851976:RXS851989 SHH851976:SHO851989 SRD851976:SRK851989 TAZ851976:TBG851989 TKV851976:TLC851989 TUR851976:TUY851989 UEN851976:UEU851989 UOJ851976:UOQ851989 UYF851976:UYM851989 VIB851976:VII851989 VRX851976:VSE851989 WBT851976:WCA851989 WLP851976:WLW851989 WVL851976:WVS851989 D917512:K917525 IZ917512:JG917525 SV917512:TC917525 ACR917512:ACY917525 AMN917512:AMU917525 AWJ917512:AWQ917525 BGF917512:BGM917525 BQB917512:BQI917525 BZX917512:CAE917525 CJT917512:CKA917525 CTP917512:CTW917525 DDL917512:DDS917525 DNH917512:DNO917525 DXD917512:DXK917525 EGZ917512:EHG917525 EQV917512:ERC917525 FAR917512:FAY917525 FKN917512:FKU917525 FUJ917512:FUQ917525 GEF917512:GEM917525 GOB917512:GOI917525 GXX917512:GYE917525 HHT917512:HIA917525 HRP917512:HRW917525 IBL917512:IBS917525 ILH917512:ILO917525 IVD917512:IVK917525 JEZ917512:JFG917525 JOV917512:JPC917525 JYR917512:JYY917525 KIN917512:KIU917525 KSJ917512:KSQ917525 LCF917512:LCM917525 LMB917512:LMI917525 LVX917512:LWE917525 MFT917512:MGA917525 MPP917512:MPW917525 MZL917512:MZS917525 NJH917512:NJO917525 NTD917512:NTK917525 OCZ917512:ODG917525 OMV917512:ONC917525 OWR917512:OWY917525 PGN917512:PGU917525 PQJ917512:PQQ917525 QAF917512:QAM917525 QKB917512:QKI917525 QTX917512:QUE917525 RDT917512:REA917525 RNP917512:RNW917525 RXL917512:RXS917525 SHH917512:SHO917525 SRD917512:SRK917525 TAZ917512:TBG917525 TKV917512:TLC917525 TUR917512:TUY917525 UEN917512:UEU917525 UOJ917512:UOQ917525 UYF917512:UYM917525 VIB917512:VII917525 VRX917512:VSE917525 WBT917512:WCA917525 WLP917512:WLW917525 WVL917512:WVS917525 D983048:K983061 IZ983048:JG983061 SV983048:TC983061 ACR983048:ACY983061 AMN983048:AMU983061 AWJ983048:AWQ983061 BGF983048:BGM983061 BQB983048:BQI983061 BZX983048:CAE983061 CJT983048:CKA983061 CTP983048:CTW983061 DDL983048:DDS983061 DNH983048:DNO983061 DXD983048:DXK983061 EGZ983048:EHG983061 EQV983048:ERC983061 FAR983048:FAY983061 FKN983048:FKU983061 FUJ983048:FUQ983061 GEF983048:GEM983061 GOB983048:GOI983061 GXX983048:GYE983061 HHT983048:HIA983061 HRP983048:HRW983061 IBL983048:IBS983061 ILH983048:ILO983061 IVD983048:IVK983061 JEZ983048:JFG983061 JOV983048:JPC983061 JYR983048:JYY983061 KIN983048:KIU983061 KSJ983048:KSQ983061 LCF983048:LCM983061 LMB983048:LMI983061 LVX983048:LWE983061 MFT983048:MGA983061 MPP983048:MPW983061 MZL983048:MZS983061 NJH983048:NJO983061 NTD983048:NTK983061 OCZ983048:ODG983061 OMV983048:ONC983061 OWR983048:OWY983061 PGN983048:PGU983061 PQJ983048:PQQ983061 QAF983048:QAM983061 QKB983048:QKI983061 QTX983048:QUE983061 RDT983048:REA983061 RNP983048:RNW983061 RXL983048:RXS983061 SHH983048:SHO983061 SRD983048:SRK983061 TAZ983048:TBG983061 TKV983048:TLC983061 TUR983048:TUY983061 UEN983048:UEU983061 UOJ983048:UOQ983061 UYF983048:UYM983061 VIB983048:VII983061 VRX983048:VSE983061 WBT983048:WCA983061 WLP983048:WLW983061 WVL983048:WVS983061"/>
    <dataValidation type="whole" imeMode="off" allowBlank="1" showInputMessage="1" showErrorMessage="1" errorTitle="入力エラー" error="入力した値に誤りがあります" sqref="D33:L51 IZ33:JH51 SV33:TD51 ACR33:ACZ51 AMN33:AMV51 AWJ33:AWR51 BGF33:BGN51 BQB33:BQJ51 BZX33:CAF51 CJT33:CKB51 CTP33:CTX51 DDL33:DDT51 DNH33:DNP51 DXD33:DXL51 EGZ33:EHH51 EQV33:ERD51 FAR33:FAZ51 FKN33:FKV51 FUJ33:FUR51 GEF33:GEN51 GOB33:GOJ51 GXX33:GYF51 HHT33:HIB51 HRP33:HRX51 IBL33:IBT51 ILH33:ILP51 IVD33:IVL51 JEZ33:JFH51 JOV33:JPD51 JYR33:JYZ51 KIN33:KIV51 KSJ33:KSR51 LCF33:LCN51 LMB33:LMJ51 LVX33:LWF51 MFT33:MGB51 MPP33:MPX51 MZL33:MZT51 NJH33:NJP51 NTD33:NTL51 OCZ33:ODH51 OMV33:OND51 OWR33:OWZ51 PGN33:PGV51 PQJ33:PQR51 QAF33:QAN51 QKB33:QKJ51 QTX33:QUF51 RDT33:REB51 RNP33:RNX51 RXL33:RXT51 SHH33:SHP51 SRD33:SRL51 TAZ33:TBH51 TKV33:TLD51 TUR33:TUZ51 UEN33:UEV51 UOJ33:UOR51 UYF33:UYN51 VIB33:VIJ51 VRX33:VSF51 WBT33:WCB51 WLP33:WLX51 WVL33:WVT51 D65569:L65587 IZ65569:JH65587 SV65569:TD65587 ACR65569:ACZ65587 AMN65569:AMV65587 AWJ65569:AWR65587 BGF65569:BGN65587 BQB65569:BQJ65587 BZX65569:CAF65587 CJT65569:CKB65587 CTP65569:CTX65587 DDL65569:DDT65587 DNH65569:DNP65587 DXD65569:DXL65587 EGZ65569:EHH65587 EQV65569:ERD65587 FAR65569:FAZ65587 FKN65569:FKV65587 FUJ65569:FUR65587 GEF65569:GEN65587 GOB65569:GOJ65587 GXX65569:GYF65587 HHT65569:HIB65587 HRP65569:HRX65587 IBL65569:IBT65587 ILH65569:ILP65587 IVD65569:IVL65587 JEZ65569:JFH65587 JOV65569:JPD65587 JYR65569:JYZ65587 KIN65569:KIV65587 KSJ65569:KSR65587 LCF65569:LCN65587 LMB65569:LMJ65587 LVX65569:LWF65587 MFT65569:MGB65587 MPP65569:MPX65587 MZL65569:MZT65587 NJH65569:NJP65587 NTD65569:NTL65587 OCZ65569:ODH65587 OMV65569:OND65587 OWR65569:OWZ65587 PGN65569:PGV65587 PQJ65569:PQR65587 QAF65569:QAN65587 QKB65569:QKJ65587 QTX65569:QUF65587 RDT65569:REB65587 RNP65569:RNX65587 RXL65569:RXT65587 SHH65569:SHP65587 SRD65569:SRL65587 TAZ65569:TBH65587 TKV65569:TLD65587 TUR65569:TUZ65587 UEN65569:UEV65587 UOJ65569:UOR65587 UYF65569:UYN65587 VIB65569:VIJ65587 VRX65569:VSF65587 WBT65569:WCB65587 WLP65569:WLX65587 WVL65569:WVT65587 D131105:L131123 IZ131105:JH131123 SV131105:TD131123 ACR131105:ACZ131123 AMN131105:AMV131123 AWJ131105:AWR131123 BGF131105:BGN131123 BQB131105:BQJ131123 BZX131105:CAF131123 CJT131105:CKB131123 CTP131105:CTX131123 DDL131105:DDT131123 DNH131105:DNP131123 DXD131105:DXL131123 EGZ131105:EHH131123 EQV131105:ERD131123 FAR131105:FAZ131123 FKN131105:FKV131123 FUJ131105:FUR131123 GEF131105:GEN131123 GOB131105:GOJ131123 GXX131105:GYF131123 HHT131105:HIB131123 HRP131105:HRX131123 IBL131105:IBT131123 ILH131105:ILP131123 IVD131105:IVL131123 JEZ131105:JFH131123 JOV131105:JPD131123 JYR131105:JYZ131123 KIN131105:KIV131123 KSJ131105:KSR131123 LCF131105:LCN131123 LMB131105:LMJ131123 LVX131105:LWF131123 MFT131105:MGB131123 MPP131105:MPX131123 MZL131105:MZT131123 NJH131105:NJP131123 NTD131105:NTL131123 OCZ131105:ODH131123 OMV131105:OND131123 OWR131105:OWZ131123 PGN131105:PGV131123 PQJ131105:PQR131123 QAF131105:QAN131123 QKB131105:QKJ131123 QTX131105:QUF131123 RDT131105:REB131123 RNP131105:RNX131123 RXL131105:RXT131123 SHH131105:SHP131123 SRD131105:SRL131123 TAZ131105:TBH131123 TKV131105:TLD131123 TUR131105:TUZ131123 UEN131105:UEV131123 UOJ131105:UOR131123 UYF131105:UYN131123 VIB131105:VIJ131123 VRX131105:VSF131123 WBT131105:WCB131123 WLP131105:WLX131123 WVL131105:WVT131123 D196641:L196659 IZ196641:JH196659 SV196641:TD196659 ACR196641:ACZ196659 AMN196641:AMV196659 AWJ196641:AWR196659 BGF196641:BGN196659 BQB196641:BQJ196659 BZX196641:CAF196659 CJT196641:CKB196659 CTP196641:CTX196659 DDL196641:DDT196659 DNH196641:DNP196659 DXD196641:DXL196659 EGZ196641:EHH196659 EQV196641:ERD196659 FAR196641:FAZ196659 FKN196641:FKV196659 FUJ196641:FUR196659 GEF196641:GEN196659 GOB196641:GOJ196659 GXX196641:GYF196659 HHT196641:HIB196659 HRP196641:HRX196659 IBL196641:IBT196659 ILH196641:ILP196659 IVD196641:IVL196659 JEZ196641:JFH196659 JOV196641:JPD196659 JYR196641:JYZ196659 KIN196641:KIV196659 KSJ196641:KSR196659 LCF196641:LCN196659 LMB196641:LMJ196659 LVX196641:LWF196659 MFT196641:MGB196659 MPP196641:MPX196659 MZL196641:MZT196659 NJH196641:NJP196659 NTD196641:NTL196659 OCZ196641:ODH196659 OMV196641:OND196659 OWR196641:OWZ196659 PGN196641:PGV196659 PQJ196641:PQR196659 QAF196641:QAN196659 QKB196641:QKJ196659 QTX196641:QUF196659 RDT196641:REB196659 RNP196641:RNX196659 RXL196641:RXT196659 SHH196641:SHP196659 SRD196641:SRL196659 TAZ196641:TBH196659 TKV196641:TLD196659 TUR196641:TUZ196659 UEN196641:UEV196659 UOJ196641:UOR196659 UYF196641:UYN196659 VIB196641:VIJ196659 VRX196641:VSF196659 WBT196641:WCB196659 WLP196641:WLX196659 WVL196641:WVT196659 D262177:L262195 IZ262177:JH262195 SV262177:TD262195 ACR262177:ACZ262195 AMN262177:AMV262195 AWJ262177:AWR262195 BGF262177:BGN262195 BQB262177:BQJ262195 BZX262177:CAF262195 CJT262177:CKB262195 CTP262177:CTX262195 DDL262177:DDT262195 DNH262177:DNP262195 DXD262177:DXL262195 EGZ262177:EHH262195 EQV262177:ERD262195 FAR262177:FAZ262195 FKN262177:FKV262195 FUJ262177:FUR262195 GEF262177:GEN262195 GOB262177:GOJ262195 GXX262177:GYF262195 HHT262177:HIB262195 HRP262177:HRX262195 IBL262177:IBT262195 ILH262177:ILP262195 IVD262177:IVL262195 JEZ262177:JFH262195 JOV262177:JPD262195 JYR262177:JYZ262195 KIN262177:KIV262195 KSJ262177:KSR262195 LCF262177:LCN262195 LMB262177:LMJ262195 LVX262177:LWF262195 MFT262177:MGB262195 MPP262177:MPX262195 MZL262177:MZT262195 NJH262177:NJP262195 NTD262177:NTL262195 OCZ262177:ODH262195 OMV262177:OND262195 OWR262177:OWZ262195 PGN262177:PGV262195 PQJ262177:PQR262195 QAF262177:QAN262195 QKB262177:QKJ262195 QTX262177:QUF262195 RDT262177:REB262195 RNP262177:RNX262195 RXL262177:RXT262195 SHH262177:SHP262195 SRD262177:SRL262195 TAZ262177:TBH262195 TKV262177:TLD262195 TUR262177:TUZ262195 UEN262177:UEV262195 UOJ262177:UOR262195 UYF262177:UYN262195 VIB262177:VIJ262195 VRX262177:VSF262195 WBT262177:WCB262195 WLP262177:WLX262195 WVL262177:WVT262195 D327713:L327731 IZ327713:JH327731 SV327713:TD327731 ACR327713:ACZ327731 AMN327713:AMV327731 AWJ327713:AWR327731 BGF327713:BGN327731 BQB327713:BQJ327731 BZX327713:CAF327731 CJT327713:CKB327731 CTP327713:CTX327731 DDL327713:DDT327731 DNH327713:DNP327731 DXD327713:DXL327731 EGZ327713:EHH327731 EQV327713:ERD327731 FAR327713:FAZ327731 FKN327713:FKV327731 FUJ327713:FUR327731 GEF327713:GEN327731 GOB327713:GOJ327731 GXX327713:GYF327731 HHT327713:HIB327731 HRP327713:HRX327731 IBL327713:IBT327731 ILH327713:ILP327731 IVD327713:IVL327731 JEZ327713:JFH327731 JOV327713:JPD327731 JYR327713:JYZ327731 KIN327713:KIV327731 KSJ327713:KSR327731 LCF327713:LCN327731 LMB327713:LMJ327731 LVX327713:LWF327731 MFT327713:MGB327731 MPP327713:MPX327731 MZL327713:MZT327731 NJH327713:NJP327731 NTD327713:NTL327731 OCZ327713:ODH327731 OMV327713:OND327731 OWR327713:OWZ327731 PGN327713:PGV327731 PQJ327713:PQR327731 QAF327713:QAN327731 QKB327713:QKJ327731 QTX327713:QUF327731 RDT327713:REB327731 RNP327713:RNX327731 RXL327713:RXT327731 SHH327713:SHP327731 SRD327713:SRL327731 TAZ327713:TBH327731 TKV327713:TLD327731 TUR327713:TUZ327731 UEN327713:UEV327731 UOJ327713:UOR327731 UYF327713:UYN327731 VIB327713:VIJ327731 VRX327713:VSF327731 WBT327713:WCB327731 WLP327713:WLX327731 WVL327713:WVT327731 D393249:L393267 IZ393249:JH393267 SV393249:TD393267 ACR393249:ACZ393267 AMN393249:AMV393267 AWJ393249:AWR393267 BGF393249:BGN393267 BQB393249:BQJ393267 BZX393249:CAF393267 CJT393249:CKB393267 CTP393249:CTX393267 DDL393249:DDT393267 DNH393249:DNP393267 DXD393249:DXL393267 EGZ393249:EHH393267 EQV393249:ERD393267 FAR393249:FAZ393267 FKN393249:FKV393267 FUJ393249:FUR393267 GEF393249:GEN393267 GOB393249:GOJ393267 GXX393249:GYF393267 HHT393249:HIB393267 HRP393249:HRX393267 IBL393249:IBT393267 ILH393249:ILP393267 IVD393249:IVL393267 JEZ393249:JFH393267 JOV393249:JPD393267 JYR393249:JYZ393267 KIN393249:KIV393267 KSJ393249:KSR393267 LCF393249:LCN393267 LMB393249:LMJ393267 LVX393249:LWF393267 MFT393249:MGB393267 MPP393249:MPX393267 MZL393249:MZT393267 NJH393249:NJP393267 NTD393249:NTL393267 OCZ393249:ODH393267 OMV393249:OND393267 OWR393249:OWZ393267 PGN393249:PGV393267 PQJ393249:PQR393267 QAF393249:QAN393267 QKB393249:QKJ393267 QTX393249:QUF393267 RDT393249:REB393267 RNP393249:RNX393267 RXL393249:RXT393267 SHH393249:SHP393267 SRD393249:SRL393267 TAZ393249:TBH393267 TKV393249:TLD393267 TUR393249:TUZ393267 UEN393249:UEV393267 UOJ393249:UOR393267 UYF393249:UYN393267 VIB393249:VIJ393267 VRX393249:VSF393267 WBT393249:WCB393267 WLP393249:WLX393267 WVL393249:WVT393267 D458785:L458803 IZ458785:JH458803 SV458785:TD458803 ACR458785:ACZ458803 AMN458785:AMV458803 AWJ458785:AWR458803 BGF458785:BGN458803 BQB458785:BQJ458803 BZX458785:CAF458803 CJT458785:CKB458803 CTP458785:CTX458803 DDL458785:DDT458803 DNH458785:DNP458803 DXD458785:DXL458803 EGZ458785:EHH458803 EQV458785:ERD458803 FAR458785:FAZ458803 FKN458785:FKV458803 FUJ458785:FUR458803 GEF458785:GEN458803 GOB458785:GOJ458803 GXX458785:GYF458803 HHT458785:HIB458803 HRP458785:HRX458803 IBL458785:IBT458803 ILH458785:ILP458803 IVD458785:IVL458803 JEZ458785:JFH458803 JOV458785:JPD458803 JYR458785:JYZ458803 KIN458785:KIV458803 KSJ458785:KSR458803 LCF458785:LCN458803 LMB458785:LMJ458803 LVX458785:LWF458803 MFT458785:MGB458803 MPP458785:MPX458803 MZL458785:MZT458803 NJH458785:NJP458803 NTD458785:NTL458803 OCZ458785:ODH458803 OMV458785:OND458803 OWR458785:OWZ458803 PGN458785:PGV458803 PQJ458785:PQR458803 QAF458785:QAN458803 QKB458785:QKJ458803 QTX458785:QUF458803 RDT458785:REB458803 RNP458785:RNX458803 RXL458785:RXT458803 SHH458785:SHP458803 SRD458785:SRL458803 TAZ458785:TBH458803 TKV458785:TLD458803 TUR458785:TUZ458803 UEN458785:UEV458803 UOJ458785:UOR458803 UYF458785:UYN458803 VIB458785:VIJ458803 VRX458785:VSF458803 WBT458785:WCB458803 WLP458785:WLX458803 WVL458785:WVT458803 D524321:L524339 IZ524321:JH524339 SV524321:TD524339 ACR524321:ACZ524339 AMN524321:AMV524339 AWJ524321:AWR524339 BGF524321:BGN524339 BQB524321:BQJ524339 BZX524321:CAF524339 CJT524321:CKB524339 CTP524321:CTX524339 DDL524321:DDT524339 DNH524321:DNP524339 DXD524321:DXL524339 EGZ524321:EHH524339 EQV524321:ERD524339 FAR524321:FAZ524339 FKN524321:FKV524339 FUJ524321:FUR524339 GEF524321:GEN524339 GOB524321:GOJ524339 GXX524321:GYF524339 HHT524321:HIB524339 HRP524321:HRX524339 IBL524321:IBT524339 ILH524321:ILP524339 IVD524321:IVL524339 JEZ524321:JFH524339 JOV524321:JPD524339 JYR524321:JYZ524339 KIN524321:KIV524339 KSJ524321:KSR524339 LCF524321:LCN524339 LMB524321:LMJ524339 LVX524321:LWF524339 MFT524321:MGB524339 MPP524321:MPX524339 MZL524321:MZT524339 NJH524321:NJP524339 NTD524321:NTL524339 OCZ524321:ODH524339 OMV524321:OND524339 OWR524321:OWZ524339 PGN524321:PGV524339 PQJ524321:PQR524339 QAF524321:QAN524339 QKB524321:QKJ524339 QTX524321:QUF524339 RDT524321:REB524339 RNP524321:RNX524339 RXL524321:RXT524339 SHH524321:SHP524339 SRD524321:SRL524339 TAZ524321:TBH524339 TKV524321:TLD524339 TUR524321:TUZ524339 UEN524321:UEV524339 UOJ524321:UOR524339 UYF524321:UYN524339 VIB524321:VIJ524339 VRX524321:VSF524339 WBT524321:WCB524339 WLP524321:WLX524339 WVL524321:WVT524339 D589857:L589875 IZ589857:JH589875 SV589857:TD589875 ACR589857:ACZ589875 AMN589857:AMV589875 AWJ589857:AWR589875 BGF589857:BGN589875 BQB589857:BQJ589875 BZX589857:CAF589875 CJT589857:CKB589875 CTP589857:CTX589875 DDL589857:DDT589875 DNH589857:DNP589875 DXD589857:DXL589875 EGZ589857:EHH589875 EQV589857:ERD589875 FAR589857:FAZ589875 FKN589857:FKV589875 FUJ589857:FUR589875 GEF589857:GEN589875 GOB589857:GOJ589875 GXX589857:GYF589875 HHT589857:HIB589875 HRP589857:HRX589875 IBL589857:IBT589875 ILH589857:ILP589875 IVD589857:IVL589875 JEZ589857:JFH589875 JOV589857:JPD589875 JYR589857:JYZ589875 KIN589857:KIV589875 KSJ589857:KSR589875 LCF589857:LCN589875 LMB589857:LMJ589875 LVX589857:LWF589875 MFT589857:MGB589875 MPP589857:MPX589875 MZL589857:MZT589875 NJH589857:NJP589875 NTD589857:NTL589875 OCZ589857:ODH589875 OMV589857:OND589875 OWR589857:OWZ589875 PGN589857:PGV589875 PQJ589857:PQR589875 QAF589857:QAN589875 QKB589857:QKJ589875 QTX589857:QUF589875 RDT589857:REB589875 RNP589857:RNX589875 RXL589857:RXT589875 SHH589857:SHP589875 SRD589857:SRL589875 TAZ589857:TBH589875 TKV589857:TLD589875 TUR589857:TUZ589875 UEN589857:UEV589875 UOJ589857:UOR589875 UYF589857:UYN589875 VIB589857:VIJ589875 VRX589857:VSF589875 WBT589857:WCB589875 WLP589857:WLX589875 WVL589857:WVT589875 D655393:L655411 IZ655393:JH655411 SV655393:TD655411 ACR655393:ACZ655411 AMN655393:AMV655411 AWJ655393:AWR655411 BGF655393:BGN655411 BQB655393:BQJ655411 BZX655393:CAF655411 CJT655393:CKB655411 CTP655393:CTX655411 DDL655393:DDT655411 DNH655393:DNP655411 DXD655393:DXL655411 EGZ655393:EHH655411 EQV655393:ERD655411 FAR655393:FAZ655411 FKN655393:FKV655411 FUJ655393:FUR655411 GEF655393:GEN655411 GOB655393:GOJ655411 GXX655393:GYF655411 HHT655393:HIB655411 HRP655393:HRX655411 IBL655393:IBT655411 ILH655393:ILP655411 IVD655393:IVL655411 JEZ655393:JFH655411 JOV655393:JPD655411 JYR655393:JYZ655411 KIN655393:KIV655411 KSJ655393:KSR655411 LCF655393:LCN655411 LMB655393:LMJ655411 LVX655393:LWF655411 MFT655393:MGB655411 MPP655393:MPX655411 MZL655393:MZT655411 NJH655393:NJP655411 NTD655393:NTL655411 OCZ655393:ODH655411 OMV655393:OND655411 OWR655393:OWZ655411 PGN655393:PGV655411 PQJ655393:PQR655411 QAF655393:QAN655411 QKB655393:QKJ655411 QTX655393:QUF655411 RDT655393:REB655411 RNP655393:RNX655411 RXL655393:RXT655411 SHH655393:SHP655411 SRD655393:SRL655411 TAZ655393:TBH655411 TKV655393:TLD655411 TUR655393:TUZ655411 UEN655393:UEV655411 UOJ655393:UOR655411 UYF655393:UYN655411 VIB655393:VIJ655411 VRX655393:VSF655411 WBT655393:WCB655411 WLP655393:WLX655411 WVL655393:WVT655411 D720929:L720947 IZ720929:JH720947 SV720929:TD720947 ACR720929:ACZ720947 AMN720929:AMV720947 AWJ720929:AWR720947 BGF720929:BGN720947 BQB720929:BQJ720947 BZX720929:CAF720947 CJT720929:CKB720947 CTP720929:CTX720947 DDL720929:DDT720947 DNH720929:DNP720947 DXD720929:DXL720947 EGZ720929:EHH720947 EQV720929:ERD720947 FAR720929:FAZ720947 FKN720929:FKV720947 FUJ720929:FUR720947 GEF720929:GEN720947 GOB720929:GOJ720947 GXX720929:GYF720947 HHT720929:HIB720947 HRP720929:HRX720947 IBL720929:IBT720947 ILH720929:ILP720947 IVD720929:IVL720947 JEZ720929:JFH720947 JOV720929:JPD720947 JYR720929:JYZ720947 KIN720929:KIV720947 KSJ720929:KSR720947 LCF720929:LCN720947 LMB720929:LMJ720947 LVX720929:LWF720947 MFT720929:MGB720947 MPP720929:MPX720947 MZL720929:MZT720947 NJH720929:NJP720947 NTD720929:NTL720947 OCZ720929:ODH720947 OMV720929:OND720947 OWR720929:OWZ720947 PGN720929:PGV720947 PQJ720929:PQR720947 QAF720929:QAN720947 QKB720929:QKJ720947 QTX720929:QUF720947 RDT720929:REB720947 RNP720929:RNX720947 RXL720929:RXT720947 SHH720929:SHP720947 SRD720929:SRL720947 TAZ720929:TBH720947 TKV720929:TLD720947 TUR720929:TUZ720947 UEN720929:UEV720947 UOJ720929:UOR720947 UYF720929:UYN720947 VIB720929:VIJ720947 VRX720929:VSF720947 WBT720929:WCB720947 WLP720929:WLX720947 WVL720929:WVT720947 D786465:L786483 IZ786465:JH786483 SV786465:TD786483 ACR786465:ACZ786483 AMN786465:AMV786483 AWJ786465:AWR786483 BGF786465:BGN786483 BQB786465:BQJ786483 BZX786465:CAF786483 CJT786465:CKB786483 CTP786465:CTX786483 DDL786465:DDT786483 DNH786465:DNP786483 DXD786465:DXL786483 EGZ786465:EHH786483 EQV786465:ERD786483 FAR786465:FAZ786483 FKN786465:FKV786483 FUJ786465:FUR786483 GEF786465:GEN786483 GOB786465:GOJ786483 GXX786465:GYF786483 HHT786465:HIB786483 HRP786465:HRX786483 IBL786465:IBT786483 ILH786465:ILP786483 IVD786465:IVL786483 JEZ786465:JFH786483 JOV786465:JPD786483 JYR786465:JYZ786483 KIN786465:KIV786483 KSJ786465:KSR786483 LCF786465:LCN786483 LMB786465:LMJ786483 LVX786465:LWF786483 MFT786465:MGB786483 MPP786465:MPX786483 MZL786465:MZT786483 NJH786465:NJP786483 NTD786465:NTL786483 OCZ786465:ODH786483 OMV786465:OND786483 OWR786465:OWZ786483 PGN786465:PGV786483 PQJ786465:PQR786483 QAF786465:QAN786483 QKB786465:QKJ786483 QTX786465:QUF786483 RDT786465:REB786483 RNP786465:RNX786483 RXL786465:RXT786483 SHH786465:SHP786483 SRD786465:SRL786483 TAZ786465:TBH786483 TKV786465:TLD786483 TUR786465:TUZ786483 UEN786465:UEV786483 UOJ786465:UOR786483 UYF786465:UYN786483 VIB786465:VIJ786483 VRX786465:VSF786483 WBT786465:WCB786483 WLP786465:WLX786483 WVL786465:WVT786483 D852001:L852019 IZ852001:JH852019 SV852001:TD852019 ACR852001:ACZ852019 AMN852001:AMV852019 AWJ852001:AWR852019 BGF852001:BGN852019 BQB852001:BQJ852019 BZX852001:CAF852019 CJT852001:CKB852019 CTP852001:CTX852019 DDL852001:DDT852019 DNH852001:DNP852019 DXD852001:DXL852019 EGZ852001:EHH852019 EQV852001:ERD852019 FAR852001:FAZ852019 FKN852001:FKV852019 FUJ852001:FUR852019 GEF852001:GEN852019 GOB852001:GOJ852019 GXX852001:GYF852019 HHT852001:HIB852019 HRP852001:HRX852019 IBL852001:IBT852019 ILH852001:ILP852019 IVD852001:IVL852019 JEZ852001:JFH852019 JOV852001:JPD852019 JYR852001:JYZ852019 KIN852001:KIV852019 KSJ852001:KSR852019 LCF852001:LCN852019 LMB852001:LMJ852019 LVX852001:LWF852019 MFT852001:MGB852019 MPP852001:MPX852019 MZL852001:MZT852019 NJH852001:NJP852019 NTD852001:NTL852019 OCZ852001:ODH852019 OMV852001:OND852019 OWR852001:OWZ852019 PGN852001:PGV852019 PQJ852001:PQR852019 QAF852001:QAN852019 QKB852001:QKJ852019 QTX852001:QUF852019 RDT852001:REB852019 RNP852001:RNX852019 RXL852001:RXT852019 SHH852001:SHP852019 SRD852001:SRL852019 TAZ852001:TBH852019 TKV852001:TLD852019 TUR852001:TUZ852019 UEN852001:UEV852019 UOJ852001:UOR852019 UYF852001:UYN852019 VIB852001:VIJ852019 VRX852001:VSF852019 WBT852001:WCB852019 WLP852001:WLX852019 WVL852001:WVT852019 D917537:L917555 IZ917537:JH917555 SV917537:TD917555 ACR917537:ACZ917555 AMN917537:AMV917555 AWJ917537:AWR917555 BGF917537:BGN917555 BQB917537:BQJ917555 BZX917537:CAF917555 CJT917537:CKB917555 CTP917537:CTX917555 DDL917537:DDT917555 DNH917537:DNP917555 DXD917537:DXL917555 EGZ917537:EHH917555 EQV917537:ERD917555 FAR917537:FAZ917555 FKN917537:FKV917555 FUJ917537:FUR917555 GEF917537:GEN917555 GOB917537:GOJ917555 GXX917537:GYF917555 HHT917537:HIB917555 HRP917537:HRX917555 IBL917537:IBT917555 ILH917537:ILP917555 IVD917537:IVL917555 JEZ917537:JFH917555 JOV917537:JPD917555 JYR917537:JYZ917555 KIN917537:KIV917555 KSJ917537:KSR917555 LCF917537:LCN917555 LMB917537:LMJ917555 LVX917537:LWF917555 MFT917537:MGB917555 MPP917537:MPX917555 MZL917537:MZT917555 NJH917537:NJP917555 NTD917537:NTL917555 OCZ917537:ODH917555 OMV917537:OND917555 OWR917537:OWZ917555 PGN917537:PGV917555 PQJ917537:PQR917555 QAF917537:QAN917555 QKB917537:QKJ917555 QTX917537:QUF917555 RDT917537:REB917555 RNP917537:RNX917555 RXL917537:RXT917555 SHH917537:SHP917555 SRD917537:SRL917555 TAZ917537:TBH917555 TKV917537:TLD917555 TUR917537:TUZ917555 UEN917537:UEV917555 UOJ917537:UOR917555 UYF917537:UYN917555 VIB917537:VIJ917555 VRX917537:VSF917555 WBT917537:WCB917555 WLP917537:WLX917555 WVL917537:WVT917555 D983073:L983091 IZ983073:JH983091 SV983073:TD983091 ACR983073:ACZ983091 AMN983073:AMV983091 AWJ983073:AWR983091 BGF983073:BGN983091 BQB983073:BQJ983091 BZX983073:CAF983091 CJT983073:CKB983091 CTP983073:CTX983091 DDL983073:DDT983091 DNH983073:DNP983091 DXD983073:DXL983091 EGZ983073:EHH983091 EQV983073:ERD983091 FAR983073:FAZ983091 FKN983073:FKV983091 FUJ983073:FUR983091 GEF983073:GEN983091 GOB983073:GOJ983091 GXX983073:GYF983091 HHT983073:HIB983091 HRP983073:HRX983091 IBL983073:IBT983091 ILH983073:ILP983091 IVD983073:IVL983091 JEZ983073:JFH983091 JOV983073:JPD983091 JYR983073:JYZ983091 KIN983073:KIV983091 KSJ983073:KSR983091 LCF983073:LCN983091 LMB983073:LMJ983091 LVX983073:LWF983091 MFT983073:MGB983091 MPP983073:MPX983091 MZL983073:MZT983091 NJH983073:NJP983091 NTD983073:NTL983091 OCZ983073:ODH983091 OMV983073:OND983091 OWR983073:OWZ983091 PGN983073:PGV983091 PQJ983073:PQR983091 QAF983073:QAN983091 QKB983073:QKJ983091 QTX983073:QUF983091 RDT983073:REB983091 RNP983073:RNX983091 RXL983073:RXT983091 SHH983073:SHP983091 SRD983073:SRL983091 TAZ983073:TBH983091 TKV983073:TLD983091 TUR983073:TUZ983091 UEN983073:UEV983091 UOJ983073:UOR983091 UYF983073:UYN983091 VIB983073:VIJ983091 VRX983073:VSF983091 WBT983073:WCB983091 WLP983073:WLX983091 WVL983073:WVT983091 B33:B35 IX33:IX35 ST33:ST35 ACP33:ACP35 AML33:AML35 AWH33:AWH35 BGD33:BGD35 BPZ33:BPZ35 BZV33:BZV35 CJR33:CJR35 CTN33:CTN35 DDJ33:DDJ35 DNF33:DNF35 DXB33:DXB35 EGX33:EGX35 EQT33:EQT35 FAP33:FAP35 FKL33:FKL35 FUH33:FUH35 GED33:GED35 GNZ33:GNZ35 GXV33:GXV35 HHR33:HHR35 HRN33:HRN35 IBJ33:IBJ35 ILF33:ILF35 IVB33:IVB35 JEX33:JEX35 JOT33:JOT35 JYP33:JYP35 KIL33:KIL35 KSH33:KSH35 LCD33:LCD35 LLZ33:LLZ35 LVV33:LVV35 MFR33:MFR35 MPN33:MPN35 MZJ33:MZJ35 NJF33:NJF35 NTB33:NTB35 OCX33:OCX35 OMT33:OMT35 OWP33:OWP35 PGL33:PGL35 PQH33:PQH35 QAD33:QAD35 QJZ33:QJZ35 QTV33:QTV35 RDR33:RDR35 RNN33:RNN35 RXJ33:RXJ35 SHF33:SHF35 SRB33:SRB35 TAX33:TAX35 TKT33:TKT35 TUP33:TUP35 UEL33:UEL35 UOH33:UOH35 UYD33:UYD35 VHZ33:VHZ35 VRV33:VRV35 WBR33:WBR35 WLN33:WLN35 WVJ33:WVJ35 B65569:B65571 IX65569:IX65571 ST65569:ST65571 ACP65569:ACP65571 AML65569:AML65571 AWH65569:AWH65571 BGD65569:BGD65571 BPZ65569:BPZ65571 BZV65569:BZV65571 CJR65569:CJR65571 CTN65569:CTN65571 DDJ65569:DDJ65571 DNF65569:DNF65571 DXB65569:DXB65571 EGX65569:EGX65571 EQT65569:EQT65571 FAP65569:FAP65571 FKL65569:FKL65571 FUH65569:FUH65571 GED65569:GED65571 GNZ65569:GNZ65571 GXV65569:GXV65571 HHR65569:HHR65571 HRN65569:HRN65571 IBJ65569:IBJ65571 ILF65569:ILF65571 IVB65569:IVB65571 JEX65569:JEX65571 JOT65569:JOT65571 JYP65569:JYP65571 KIL65569:KIL65571 KSH65569:KSH65571 LCD65569:LCD65571 LLZ65569:LLZ65571 LVV65569:LVV65571 MFR65569:MFR65571 MPN65569:MPN65571 MZJ65569:MZJ65571 NJF65569:NJF65571 NTB65569:NTB65571 OCX65569:OCX65571 OMT65569:OMT65571 OWP65569:OWP65571 PGL65569:PGL65571 PQH65569:PQH65571 QAD65569:QAD65571 QJZ65569:QJZ65571 QTV65569:QTV65571 RDR65569:RDR65571 RNN65569:RNN65571 RXJ65569:RXJ65571 SHF65569:SHF65571 SRB65569:SRB65571 TAX65569:TAX65571 TKT65569:TKT65571 TUP65569:TUP65571 UEL65569:UEL65571 UOH65569:UOH65571 UYD65569:UYD65571 VHZ65569:VHZ65571 VRV65569:VRV65571 WBR65569:WBR65571 WLN65569:WLN65571 WVJ65569:WVJ65571 B131105:B131107 IX131105:IX131107 ST131105:ST131107 ACP131105:ACP131107 AML131105:AML131107 AWH131105:AWH131107 BGD131105:BGD131107 BPZ131105:BPZ131107 BZV131105:BZV131107 CJR131105:CJR131107 CTN131105:CTN131107 DDJ131105:DDJ131107 DNF131105:DNF131107 DXB131105:DXB131107 EGX131105:EGX131107 EQT131105:EQT131107 FAP131105:FAP131107 FKL131105:FKL131107 FUH131105:FUH131107 GED131105:GED131107 GNZ131105:GNZ131107 GXV131105:GXV131107 HHR131105:HHR131107 HRN131105:HRN131107 IBJ131105:IBJ131107 ILF131105:ILF131107 IVB131105:IVB131107 JEX131105:JEX131107 JOT131105:JOT131107 JYP131105:JYP131107 KIL131105:KIL131107 KSH131105:KSH131107 LCD131105:LCD131107 LLZ131105:LLZ131107 LVV131105:LVV131107 MFR131105:MFR131107 MPN131105:MPN131107 MZJ131105:MZJ131107 NJF131105:NJF131107 NTB131105:NTB131107 OCX131105:OCX131107 OMT131105:OMT131107 OWP131105:OWP131107 PGL131105:PGL131107 PQH131105:PQH131107 QAD131105:QAD131107 QJZ131105:QJZ131107 QTV131105:QTV131107 RDR131105:RDR131107 RNN131105:RNN131107 RXJ131105:RXJ131107 SHF131105:SHF131107 SRB131105:SRB131107 TAX131105:TAX131107 TKT131105:TKT131107 TUP131105:TUP131107 UEL131105:UEL131107 UOH131105:UOH131107 UYD131105:UYD131107 VHZ131105:VHZ131107 VRV131105:VRV131107 WBR131105:WBR131107 WLN131105:WLN131107 WVJ131105:WVJ131107 B196641:B196643 IX196641:IX196643 ST196641:ST196643 ACP196641:ACP196643 AML196641:AML196643 AWH196641:AWH196643 BGD196641:BGD196643 BPZ196641:BPZ196643 BZV196641:BZV196643 CJR196641:CJR196643 CTN196641:CTN196643 DDJ196641:DDJ196643 DNF196641:DNF196643 DXB196641:DXB196643 EGX196641:EGX196643 EQT196641:EQT196643 FAP196641:FAP196643 FKL196641:FKL196643 FUH196641:FUH196643 GED196641:GED196643 GNZ196641:GNZ196643 GXV196641:GXV196643 HHR196641:HHR196643 HRN196641:HRN196643 IBJ196641:IBJ196643 ILF196641:ILF196643 IVB196641:IVB196643 JEX196641:JEX196643 JOT196641:JOT196643 JYP196641:JYP196643 KIL196641:KIL196643 KSH196641:KSH196643 LCD196641:LCD196643 LLZ196641:LLZ196643 LVV196641:LVV196643 MFR196641:MFR196643 MPN196641:MPN196643 MZJ196641:MZJ196643 NJF196641:NJF196643 NTB196641:NTB196643 OCX196641:OCX196643 OMT196641:OMT196643 OWP196641:OWP196643 PGL196641:PGL196643 PQH196641:PQH196643 QAD196641:QAD196643 QJZ196641:QJZ196643 QTV196641:QTV196643 RDR196641:RDR196643 RNN196641:RNN196643 RXJ196641:RXJ196643 SHF196641:SHF196643 SRB196641:SRB196643 TAX196641:TAX196643 TKT196641:TKT196643 TUP196641:TUP196643 UEL196641:UEL196643 UOH196641:UOH196643 UYD196641:UYD196643 VHZ196641:VHZ196643 VRV196641:VRV196643 WBR196641:WBR196643 WLN196641:WLN196643 WVJ196641:WVJ196643 B262177:B262179 IX262177:IX262179 ST262177:ST262179 ACP262177:ACP262179 AML262177:AML262179 AWH262177:AWH262179 BGD262177:BGD262179 BPZ262177:BPZ262179 BZV262177:BZV262179 CJR262177:CJR262179 CTN262177:CTN262179 DDJ262177:DDJ262179 DNF262177:DNF262179 DXB262177:DXB262179 EGX262177:EGX262179 EQT262177:EQT262179 FAP262177:FAP262179 FKL262177:FKL262179 FUH262177:FUH262179 GED262177:GED262179 GNZ262177:GNZ262179 GXV262177:GXV262179 HHR262177:HHR262179 HRN262177:HRN262179 IBJ262177:IBJ262179 ILF262177:ILF262179 IVB262177:IVB262179 JEX262177:JEX262179 JOT262177:JOT262179 JYP262177:JYP262179 KIL262177:KIL262179 KSH262177:KSH262179 LCD262177:LCD262179 LLZ262177:LLZ262179 LVV262177:LVV262179 MFR262177:MFR262179 MPN262177:MPN262179 MZJ262177:MZJ262179 NJF262177:NJF262179 NTB262177:NTB262179 OCX262177:OCX262179 OMT262177:OMT262179 OWP262177:OWP262179 PGL262177:PGL262179 PQH262177:PQH262179 QAD262177:QAD262179 QJZ262177:QJZ262179 QTV262177:QTV262179 RDR262177:RDR262179 RNN262177:RNN262179 RXJ262177:RXJ262179 SHF262177:SHF262179 SRB262177:SRB262179 TAX262177:TAX262179 TKT262177:TKT262179 TUP262177:TUP262179 UEL262177:UEL262179 UOH262177:UOH262179 UYD262177:UYD262179 VHZ262177:VHZ262179 VRV262177:VRV262179 WBR262177:WBR262179 WLN262177:WLN262179 WVJ262177:WVJ262179 B327713:B327715 IX327713:IX327715 ST327713:ST327715 ACP327713:ACP327715 AML327713:AML327715 AWH327713:AWH327715 BGD327713:BGD327715 BPZ327713:BPZ327715 BZV327713:BZV327715 CJR327713:CJR327715 CTN327713:CTN327715 DDJ327713:DDJ327715 DNF327713:DNF327715 DXB327713:DXB327715 EGX327713:EGX327715 EQT327713:EQT327715 FAP327713:FAP327715 FKL327713:FKL327715 FUH327713:FUH327715 GED327713:GED327715 GNZ327713:GNZ327715 GXV327713:GXV327715 HHR327713:HHR327715 HRN327713:HRN327715 IBJ327713:IBJ327715 ILF327713:ILF327715 IVB327713:IVB327715 JEX327713:JEX327715 JOT327713:JOT327715 JYP327713:JYP327715 KIL327713:KIL327715 KSH327713:KSH327715 LCD327713:LCD327715 LLZ327713:LLZ327715 LVV327713:LVV327715 MFR327713:MFR327715 MPN327713:MPN327715 MZJ327713:MZJ327715 NJF327713:NJF327715 NTB327713:NTB327715 OCX327713:OCX327715 OMT327713:OMT327715 OWP327713:OWP327715 PGL327713:PGL327715 PQH327713:PQH327715 QAD327713:QAD327715 QJZ327713:QJZ327715 QTV327713:QTV327715 RDR327713:RDR327715 RNN327713:RNN327715 RXJ327713:RXJ327715 SHF327713:SHF327715 SRB327713:SRB327715 TAX327713:TAX327715 TKT327713:TKT327715 TUP327713:TUP327715 UEL327713:UEL327715 UOH327713:UOH327715 UYD327713:UYD327715 VHZ327713:VHZ327715 VRV327713:VRV327715 WBR327713:WBR327715 WLN327713:WLN327715 WVJ327713:WVJ327715 B393249:B393251 IX393249:IX393251 ST393249:ST393251 ACP393249:ACP393251 AML393249:AML393251 AWH393249:AWH393251 BGD393249:BGD393251 BPZ393249:BPZ393251 BZV393249:BZV393251 CJR393249:CJR393251 CTN393249:CTN393251 DDJ393249:DDJ393251 DNF393249:DNF393251 DXB393249:DXB393251 EGX393249:EGX393251 EQT393249:EQT393251 FAP393249:FAP393251 FKL393249:FKL393251 FUH393249:FUH393251 GED393249:GED393251 GNZ393249:GNZ393251 GXV393249:GXV393251 HHR393249:HHR393251 HRN393249:HRN393251 IBJ393249:IBJ393251 ILF393249:ILF393251 IVB393249:IVB393251 JEX393249:JEX393251 JOT393249:JOT393251 JYP393249:JYP393251 KIL393249:KIL393251 KSH393249:KSH393251 LCD393249:LCD393251 LLZ393249:LLZ393251 LVV393249:LVV393251 MFR393249:MFR393251 MPN393249:MPN393251 MZJ393249:MZJ393251 NJF393249:NJF393251 NTB393249:NTB393251 OCX393249:OCX393251 OMT393249:OMT393251 OWP393249:OWP393251 PGL393249:PGL393251 PQH393249:PQH393251 QAD393249:QAD393251 QJZ393249:QJZ393251 QTV393249:QTV393251 RDR393249:RDR393251 RNN393249:RNN393251 RXJ393249:RXJ393251 SHF393249:SHF393251 SRB393249:SRB393251 TAX393249:TAX393251 TKT393249:TKT393251 TUP393249:TUP393251 UEL393249:UEL393251 UOH393249:UOH393251 UYD393249:UYD393251 VHZ393249:VHZ393251 VRV393249:VRV393251 WBR393249:WBR393251 WLN393249:WLN393251 WVJ393249:WVJ393251 B458785:B458787 IX458785:IX458787 ST458785:ST458787 ACP458785:ACP458787 AML458785:AML458787 AWH458785:AWH458787 BGD458785:BGD458787 BPZ458785:BPZ458787 BZV458785:BZV458787 CJR458785:CJR458787 CTN458785:CTN458787 DDJ458785:DDJ458787 DNF458785:DNF458787 DXB458785:DXB458787 EGX458785:EGX458787 EQT458785:EQT458787 FAP458785:FAP458787 FKL458785:FKL458787 FUH458785:FUH458787 GED458785:GED458787 GNZ458785:GNZ458787 GXV458785:GXV458787 HHR458785:HHR458787 HRN458785:HRN458787 IBJ458785:IBJ458787 ILF458785:ILF458787 IVB458785:IVB458787 JEX458785:JEX458787 JOT458785:JOT458787 JYP458785:JYP458787 KIL458785:KIL458787 KSH458785:KSH458787 LCD458785:LCD458787 LLZ458785:LLZ458787 LVV458785:LVV458787 MFR458785:MFR458787 MPN458785:MPN458787 MZJ458785:MZJ458787 NJF458785:NJF458787 NTB458785:NTB458787 OCX458785:OCX458787 OMT458785:OMT458787 OWP458785:OWP458787 PGL458785:PGL458787 PQH458785:PQH458787 QAD458785:QAD458787 QJZ458785:QJZ458787 QTV458785:QTV458787 RDR458785:RDR458787 RNN458785:RNN458787 RXJ458785:RXJ458787 SHF458785:SHF458787 SRB458785:SRB458787 TAX458785:TAX458787 TKT458785:TKT458787 TUP458785:TUP458787 UEL458785:UEL458787 UOH458785:UOH458787 UYD458785:UYD458787 VHZ458785:VHZ458787 VRV458785:VRV458787 WBR458785:WBR458787 WLN458785:WLN458787 WVJ458785:WVJ458787 B524321:B524323 IX524321:IX524323 ST524321:ST524323 ACP524321:ACP524323 AML524321:AML524323 AWH524321:AWH524323 BGD524321:BGD524323 BPZ524321:BPZ524323 BZV524321:BZV524323 CJR524321:CJR524323 CTN524321:CTN524323 DDJ524321:DDJ524323 DNF524321:DNF524323 DXB524321:DXB524323 EGX524321:EGX524323 EQT524321:EQT524323 FAP524321:FAP524323 FKL524321:FKL524323 FUH524321:FUH524323 GED524321:GED524323 GNZ524321:GNZ524323 GXV524321:GXV524323 HHR524321:HHR524323 HRN524321:HRN524323 IBJ524321:IBJ524323 ILF524321:ILF524323 IVB524321:IVB524323 JEX524321:JEX524323 JOT524321:JOT524323 JYP524321:JYP524323 KIL524321:KIL524323 KSH524321:KSH524323 LCD524321:LCD524323 LLZ524321:LLZ524323 LVV524321:LVV524323 MFR524321:MFR524323 MPN524321:MPN524323 MZJ524321:MZJ524323 NJF524321:NJF524323 NTB524321:NTB524323 OCX524321:OCX524323 OMT524321:OMT524323 OWP524321:OWP524323 PGL524321:PGL524323 PQH524321:PQH524323 QAD524321:QAD524323 QJZ524321:QJZ524323 QTV524321:QTV524323 RDR524321:RDR524323 RNN524321:RNN524323 RXJ524321:RXJ524323 SHF524321:SHF524323 SRB524321:SRB524323 TAX524321:TAX524323 TKT524321:TKT524323 TUP524321:TUP524323 UEL524321:UEL524323 UOH524321:UOH524323 UYD524321:UYD524323 VHZ524321:VHZ524323 VRV524321:VRV524323 WBR524321:WBR524323 WLN524321:WLN524323 WVJ524321:WVJ524323 B589857:B589859 IX589857:IX589859 ST589857:ST589859 ACP589857:ACP589859 AML589857:AML589859 AWH589857:AWH589859 BGD589857:BGD589859 BPZ589857:BPZ589859 BZV589857:BZV589859 CJR589857:CJR589859 CTN589857:CTN589859 DDJ589857:DDJ589859 DNF589857:DNF589859 DXB589857:DXB589859 EGX589857:EGX589859 EQT589857:EQT589859 FAP589857:FAP589859 FKL589857:FKL589859 FUH589857:FUH589859 GED589857:GED589859 GNZ589857:GNZ589859 GXV589857:GXV589859 HHR589857:HHR589859 HRN589857:HRN589859 IBJ589857:IBJ589859 ILF589857:ILF589859 IVB589857:IVB589859 JEX589857:JEX589859 JOT589857:JOT589859 JYP589857:JYP589859 KIL589857:KIL589859 KSH589857:KSH589859 LCD589857:LCD589859 LLZ589857:LLZ589859 LVV589857:LVV589859 MFR589857:MFR589859 MPN589857:MPN589859 MZJ589857:MZJ589859 NJF589857:NJF589859 NTB589857:NTB589859 OCX589857:OCX589859 OMT589857:OMT589859 OWP589857:OWP589859 PGL589857:PGL589859 PQH589857:PQH589859 QAD589857:QAD589859 QJZ589857:QJZ589859 QTV589857:QTV589859 RDR589857:RDR589859 RNN589857:RNN589859 RXJ589857:RXJ589859 SHF589857:SHF589859 SRB589857:SRB589859 TAX589857:TAX589859 TKT589857:TKT589859 TUP589857:TUP589859 UEL589857:UEL589859 UOH589857:UOH589859 UYD589857:UYD589859 VHZ589857:VHZ589859 VRV589857:VRV589859 WBR589857:WBR589859 WLN589857:WLN589859 WVJ589857:WVJ589859 B655393:B655395 IX655393:IX655395 ST655393:ST655395 ACP655393:ACP655395 AML655393:AML655395 AWH655393:AWH655395 BGD655393:BGD655395 BPZ655393:BPZ655395 BZV655393:BZV655395 CJR655393:CJR655395 CTN655393:CTN655395 DDJ655393:DDJ655395 DNF655393:DNF655395 DXB655393:DXB655395 EGX655393:EGX655395 EQT655393:EQT655395 FAP655393:FAP655395 FKL655393:FKL655395 FUH655393:FUH655395 GED655393:GED655395 GNZ655393:GNZ655395 GXV655393:GXV655395 HHR655393:HHR655395 HRN655393:HRN655395 IBJ655393:IBJ655395 ILF655393:ILF655395 IVB655393:IVB655395 JEX655393:JEX655395 JOT655393:JOT655395 JYP655393:JYP655395 KIL655393:KIL655395 KSH655393:KSH655395 LCD655393:LCD655395 LLZ655393:LLZ655395 LVV655393:LVV655395 MFR655393:MFR655395 MPN655393:MPN655395 MZJ655393:MZJ655395 NJF655393:NJF655395 NTB655393:NTB655395 OCX655393:OCX655395 OMT655393:OMT655395 OWP655393:OWP655395 PGL655393:PGL655395 PQH655393:PQH655395 QAD655393:QAD655395 QJZ655393:QJZ655395 QTV655393:QTV655395 RDR655393:RDR655395 RNN655393:RNN655395 RXJ655393:RXJ655395 SHF655393:SHF655395 SRB655393:SRB655395 TAX655393:TAX655395 TKT655393:TKT655395 TUP655393:TUP655395 UEL655393:UEL655395 UOH655393:UOH655395 UYD655393:UYD655395 VHZ655393:VHZ655395 VRV655393:VRV655395 WBR655393:WBR655395 WLN655393:WLN655395 WVJ655393:WVJ655395 B720929:B720931 IX720929:IX720931 ST720929:ST720931 ACP720929:ACP720931 AML720929:AML720931 AWH720929:AWH720931 BGD720929:BGD720931 BPZ720929:BPZ720931 BZV720929:BZV720931 CJR720929:CJR720931 CTN720929:CTN720931 DDJ720929:DDJ720931 DNF720929:DNF720931 DXB720929:DXB720931 EGX720929:EGX720931 EQT720929:EQT720931 FAP720929:FAP720931 FKL720929:FKL720931 FUH720929:FUH720931 GED720929:GED720931 GNZ720929:GNZ720931 GXV720929:GXV720931 HHR720929:HHR720931 HRN720929:HRN720931 IBJ720929:IBJ720931 ILF720929:ILF720931 IVB720929:IVB720931 JEX720929:JEX720931 JOT720929:JOT720931 JYP720929:JYP720931 KIL720929:KIL720931 KSH720929:KSH720931 LCD720929:LCD720931 LLZ720929:LLZ720931 LVV720929:LVV720931 MFR720929:MFR720931 MPN720929:MPN720931 MZJ720929:MZJ720931 NJF720929:NJF720931 NTB720929:NTB720931 OCX720929:OCX720931 OMT720929:OMT720931 OWP720929:OWP720931 PGL720929:PGL720931 PQH720929:PQH720931 QAD720929:QAD720931 QJZ720929:QJZ720931 QTV720929:QTV720931 RDR720929:RDR720931 RNN720929:RNN720931 RXJ720929:RXJ720931 SHF720929:SHF720931 SRB720929:SRB720931 TAX720929:TAX720931 TKT720929:TKT720931 TUP720929:TUP720931 UEL720929:UEL720931 UOH720929:UOH720931 UYD720929:UYD720931 VHZ720929:VHZ720931 VRV720929:VRV720931 WBR720929:WBR720931 WLN720929:WLN720931 WVJ720929:WVJ720931 B786465:B786467 IX786465:IX786467 ST786465:ST786467 ACP786465:ACP786467 AML786465:AML786467 AWH786465:AWH786467 BGD786465:BGD786467 BPZ786465:BPZ786467 BZV786465:BZV786467 CJR786465:CJR786467 CTN786465:CTN786467 DDJ786465:DDJ786467 DNF786465:DNF786467 DXB786465:DXB786467 EGX786465:EGX786467 EQT786465:EQT786467 FAP786465:FAP786467 FKL786465:FKL786467 FUH786465:FUH786467 GED786465:GED786467 GNZ786465:GNZ786467 GXV786465:GXV786467 HHR786465:HHR786467 HRN786465:HRN786467 IBJ786465:IBJ786467 ILF786465:ILF786467 IVB786465:IVB786467 JEX786465:JEX786467 JOT786465:JOT786467 JYP786465:JYP786467 KIL786465:KIL786467 KSH786465:KSH786467 LCD786465:LCD786467 LLZ786465:LLZ786467 LVV786465:LVV786467 MFR786465:MFR786467 MPN786465:MPN786467 MZJ786465:MZJ786467 NJF786465:NJF786467 NTB786465:NTB786467 OCX786465:OCX786467 OMT786465:OMT786467 OWP786465:OWP786467 PGL786465:PGL786467 PQH786465:PQH786467 QAD786465:QAD786467 QJZ786465:QJZ786467 QTV786465:QTV786467 RDR786465:RDR786467 RNN786465:RNN786467 RXJ786465:RXJ786467 SHF786465:SHF786467 SRB786465:SRB786467 TAX786465:TAX786467 TKT786465:TKT786467 TUP786465:TUP786467 UEL786465:UEL786467 UOH786465:UOH786467 UYD786465:UYD786467 VHZ786465:VHZ786467 VRV786465:VRV786467 WBR786465:WBR786467 WLN786465:WLN786467 WVJ786465:WVJ786467 B852001:B852003 IX852001:IX852003 ST852001:ST852003 ACP852001:ACP852003 AML852001:AML852003 AWH852001:AWH852003 BGD852001:BGD852003 BPZ852001:BPZ852003 BZV852001:BZV852003 CJR852001:CJR852003 CTN852001:CTN852003 DDJ852001:DDJ852003 DNF852001:DNF852003 DXB852001:DXB852003 EGX852001:EGX852003 EQT852001:EQT852003 FAP852001:FAP852003 FKL852001:FKL852003 FUH852001:FUH852003 GED852001:GED852003 GNZ852001:GNZ852003 GXV852001:GXV852003 HHR852001:HHR852003 HRN852001:HRN852003 IBJ852001:IBJ852003 ILF852001:ILF852003 IVB852001:IVB852003 JEX852001:JEX852003 JOT852001:JOT852003 JYP852001:JYP852003 KIL852001:KIL852003 KSH852001:KSH852003 LCD852001:LCD852003 LLZ852001:LLZ852003 LVV852001:LVV852003 MFR852001:MFR852003 MPN852001:MPN852003 MZJ852001:MZJ852003 NJF852001:NJF852003 NTB852001:NTB852003 OCX852001:OCX852003 OMT852001:OMT852003 OWP852001:OWP852003 PGL852001:PGL852003 PQH852001:PQH852003 QAD852001:QAD852003 QJZ852001:QJZ852003 QTV852001:QTV852003 RDR852001:RDR852003 RNN852001:RNN852003 RXJ852001:RXJ852003 SHF852001:SHF852003 SRB852001:SRB852003 TAX852001:TAX852003 TKT852001:TKT852003 TUP852001:TUP852003 UEL852001:UEL852003 UOH852001:UOH852003 UYD852001:UYD852003 VHZ852001:VHZ852003 VRV852001:VRV852003 WBR852001:WBR852003 WLN852001:WLN852003 WVJ852001:WVJ852003 B917537:B917539 IX917537:IX917539 ST917537:ST917539 ACP917537:ACP917539 AML917537:AML917539 AWH917537:AWH917539 BGD917537:BGD917539 BPZ917537:BPZ917539 BZV917537:BZV917539 CJR917537:CJR917539 CTN917537:CTN917539 DDJ917537:DDJ917539 DNF917537:DNF917539 DXB917537:DXB917539 EGX917537:EGX917539 EQT917537:EQT917539 FAP917537:FAP917539 FKL917537:FKL917539 FUH917537:FUH917539 GED917537:GED917539 GNZ917537:GNZ917539 GXV917537:GXV917539 HHR917537:HHR917539 HRN917537:HRN917539 IBJ917537:IBJ917539 ILF917537:ILF917539 IVB917537:IVB917539 JEX917537:JEX917539 JOT917537:JOT917539 JYP917537:JYP917539 KIL917537:KIL917539 KSH917537:KSH917539 LCD917537:LCD917539 LLZ917537:LLZ917539 LVV917537:LVV917539 MFR917537:MFR917539 MPN917537:MPN917539 MZJ917537:MZJ917539 NJF917537:NJF917539 NTB917537:NTB917539 OCX917537:OCX917539 OMT917537:OMT917539 OWP917537:OWP917539 PGL917537:PGL917539 PQH917537:PQH917539 QAD917537:QAD917539 QJZ917537:QJZ917539 QTV917537:QTV917539 RDR917537:RDR917539 RNN917537:RNN917539 RXJ917537:RXJ917539 SHF917537:SHF917539 SRB917537:SRB917539 TAX917537:TAX917539 TKT917537:TKT917539 TUP917537:TUP917539 UEL917537:UEL917539 UOH917537:UOH917539 UYD917537:UYD917539 VHZ917537:VHZ917539 VRV917537:VRV917539 WBR917537:WBR917539 WLN917537:WLN917539 WVJ917537:WVJ917539 B983073:B983075 IX983073:IX983075 ST983073:ST983075 ACP983073:ACP983075 AML983073:AML983075 AWH983073:AWH983075 BGD983073:BGD983075 BPZ983073:BPZ983075 BZV983073:BZV983075 CJR983073:CJR983075 CTN983073:CTN983075 DDJ983073:DDJ983075 DNF983073:DNF983075 DXB983073:DXB983075 EGX983073:EGX983075 EQT983073:EQT983075 FAP983073:FAP983075 FKL983073:FKL983075 FUH983073:FUH983075 GED983073:GED983075 GNZ983073:GNZ983075 GXV983073:GXV983075 HHR983073:HHR983075 HRN983073:HRN983075 IBJ983073:IBJ983075 ILF983073:ILF983075 IVB983073:IVB983075 JEX983073:JEX983075 JOT983073:JOT983075 JYP983073:JYP983075 KIL983073:KIL983075 KSH983073:KSH983075 LCD983073:LCD983075 LLZ983073:LLZ983075 LVV983073:LVV983075 MFR983073:MFR983075 MPN983073:MPN983075 MZJ983073:MZJ983075 NJF983073:NJF983075 NTB983073:NTB983075 OCX983073:OCX983075 OMT983073:OMT983075 OWP983073:OWP983075 PGL983073:PGL983075 PQH983073:PQH983075 QAD983073:QAD983075 QJZ983073:QJZ983075 QTV983073:QTV983075 RDR983073:RDR983075 RNN983073:RNN983075 RXJ983073:RXJ983075 SHF983073:SHF983075 SRB983073:SRB983075 TAX983073:TAX983075 TKT983073:TKT983075 TUP983073:TUP983075 UEL983073:UEL983075 UOH983073:UOH983075 UYD983073:UYD983075 VHZ983073:VHZ983075 VRV983073:VRV983075 WBR983073:WBR983075 WLN983073:WLN983075 WVJ983073:WVJ983075">
      <formula1>-999999999999</formula1>
      <formula2>999999999999</formula2>
    </dataValidation>
  </dataValidations>
  <printOptions horizontalCentered="1"/>
  <pageMargins left="0.39370078740157483" right="0.59055118110236227" top="0.78740157480314965" bottom="0.39370078740157483" header="0.19685039370078741" footer="0.19685039370078741"/>
  <pageSetup paperSize="9" scale="95" firstPageNumber="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N28"/>
  <sheetViews>
    <sheetView zoomScaleNormal="100" zoomScaleSheetLayoutView="100" workbookViewId="0">
      <selection activeCell="Q23" sqref="Q23"/>
    </sheetView>
  </sheetViews>
  <sheetFormatPr defaultRowHeight="12"/>
  <cols>
    <col min="1" max="1" width="17" style="62" customWidth="1"/>
    <col min="2" max="2" width="5.625" style="62" customWidth="1"/>
    <col min="3" max="3" width="4.625" style="62" customWidth="1"/>
    <col min="4" max="15" width="6.125" style="62" customWidth="1"/>
    <col min="16" max="16" width="7.125" style="62" customWidth="1"/>
    <col min="17" max="18" width="3.625" style="62" customWidth="1"/>
    <col min="19" max="20" width="6.625" style="62" customWidth="1"/>
    <col min="21" max="25" width="5.625" style="62" customWidth="1"/>
    <col min="26" max="28" width="7.875" style="62" customWidth="1"/>
    <col min="29" max="30" width="8" style="62" customWidth="1"/>
    <col min="31" max="31" width="6.625" style="62" customWidth="1"/>
    <col min="32" max="33" width="3.625" style="62" customWidth="1"/>
    <col min="34" max="37" width="8.625" style="62" customWidth="1"/>
    <col min="38" max="41" width="8.125" style="62" customWidth="1"/>
    <col min="42" max="43" width="5.625" style="62" customWidth="1"/>
    <col min="44" max="45" width="8.125" style="62" customWidth="1"/>
    <col min="46" max="90" width="3.625" style="62" customWidth="1"/>
    <col min="91" max="16384" width="9" style="62"/>
  </cols>
  <sheetData>
    <row r="1" spans="1:66" ht="15.75" customHeight="1">
      <c r="E1" s="745" t="s">
        <v>749</v>
      </c>
    </row>
    <row r="2" spans="1:66" ht="14.1" customHeight="1">
      <c r="A2" s="674" t="s">
        <v>553</v>
      </c>
    </row>
    <row r="3" spans="1:66" ht="14.1" customHeight="1">
      <c r="A3" s="62" t="s">
        <v>718</v>
      </c>
      <c r="O3" s="696" t="s">
        <v>719</v>
      </c>
    </row>
    <row r="4" spans="1:66" ht="15.75" customHeight="1">
      <c r="A4" s="1507" t="s">
        <v>750</v>
      </c>
      <c r="B4" s="1507"/>
      <c r="C4" s="1508"/>
      <c r="D4" s="1533" t="s">
        <v>721</v>
      </c>
      <c r="E4" s="1533"/>
      <c r="F4" s="1533"/>
      <c r="G4" s="1533" t="s">
        <v>751</v>
      </c>
      <c r="H4" s="1533"/>
      <c r="I4" s="1533"/>
      <c r="J4" s="1533" t="s">
        <v>752</v>
      </c>
      <c r="K4" s="1533"/>
      <c r="L4" s="1533"/>
      <c r="M4" s="1533" t="s">
        <v>753</v>
      </c>
      <c r="N4" s="1533"/>
      <c r="O4" s="1583"/>
      <c r="P4" s="674"/>
    </row>
    <row r="5" spans="1:66" ht="15" customHeight="1">
      <c r="A5" s="1513"/>
      <c r="B5" s="1513"/>
      <c r="C5" s="1514"/>
      <c r="D5" s="746" t="s">
        <v>725</v>
      </c>
      <c r="E5" s="746" t="s">
        <v>273</v>
      </c>
      <c r="F5" s="746" t="s">
        <v>274</v>
      </c>
      <c r="G5" s="746" t="s">
        <v>725</v>
      </c>
      <c r="H5" s="746" t="s">
        <v>273</v>
      </c>
      <c r="I5" s="746" t="s">
        <v>274</v>
      </c>
      <c r="J5" s="746" t="s">
        <v>725</v>
      </c>
      <c r="K5" s="746" t="s">
        <v>273</v>
      </c>
      <c r="L5" s="746" t="s">
        <v>274</v>
      </c>
      <c r="M5" s="746" t="s">
        <v>725</v>
      </c>
      <c r="N5" s="746" t="s">
        <v>273</v>
      </c>
      <c r="O5" s="707" t="s">
        <v>274</v>
      </c>
    </row>
    <row r="6" spans="1:66" ht="13.35" customHeight="1">
      <c r="A6" s="747" t="s">
        <v>177</v>
      </c>
      <c r="B6" s="747">
        <v>9</v>
      </c>
      <c r="C6" s="748" t="s">
        <v>178</v>
      </c>
      <c r="D6" s="749">
        <v>18.2</v>
      </c>
      <c r="E6" s="750">
        <v>18.7</v>
      </c>
      <c r="F6" s="750">
        <v>17.5</v>
      </c>
      <c r="G6" s="750">
        <v>145.80000000000001</v>
      </c>
      <c r="H6" s="750">
        <v>157.5</v>
      </c>
      <c r="I6" s="750">
        <v>129.9</v>
      </c>
      <c r="J6" s="750">
        <v>133.5</v>
      </c>
      <c r="K6" s="750">
        <v>141.5</v>
      </c>
      <c r="L6" s="750">
        <v>122.6</v>
      </c>
      <c r="M6" s="750">
        <v>12.3</v>
      </c>
      <c r="N6" s="750">
        <v>16</v>
      </c>
      <c r="O6" s="750">
        <v>7.3</v>
      </c>
    </row>
    <row r="7" spans="1:66" ht="13.35" customHeight="1">
      <c r="A7" s="747"/>
      <c r="B7" s="747">
        <v>10</v>
      </c>
      <c r="C7" s="748" t="s">
        <v>179</v>
      </c>
      <c r="D7" s="751">
        <v>18.5</v>
      </c>
      <c r="E7" s="752">
        <v>19.100000000000001</v>
      </c>
      <c r="F7" s="752">
        <v>17.600000000000001</v>
      </c>
      <c r="G7" s="752">
        <v>147.69999999999999</v>
      </c>
      <c r="H7" s="752">
        <v>160.80000000000001</v>
      </c>
      <c r="I7" s="752">
        <v>129.80000000000001</v>
      </c>
      <c r="J7" s="752">
        <v>135</v>
      </c>
      <c r="K7" s="752">
        <v>144.19999999999999</v>
      </c>
      <c r="L7" s="752">
        <v>122.3</v>
      </c>
      <c r="M7" s="752">
        <v>12.7</v>
      </c>
      <c r="N7" s="752">
        <v>16.600000000000001</v>
      </c>
      <c r="O7" s="752">
        <v>7.5</v>
      </c>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01"/>
      <c r="AO7" s="701"/>
      <c r="AP7" s="701"/>
      <c r="AQ7" s="701"/>
      <c r="AR7" s="701"/>
      <c r="AS7" s="701"/>
      <c r="AT7" s="701"/>
      <c r="AU7" s="701"/>
      <c r="AV7" s="701"/>
      <c r="AW7" s="701"/>
      <c r="AX7" s="701"/>
      <c r="AY7" s="701"/>
      <c r="AZ7" s="701"/>
      <c r="BA7" s="701"/>
      <c r="BB7" s="701"/>
      <c r="BC7" s="701"/>
      <c r="BD7" s="701"/>
      <c r="BE7" s="701"/>
      <c r="BF7" s="701"/>
      <c r="BG7" s="701"/>
      <c r="BH7" s="701"/>
      <c r="BI7" s="701"/>
      <c r="BJ7" s="701"/>
      <c r="BK7" s="701"/>
      <c r="BL7" s="701"/>
      <c r="BM7" s="701"/>
      <c r="BN7" s="701"/>
    </row>
    <row r="8" spans="1:66" ht="13.35" customHeight="1">
      <c r="A8" s="753"/>
      <c r="B8" s="753">
        <v>11</v>
      </c>
      <c r="C8" s="754" t="s">
        <v>179</v>
      </c>
      <c r="D8" s="755">
        <v>18.7</v>
      </c>
      <c r="E8" s="756">
        <v>19.3</v>
      </c>
      <c r="F8" s="756">
        <v>17.899999999999999</v>
      </c>
      <c r="G8" s="756">
        <v>149.4</v>
      </c>
      <c r="H8" s="756">
        <v>162.1</v>
      </c>
      <c r="I8" s="756">
        <v>132.30000000000001</v>
      </c>
      <c r="J8" s="756">
        <v>136.69999999999999</v>
      </c>
      <c r="K8" s="756">
        <v>145.80000000000001</v>
      </c>
      <c r="L8" s="756">
        <v>124.4</v>
      </c>
      <c r="M8" s="756">
        <v>12.7</v>
      </c>
      <c r="N8" s="756">
        <v>16.3</v>
      </c>
      <c r="O8" s="756">
        <v>7.9</v>
      </c>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1"/>
      <c r="AZ8" s="701"/>
      <c r="BA8" s="701"/>
      <c r="BB8" s="701"/>
      <c r="BC8" s="701"/>
      <c r="BD8" s="701"/>
      <c r="BE8" s="701"/>
      <c r="BF8" s="701"/>
      <c r="BG8" s="701"/>
      <c r="BH8" s="701"/>
      <c r="BI8" s="701"/>
      <c r="BJ8" s="701"/>
      <c r="BK8" s="701"/>
      <c r="BL8" s="701"/>
      <c r="BM8" s="701"/>
      <c r="BN8" s="701"/>
    </row>
    <row r="9" spans="1:66" ht="13.35" customHeight="1">
      <c r="A9" s="753"/>
      <c r="B9" s="753"/>
      <c r="C9" s="753"/>
      <c r="D9" s="757"/>
      <c r="E9" s="758"/>
      <c r="F9" s="758"/>
      <c r="G9" s="758"/>
      <c r="H9" s="758"/>
      <c r="I9" s="758"/>
      <c r="J9" s="758"/>
      <c r="K9" s="758"/>
      <c r="L9" s="758"/>
      <c r="M9" s="758"/>
      <c r="N9" s="758"/>
      <c r="O9" s="758"/>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c r="BN9" s="725"/>
    </row>
    <row r="10" spans="1:66" ht="13.35" customHeight="1">
      <c r="A10" s="1631" t="s">
        <v>529</v>
      </c>
      <c r="B10" s="1631"/>
      <c r="C10" s="1632"/>
      <c r="D10" s="759">
        <v>18.899999999999999</v>
      </c>
      <c r="E10" s="750">
        <v>19</v>
      </c>
      <c r="F10" s="750">
        <v>17.7</v>
      </c>
      <c r="G10" s="750">
        <v>154</v>
      </c>
      <c r="H10" s="750">
        <v>157.9</v>
      </c>
      <c r="I10" s="750">
        <v>129</v>
      </c>
      <c r="J10" s="750">
        <v>142.4</v>
      </c>
      <c r="K10" s="750">
        <v>144.6</v>
      </c>
      <c r="L10" s="750">
        <v>128.5</v>
      </c>
      <c r="M10" s="750">
        <v>11.6</v>
      </c>
      <c r="N10" s="750">
        <v>13.3</v>
      </c>
      <c r="O10" s="750">
        <v>0.5</v>
      </c>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F10" s="725"/>
      <c r="BG10" s="725"/>
      <c r="BH10" s="725"/>
      <c r="BI10" s="725"/>
      <c r="BJ10" s="725"/>
      <c r="BK10" s="725"/>
      <c r="BL10" s="725"/>
      <c r="BM10" s="725"/>
      <c r="BN10" s="725"/>
    </row>
    <row r="11" spans="1:66" ht="13.35" customHeight="1">
      <c r="A11" s="1631" t="s">
        <v>530</v>
      </c>
      <c r="B11" s="1631"/>
      <c r="C11" s="1632"/>
      <c r="D11" s="759">
        <v>19.600000000000001</v>
      </c>
      <c r="E11" s="750">
        <v>19.899999999999999</v>
      </c>
      <c r="F11" s="750">
        <v>18.8</v>
      </c>
      <c r="G11" s="750">
        <v>164.9</v>
      </c>
      <c r="H11" s="750">
        <v>171.4</v>
      </c>
      <c r="I11" s="750">
        <v>147.30000000000001</v>
      </c>
      <c r="J11" s="750">
        <v>149.6</v>
      </c>
      <c r="K11" s="750">
        <v>153.9</v>
      </c>
      <c r="L11" s="750">
        <v>137.9</v>
      </c>
      <c r="M11" s="750">
        <v>15.3</v>
      </c>
      <c r="N11" s="750">
        <v>17.5</v>
      </c>
      <c r="O11" s="750">
        <v>9.4</v>
      </c>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row>
    <row r="12" spans="1:66" ht="13.35" customHeight="1">
      <c r="A12" s="1631" t="s">
        <v>531</v>
      </c>
      <c r="B12" s="1631"/>
      <c r="C12" s="1632"/>
      <c r="D12" s="759">
        <v>18.5</v>
      </c>
      <c r="E12" s="750">
        <v>18.5</v>
      </c>
      <c r="F12" s="750">
        <v>18.600000000000001</v>
      </c>
      <c r="G12" s="750">
        <v>155.19999999999999</v>
      </c>
      <c r="H12" s="750">
        <v>157.6</v>
      </c>
      <c r="I12" s="750">
        <v>145.4</v>
      </c>
      <c r="J12" s="750">
        <v>139.5</v>
      </c>
      <c r="K12" s="750">
        <v>140.5</v>
      </c>
      <c r="L12" s="750">
        <v>135.4</v>
      </c>
      <c r="M12" s="750">
        <v>15.7</v>
      </c>
      <c r="N12" s="750">
        <v>17.100000000000001</v>
      </c>
      <c r="O12" s="750">
        <v>10</v>
      </c>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row>
    <row r="13" spans="1:66" ht="13.35" customHeight="1">
      <c r="A13" s="1631" t="s">
        <v>532</v>
      </c>
      <c r="B13" s="1631"/>
      <c r="C13" s="1632"/>
      <c r="D13" s="759">
        <v>19.5</v>
      </c>
      <c r="E13" s="750">
        <v>19.7</v>
      </c>
      <c r="F13" s="750">
        <v>19.100000000000001</v>
      </c>
      <c r="G13" s="750">
        <v>165.7</v>
      </c>
      <c r="H13" s="750">
        <v>168.7</v>
      </c>
      <c r="I13" s="750">
        <v>153.30000000000001</v>
      </c>
      <c r="J13" s="750">
        <v>153.69999999999999</v>
      </c>
      <c r="K13" s="750">
        <v>155.9</v>
      </c>
      <c r="L13" s="750">
        <v>144.69999999999999</v>
      </c>
      <c r="M13" s="750">
        <v>12</v>
      </c>
      <c r="N13" s="750">
        <v>12.8</v>
      </c>
      <c r="O13" s="750">
        <v>8.6</v>
      </c>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5"/>
      <c r="BI13" s="725"/>
      <c r="BJ13" s="725"/>
      <c r="BK13" s="725"/>
      <c r="BL13" s="725"/>
      <c r="BM13" s="725"/>
      <c r="BN13" s="725"/>
    </row>
    <row r="14" spans="1:66" ht="13.35" customHeight="1">
      <c r="A14" s="1631" t="s">
        <v>533</v>
      </c>
      <c r="B14" s="1631"/>
      <c r="C14" s="1632"/>
      <c r="D14" s="759">
        <v>18.600000000000001</v>
      </c>
      <c r="E14" s="750">
        <v>19.600000000000001</v>
      </c>
      <c r="F14" s="750">
        <v>16.8</v>
      </c>
      <c r="G14" s="750">
        <v>153.69999999999999</v>
      </c>
      <c r="H14" s="750">
        <v>170.6</v>
      </c>
      <c r="I14" s="750">
        <v>121.2</v>
      </c>
      <c r="J14" s="750">
        <v>132.6</v>
      </c>
      <c r="K14" s="750">
        <v>142.80000000000001</v>
      </c>
      <c r="L14" s="750">
        <v>113.1</v>
      </c>
      <c r="M14" s="750">
        <v>21.1</v>
      </c>
      <c r="N14" s="750">
        <v>27.8</v>
      </c>
      <c r="O14" s="750">
        <v>8.1</v>
      </c>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row>
    <row r="15" spans="1:66" ht="13.35" customHeight="1">
      <c r="A15" s="1631" t="s">
        <v>534</v>
      </c>
      <c r="B15" s="1631"/>
      <c r="C15" s="1632"/>
      <c r="D15" s="759">
        <v>18.600000000000001</v>
      </c>
      <c r="E15" s="750">
        <v>19.2</v>
      </c>
      <c r="F15" s="750">
        <v>18.100000000000001</v>
      </c>
      <c r="G15" s="750">
        <v>132.5</v>
      </c>
      <c r="H15" s="750">
        <v>149.9</v>
      </c>
      <c r="I15" s="750">
        <v>119.9</v>
      </c>
      <c r="J15" s="750">
        <v>124</v>
      </c>
      <c r="K15" s="750">
        <v>138.30000000000001</v>
      </c>
      <c r="L15" s="750">
        <v>113.6</v>
      </c>
      <c r="M15" s="750">
        <v>8.5</v>
      </c>
      <c r="N15" s="750">
        <v>11.6</v>
      </c>
      <c r="O15" s="750">
        <v>6.3</v>
      </c>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25"/>
      <c r="BI15" s="725"/>
      <c r="BJ15" s="725"/>
      <c r="BK15" s="725"/>
      <c r="BL15" s="725"/>
      <c r="BM15" s="725"/>
      <c r="BN15" s="725"/>
    </row>
    <row r="16" spans="1:66" ht="13.35" customHeight="1">
      <c r="A16" s="1631" t="s">
        <v>535</v>
      </c>
      <c r="B16" s="1631"/>
      <c r="C16" s="1632"/>
      <c r="D16" s="759">
        <v>18.399999999999999</v>
      </c>
      <c r="E16" s="750">
        <v>18.899999999999999</v>
      </c>
      <c r="F16" s="750">
        <v>18</v>
      </c>
      <c r="G16" s="750">
        <v>144.1</v>
      </c>
      <c r="H16" s="750">
        <v>157.9</v>
      </c>
      <c r="I16" s="750">
        <v>135.19999999999999</v>
      </c>
      <c r="J16" s="750">
        <v>133</v>
      </c>
      <c r="K16" s="750">
        <v>143.1</v>
      </c>
      <c r="L16" s="750">
        <v>126.5</v>
      </c>
      <c r="M16" s="750">
        <v>11.1</v>
      </c>
      <c r="N16" s="750">
        <v>14.8</v>
      </c>
      <c r="O16" s="750">
        <v>8.6999999999999993</v>
      </c>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5"/>
      <c r="BC16" s="725"/>
      <c r="BD16" s="725"/>
      <c r="BE16" s="725"/>
      <c r="BF16" s="725"/>
      <c r="BG16" s="725"/>
      <c r="BH16" s="725"/>
      <c r="BI16" s="725"/>
      <c r="BJ16" s="725"/>
      <c r="BK16" s="725"/>
      <c r="BL16" s="725"/>
      <c r="BM16" s="725"/>
      <c r="BN16" s="725"/>
    </row>
    <row r="17" spans="1:66" ht="13.35" customHeight="1">
      <c r="A17" s="1631" t="s">
        <v>536</v>
      </c>
      <c r="B17" s="1631"/>
      <c r="C17" s="1632"/>
      <c r="D17" s="759">
        <v>18.899999999999999</v>
      </c>
      <c r="E17" s="750">
        <v>19.5</v>
      </c>
      <c r="F17" s="750">
        <v>18.3</v>
      </c>
      <c r="G17" s="750">
        <v>159.4</v>
      </c>
      <c r="H17" s="750">
        <v>166.6</v>
      </c>
      <c r="I17" s="750">
        <v>151.80000000000001</v>
      </c>
      <c r="J17" s="750">
        <v>145.9</v>
      </c>
      <c r="K17" s="750">
        <v>151.1</v>
      </c>
      <c r="L17" s="750">
        <v>140.30000000000001</v>
      </c>
      <c r="M17" s="750">
        <v>13.5</v>
      </c>
      <c r="N17" s="750">
        <v>15.5</v>
      </c>
      <c r="O17" s="750">
        <v>11.5</v>
      </c>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725"/>
      <c r="AO17" s="725"/>
      <c r="AP17" s="725"/>
      <c r="AQ17" s="725"/>
      <c r="AR17" s="725"/>
      <c r="AS17" s="725"/>
      <c r="AT17" s="725"/>
      <c r="AU17" s="725"/>
      <c r="AV17" s="725"/>
      <c r="AW17" s="725"/>
      <c r="AX17" s="725"/>
      <c r="AY17" s="725"/>
      <c r="AZ17" s="725"/>
      <c r="BA17" s="725"/>
      <c r="BB17" s="725"/>
      <c r="BC17" s="725"/>
      <c r="BD17" s="725"/>
      <c r="BE17" s="725"/>
      <c r="BF17" s="725"/>
      <c r="BG17" s="725"/>
      <c r="BH17" s="725"/>
      <c r="BI17" s="725"/>
      <c r="BJ17" s="725"/>
      <c r="BK17" s="725"/>
      <c r="BL17" s="725"/>
      <c r="BM17" s="725"/>
      <c r="BN17" s="725"/>
    </row>
    <row r="18" spans="1:66" ht="13.35" customHeight="1">
      <c r="A18" s="1631" t="s">
        <v>537</v>
      </c>
      <c r="B18" s="1631"/>
      <c r="C18" s="1632"/>
      <c r="D18" s="759">
        <v>19.5</v>
      </c>
      <c r="E18" s="750">
        <v>19.600000000000001</v>
      </c>
      <c r="F18" s="750">
        <v>19.2</v>
      </c>
      <c r="G18" s="750">
        <v>167</v>
      </c>
      <c r="H18" s="750">
        <v>172.3</v>
      </c>
      <c r="I18" s="750">
        <v>148.1</v>
      </c>
      <c r="J18" s="750">
        <v>151</v>
      </c>
      <c r="K18" s="750">
        <v>153.80000000000001</v>
      </c>
      <c r="L18" s="750">
        <v>141.1</v>
      </c>
      <c r="M18" s="750">
        <v>16</v>
      </c>
      <c r="N18" s="750">
        <v>18.5</v>
      </c>
      <c r="O18" s="750">
        <v>7</v>
      </c>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row>
    <row r="19" spans="1:66" ht="13.35" customHeight="1">
      <c r="A19" s="1631" t="s">
        <v>538</v>
      </c>
      <c r="B19" s="1631"/>
      <c r="C19" s="1632"/>
      <c r="D19" s="759">
        <v>15.5</v>
      </c>
      <c r="E19" s="750">
        <v>16.3</v>
      </c>
      <c r="F19" s="750">
        <v>14.9</v>
      </c>
      <c r="G19" s="750">
        <v>106</v>
      </c>
      <c r="H19" s="750">
        <v>120.5</v>
      </c>
      <c r="I19" s="750">
        <v>94.7</v>
      </c>
      <c r="J19" s="750">
        <v>99.4</v>
      </c>
      <c r="K19" s="750">
        <v>110.7</v>
      </c>
      <c r="L19" s="750">
        <v>90.6</v>
      </c>
      <c r="M19" s="750">
        <v>6.6</v>
      </c>
      <c r="N19" s="750">
        <v>9.8000000000000007</v>
      </c>
      <c r="O19" s="750">
        <v>4.0999999999999996</v>
      </c>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row>
    <row r="20" spans="1:66" ht="13.35" customHeight="1">
      <c r="A20" s="1631" t="s">
        <v>539</v>
      </c>
      <c r="B20" s="1631"/>
      <c r="C20" s="1632"/>
      <c r="D20" s="759">
        <v>15.4</v>
      </c>
      <c r="E20" s="750">
        <v>15.1</v>
      </c>
      <c r="F20" s="750">
        <v>15.8</v>
      </c>
      <c r="G20" s="750">
        <v>112.1</v>
      </c>
      <c r="H20" s="750">
        <v>115.3</v>
      </c>
      <c r="I20" s="750">
        <v>109.1</v>
      </c>
      <c r="J20" s="750">
        <v>106.5</v>
      </c>
      <c r="K20" s="750">
        <v>108.1</v>
      </c>
      <c r="L20" s="750">
        <v>104.9</v>
      </c>
      <c r="M20" s="750">
        <v>5.6</v>
      </c>
      <c r="N20" s="750">
        <v>7.2</v>
      </c>
      <c r="O20" s="750">
        <v>4.2</v>
      </c>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row>
    <row r="21" spans="1:66" ht="13.35" customHeight="1">
      <c r="A21" s="1631" t="s">
        <v>540</v>
      </c>
      <c r="B21" s="1631"/>
      <c r="C21" s="1632"/>
      <c r="D21" s="759">
        <v>18.600000000000001</v>
      </c>
      <c r="E21" s="750">
        <v>19.399999999999999</v>
      </c>
      <c r="F21" s="750">
        <v>17.8</v>
      </c>
      <c r="G21" s="750">
        <v>135.9</v>
      </c>
      <c r="H21" s="750">
        <v>146.9</v>
      </c>
      <c r="I21" s="750">
        <v>126.1</v>
      </c>
      <c r="J21" s="750">
        <v>128.1</v>
      </c>
      <c r="K21" s="750">
        <v>139</v>
      </c>
      <c r="L21" s="750">
        <v>118.3</v>
      </c>
      <c r="M21" s="750">
        <v>7.8</v>
      </c>
      <c r="N21" s="750">
        <v>7.9</v>
      </c>
      <c r="O21" s="750">
        <v>7.8</v>
      </c>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725"/>
      <c r="BF21" s="725"/>
      <c r="BG21" s="725"/>
      <c r="BH21" s="725"/>
      <c r="BI21" s="725"/>
      <c r="BJ21" s="725"/>
      <c r="BK21" s="725"/>
      <c r="BL21" s="725"/>
      <c r="BM21" s="725"/>
      <c r="BN21" s="725"/>
    </row>
    <row r="22" spans="1:66" ht="13.35" customHeight="1">
      <c r="A22" s="1631" t="s">
        <v>541</v>
      </c>
      <c r="B22" s="1631"/>
      <c r="C22" s="1632"/>
      <c r="D22" s="759">
        <v>18.3</v>
      </c>
      <c r="E22" s="750">
        <v>18.8</v>
      </c>
      <c r="F22" s="750">
        <v>18.100000000000001</v>
      </c>
      <c r="G22" s="750">
        <v>145.19999999999999</v>
      </c>
      <c r="H22" s="750">
        <v>150.9</v>
      </c>
      <c r="I22" s="750">
        <v>142.69999999999999</v>
      </c>
      <c r="J22" s="750">
        <v>137.1</v>
      </c>
      <c r="K22" s="750">
        <v>141.80000000000001</v>
      </c>
      <c r="L22" s="750">
        <v>135.1</v>
      </c>
      <c r="M22" s="750">
        <v>8.1</v>
      </c>
      <c r="N22" s="750">
        <v>9.1</v>
      </c>
      <c r="O22" s="750">
        <v>7.6</v>
      </c>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row>
    <row r="23" spans="1:66" ht="13.35" customHeight="1">
      <c r="A23" s="1631" t="s">
        <v>542</v>
      </c>
      <c r="B23" s="1631"/>
      <c r="C23" s="1632"/>
      <c r="D23" s="759">
        <v>18.399999999999999</v>
      </c>
      <c r="E23" s="750">
        <v>18.600000000000001</v>
      </c>
      <c r="F23" s="750">
        <v>17.600000000000001</v>
      </c>
      <c r="G23" s="750">
        <v>149.5</v>
      </c>
      <c r="H23" s="750">
        <v>158.4</v>
      </c>
      <c r="I23" s="750">
        <v>125.4</v>
      </c>
      <c r="J23" s="750">
        <v>133.6</v>
      </c>
      <c r="K23" s="750">
        <v>139.69999999999999</v>
      </c>
      <c r="L23" s="750">
        <v>117.1</v>
      </c>
      <c r="M23" s="750">
        <v>15.9</v>
      </c>
      <c r="N23" s="750">
        <v>18.7</v>
      </c>
      <c r="O23" s="750">
        <v>8.3000000000000007</v>
      </c>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row>
    <row r="24" spans="1:66" ht="13.35" customHeight="1">
      <c r="A24" s="1633" t="s">
        <v>543</v>
      </c>
      <c r="B24" s="1633"/>
      <c r="C24" s="1634"/>
      <c r="D24" s="760">
        <v>18.600000000000001</v>
      </c>
      <c r="E24" s="761">
        <v>19.399999999999999</v>
      </c>
      <c r="F24" s="761">
        <v>17.8</v>
      </c>
      <c r="G24" s="761">
        <v>148.4</v>
      </c>
      <c r="H24" s="761">
        <v>164.9</v>
      </c>
      <c r="I24" s="761">
        <v>128.5</v>
      </c>
      <c r="J24" s="761">
        <v>131.9</v>
      </c>
      <c r="K24" s="761">
        <v>143.6</v>
      </c>
      <c r="L24" s="761">
        <v>117.8</v>
      </c>
      <c r="M24" s="761">
        <v>16.5</v>
      </c>
      <c r="N24" s="761">
        <v>21.3</v>
      </c>
      <c r="O24" s="761">
        <v>10.7</v>
      </c>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5"/>
      <c r="BN24" s="725"/>
    </row>
    <row r="25" spans="1:66" ht="13.35" customHeight="1">
      <c r="A25"/>
      <c r="B25"/>
      <c r="C25"/>
      <c r="D25"/>
      <c r="E25"/>
      <c r="F25"/>
      <c r="G25"/>
      <c r="H25"/>
      <c r="I25"/>
      <c r="J25"/>
      <c r="K25"/>
      <c r="L25"/>
      <c r="M25"/>
      <c r="N25"/>
      <c r="O25"/>
    </row>
    <row r="26" spans="1:66" ht="13.35" customHeight="1">
      <c r="A26"/>
      <c r="B26"/>
      <c r="C26"/>
      <c r="D26"/>
      <c r="E26"/>
      <c r="F26"/>
      <c r="G26"/>
      <c r="H26"/>
      <c r="I26"/>
      <c r="J26"/>
      <c r="K26"/>
      <c r="L26"/>
      <c r="M26"/>
      <c r="N26"/>
      <c r="O26"/>
    </row>
    <row r="27" spans="1:66" ht="13.35" customHeight="1">
      <c r="A27"/>
      <c r="B27"/>
      <c r="C27"/>
      <c r="D27"/>
      <c r="E27"/>
      <c r="F27"/>
      <c r="G27"/>
      <c r="H27"/>
      <c r="I27"/>
      <c r="J27"/>
      <c r="K27"/>
      <c r="L27"/>
      <c r="M27"/>
      <c r="N27"/>
      <c r="O27"/>
    </row>
    <row r="28" spans="1:66" ht="15" customHeight="1">
      <c r="A28" s="719"/>
      <c r="B28" s="719"/>
      <c r="C28" s="719"/>
      <c r="D28" s="722"/>
      <c r="E28" s="722"/>
      <c r="F28" s="722"/>
      <c r="G28" s="722"/>
      <c r="H28" s="722"/>
      <c r="I28" s="722"/>
      <c r="J28" s="722"/>
      <c r="K28" s="722"/>
      <c r="L28" s="722"/>
    </row>
  </sheetData>
  <mergeCells count="20">
    <mergeCell ref="M4:O4"/>
    <mergeCell ref="A10:C10"/>
    <mergeCell ref="A16:C16"/>
    <mergeCell ref="A4:C5"/>
    <mergeCell ref="D4:F4"/>
    <mergeCell ref="G4:I4"/>
    <mergeCell ref="J4:L4"/>
    <mergeCell ref="A11:C11"/>
    <mergeCell ref="A12:C12"/>
    <mergeCell ref="A13:C13"/>
    <mergeCell ref="A14:C14"/>
    <mergeCell ref="A15:C15"/>
    <mergeCell ref="A23:C23"/>
    <mergeCell ref="A24:C24"/>
    <mergeCell ref="A17:C17"/>
    <mergeCell ref="A18:C18"/>
    <mergeCell ref="A19:C19"/>
    <mergeCell ref="A20:C20"/>
    <mergeCell ref="A21:C21"/>
    <mergeCell ref="A22:C22"/>
  </mergeCells>
  <phoneticPr fontId="40"/>
  <dataValidations count="2">
    <dataValidation type="whole" allowBlank="1" showInputMessage="1" showErrorMessage="1" errorTitle="入力エラー" error="入力した値に誤りがあります" sqref="D25:L28">
      <formula1>-999999999999</formula1>
      <formula2>999999999999</formula2>
    </dataValidation>
    <dataValidation type="whole" imeMode="off" allowBlank="1" showInputMessage="1" showErrorMessage="1" errorTitle="入力エラー" error="入力した値に誤りがあります" sqref="B6:B8 D6:O24">
      <formula1>-999999999999</formula1>
      <formula2>999999999999</formula2>
    </dataValidation>
  </dataValidations>
  <printOptions horizontalCentered="1"/>
  <pageMargins left="0.39370078740157483" right="0" top="0.78740157480314965" bottom="0.39370078740157483" header="0.19685039370078741" footer="0.19685039370078741"/>
  <pageSetup paperSize="9" scale="95" firstPageNumber="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5"/>
  <sheetViews>
    <sheetView zoomScaleNormal="100" zoomScaleSheetLayoutView="100" workbookViewId="0">
      <selection activeCell="R15" sqref="R15"/>
    </sheetView>
  </sheetViews>
  <sheetFormatPr defaultRowHeight="12"/>
  <cols>
    <col min="1" max="1" width="7.125" style="62" customWidth="1"/>
    <col min="2" max="3" width="3.625" style="62" customWidth="1"/>
    <col min="4" max="5" width="6.625" style="62" customWidth="1"/>
    <col min="6" max="9" width="5.625" style="62" customWidth="1"/>
    <col min="10" max="10" width="6.75" style="62" bestFit="1" customWidth="1"/>
    <col min="11" max="13" width="7.875" style="62" customWidth="1"/>
    <col min="14" max="15" width="8" style="62" customWidth="1"/>
    <col min="16" max="18" width="8.625" style="62" customWidth="1"/>
    <col min="19" max="22" width="8.125" style="62" customWidth="1"/>
    <col min="23" max="24" width="5.625" style="62" customWidth="1"/>
    <col min="25" max="26" width="8.125" style="62" customWidth="1"/>
    <col min="27" max="77" width="3.625" style="62" customWidth="1"/>
    <col min="78" max="16384" width="9" style="62"/>
  </cols>
  <sheetData>
    <row r="1" spans="1:15" ht="17.25" customHeight="1">
      <c r="F1" s="633" t="s">
        <v>754</v>
      </c>
    </row>
    <row r="2" spans="1:15" ht="14.1" customHeight="1">
      <c r="A2" s="62" t="s">
        <v>755</v>
      </c>
      <c r="I2" s="674" t="s">
        <v>756</v>
      </c>
      <c r="O2" s="696" t="s">
        <v>757</v>
      </c>
    </row>
    <row r="3" spans="1:15" ht="14.25" customHeight="1">
      <c r="A3" s="1507" t="s">
        <v>758</v>
      </c>
      <c r="B3" s="1507"/>
      <c r="C3" s="1507"/>
      <c r="D3" s="1636" t="s">
        <v>759</v>
      </c>
      <c r="E3" s="1636" t="s">
        <v>760</v>
      </c>
      <c r="F3" s="1583" t="s">
        <v>761</v>
      </c>
      <c r="G3" s="1535"/>
      <c r="H3" s="1535"/>
      <c r="I3" s="1535"/>
      <c r="J3" s="1536"/>
      <c r="K3" s="1583" t="s">
        <v>762</v>
      </c>
      <c r="L3" s="1535"/>
      <c r="M3" s="1535"/>
      <c r="N3" s="1535"/>
      <c r="O3" s="1535"/>
    </row>
    <row r="4" spans="1:15" ht="14.25" customHeight="1">
      <c r="A4" s="1513"/>
      <c r="B4" s="1513"/>
      <c r="C4" s="1513"/>
      <c r="D4" s="1604"/>
      <c r="E4" s="1604"/>
      <c r="F4" s="707" t="s">
        <v>763</v>
      </c>
      <c r="G4" s="707" t="s">
        <v>764</v>
      </c>
      <c r="H4" s="707" t="s">
        <v>765</v>
      </c>
      <c r="I4" s="707" t="s">
        <v>766</v>
      </c>
      <c r="J4" s="707" t="s">
        <v>767</v>
      </c>
      <c r="K4" s="707" t="s">
        <v>768</v>
      </c>
      <c r="L4" s="707" t="s">
        <v>763</v>
      </c>
      <c r="M4" s="707" t="s">
        <v>764</v>
      </c>
      <c r="N4" s="707" t="s">
        <v>765</v>
      </c>
      <c r="O4" s="707" t="s">
        <v>767</v>
      </c>
    </row>
    <row r="5" spans="1:15" ht="12" customHeight="1">
      <c r="A5" s="1635" t="s">
        <v>769</v>
      </c>
      <c r="B5" s="1635"/>
      <c r="C5" s="1635"/>
      <c r="D5" s="762">
        <v>316144</v>
      </c>
      <c r="E5" s="763">
        <v>387888</v>
      </c>
      <c r="F5" s="763">
        <v>299914</v>
      </c>
      <c r="G5" s="763">
        <v>309956</v>
      </c>
      <c r="H5" s="763">
        <v>16046</v>
      </c>
      <c r="I5" s="763">
        <v>78682</v>
      </c>
      <c r="J5" s="764">
        <v>297720</v>
      </c>
      <c r="K5" s="763">
        <v>52846563</v>
      </c>
      <c r="L5" s="765">
        <v>14100584</v>
      </c>
      <c r="M5" s="765">
        <v>8906629</v>
      </c>
      <c r="N5" s="765">
        <v>172959</v>
      </c>
      <c r="O5" s="765">
        <v>26365291</v>
      </c>
    </row>
    <row r="6" spans="1:15" ht="12" customHeight="1">
      <c r="A6" s="766"/>
      <c r="C6" s="706"/>
      <c r="D6" s="767"/>
      <c r="E6" s="768"/>
      <c r="F6" s="768"/>
      <c r="G6" s="768"/>
      <c r="H6" s="768"/>
      <c r="I6" s="768"/>
      <c r="J6" s="769"/>
      <c r="K6" s="768"/>
      <c r="L6" s="768"/>
      <c r="M6" s="768"/>
      <c r="N6" s="769"/>
      <c r="O6" s="768"/>
    </row>
    <row r="7" spans="1:15" ht="12" customHeight="1">
      <c r="A7" s="770" t="s">
        <v>177</v>
      </c>
      <c r="B7" s="770">
        <v>9</v>
      </c>
      <c r="C7" s="770" t="s">
        <v>178</v>
      </c>
      <c r="D7" s="771">
        <v>26677</v>
      </c>
      <c r="E7" s="509">
        <v>32444</v>
      </c>
      <c r="F7" s="509">
        <v>26121</v>
      </c>
      <c r="G7" s="509">
        <v>27184</v>
      </c>
      <c r="H7" s="509">
        <v>1442</v>
      </c>
      <c r="I7" s="509">
        <v>6793</v>
      </c>
      <c r="J7" s="772">
        <v>26043</v>
      </c>
      <c r="K7" s="509">
        <v>4535556</v>
      </c>
      <c r="L7" s="509">
        <v>1127810</v>
      </c>
      <c r="M7" s="509">
        <v>746706</v>
      </c>
      <c r="N7" s="509">
        <v>13633</v>
      </c>
      <c r="O7" s="509">
        <v>2355909</v>
      </c>
    </row>
    <row r="8" spans="1:15" s="674" customFormat="1" ht="12" customHeight="1">
      <c r="A8" s="770"/>
      <c r="B8" s="770">
        <v>10</v>
      </c>
      <c r="C8" s="770"/>
      <c r="D8" s="771">
        <v>26736</v>
      </c>
      <c r="E8" s="509">
        <v>32513</v>
      </c>
      <c r="F8" s="509">
        <v>26270</v>
      </c>
      <c r="G8" s="509">
        <v>27223</v>
      </c>
      <c r="H8" s="509">
        <v>1439</v>
      </c>
      <c r="I8" s="509">
        <v>6794</v>
      </c>
      <c r="J8" s="772">
        <v>26024</v>
      </c>
      <c r="K8" s="509">
        <v>4215186</v>
      </c>
      <c r="L8" s="773">
        <v>1135069</v>
      </c>
      <c r="M8" s="773">
        <v>751756</v>
      </c>
      <c r="N8" s="773">
        <v>13641</v>
      </c>
      <c r="O8" s="773">
        <v>2033116</v>
      </c>
    </row>
    <row r="9" spans="1:15" s="674" customFormat="1" ht="12" customHeight="1">
      <c r="A9" s="774"/>
      <c r="B9" s="775">
        <v>11</v>
      </c>
      <c r="C9" s="774"/>
      <c r="D9" s="776">
        <v>26770</v>
      </c>
      <c r="E9" s="777">
        <v>32539</v>
      </c>
      <c r="F9" s="777">
        <v>26649</v>
      </c>
      <c r="G9" s="777">
        <v>27379</v>
      </c>
      <c r="H9" s="777">
        <v>1434</v>
      </c>
      <c r="I9" s="777">
        <v>6812</v>
      </c>
      <c r="J9" s="778">
        <v>25953</v>
      </c>
      <c r="K9" s="777">
        <v>4462386</v>
      </c>
      <c r="L9" s="777">
        <v>1198695</v>
      </c>
      <c r="M9" s="777">
        <v>771391</v>
      </c>
      <c r="N9" s="777">
        <v>13725</v>
      </c>
      <c r="O9" s="777">
        <v>2186206</v>
      </c>
    </row>
    <row r="10" spans="1:15" s="674" customFormat="1" ht="12" customHeight="1">
      <c r="A10" s="779"/>
      <c r="B10" s="780"/>
      <c r="C10" s="780"/>
      <c r="E10" s="713"/>
      <c r="G10" s="779"/>
      <c r="H10" s="779"/>
      <c r="I10" s="779"/>
      <c r="J10" s="779"/>
      <c r="K10" s="779"/>
      <c r="L10" s="779"/>
      <c r="M10" s="780"/>
      <c r="N10" s="779"/>
      <c r="O10" s="779"/>
    </row>
    <row r="11" spans="1:15" ht="13.5" customHeight="1">
      <c r="A11" s="780"/>
      <c r="B11" s="779"/>
      <c r="C11" s="779"/>
      <c r="E11" s="674"/>
      <c r="F11" s="713"/>
      <c r="G11" s="674"/>
      <c r="H11" s="779"/>
      <c r="I11" s="779"/>
      <c r="J11" s="779"/>
      <c r="K11" s="779"/>
      <c r="L11" s="779"/>
      <c r="M11" s="779"/>
      <c r="N11" s="780"/>
      <c r="O11" s="779"/>
    </row>
    <row r="12" spans="1:15" ht="13.5" customHeight="1"/>
    <row r="13" spans="1:15" ht="13.5" customHeight="1"/>
    <row r="14" spans="1:15" ht="13.5" customHeight="1"/>
    <row r="15" spans="1:15" ht="13.5" customHeight="1"/>
  </sheetData>
  <mergeCells count="6">
    <mergeCell ref="K3:O3"/>
    <mergeCell ref="A5:C5"/>
    <mergeCell ref="A3:C4"/>
    <mergeCell ref="D3:D4"/>
    <mergeCell ref="E3:E4"/>
    <mergeCell ref="F3:J3"/>
  </mergeCells>
  <phoneticPr fontId="40"/>
  <dataValidations count="3">
    <dataValidation imeMode="off" allowBlank="1" showInputMessage="1" showErrorMessage="1" sqref="D7:O9 B7:B9"/>
    <dataValidation allowBlank="1" showInputMessage="1" showErrorMessage="1" errorTitle="入力エラー" error="入力した値に誤りがあります" sqref="A5 A7:A9 C7:C9"/>
    <dataValidation type="whole" allowBlank="1" showInputMessage="1" showErrorMessage="1" errorTitle="入力エラー" error="入力した値に誤りがあります" sqref="J2 F2:F6 B2:C2 D2:E3 E11 D10 G2:H2 A2:A3 G4:J6 D5:E6 A6">
      <formula1>-999999999999</formula1>
      <formula2>999999999999</formula2>
    </dataValidation>
  </dataValidations>
  <printOptions horizontalCentered="1"/>
  <pageMargins left="0.39370078740157483" right="0" top="0.78740157480314965" bottom="0.39370078740157483" header="0.19685039370078741" footer="0.19685039370078741"/>
  <pageSetup paperSize="9" firstPageNumber="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14"/>
  <sheetViews>
    <sheetView zoomScaleNormal="100" zoomScaleSheetLayoutView="100" workbookViewId="0">
      <selection activeCell="Q18" sqref="Q18"/>
    </sheetView>
  </sheetViews>
  <sheetFormatPr defaultRowHeight="12"/>
  <cols>
    <col min="1" max="1" width="6.625" style="62" customWidth="1"/>
    <col min="2" max="3" width="3.625" style="62" customWidth="1"/>
    <col min="4" max="7" width="8.625" style="62" customWidth="1"/>
    <col min="8" max="11" width="8.125" style="62" customWidth="1"/>
    <col min="12" max="13" width="5.625" style="62" customWidth="1"/>
    <col min="14" max="15" width="8.125" style="62" customWidth="1"/>
    <col min="16" max="66" width="3.625" style="62" customWidth="1"/>
    <col min="67" max="16384" width="9" style="62"/>
  </cols>
  <sheetData>
    <row r="1" spans="1:21" ht="15.75" customHeight="1">
      <c r="F1" s="633" t="s">
        <v>770</v>
      </c>
    </row>
    <row r="2" spans="1:21" ht="14.1" customHeight="1">
      <c r="A2" s="781" t="s">
        <v>771</v>
      </c>
      <c r="D2" s="696"/>
      <c r="H2" s="684" t="s">
        <v>679</v>
      </c>
      <c r="O2" s="782" t="s">
        <v>772</v>
      </c>
    </row>
    <row r="3" spans="1:21" ht="14.1" customHeight="1">
      <c r="A3" s="1507" t="s">
        <v>758</v>
      </c>
      <c r="B3" s="1507"/>
      <c r="C3" s="1508"/>
      <c r="D3" s="1583" t="s">
        <v>773</v>
      </c>
      <c r="E3" s="1535"/>
      <c r="F3" s="1535"/>
      <c r="G3" s="1535"/>
      <c r="H3" s="1535"/>
      <c r="I3" s="1535"/>
      <c r="J3" s="1535"/>
      <c r="K3" s="1536"/>
      <c r="L3" s="1638" t="s">
        <v>774</v>
      </c>
      <c r="M3" s="1639"/>
      <c r="N3" s="1638" t="s">
        <v>775</v>
      </c>
      <c r="O3" s="1642"/>
    </row>
    <row r="4" spans="1:21" ht="14.1" customHeight="1">
      <c r="A4" s="1600"/>
      <c r="B4" s="1600"/>
      <c r="C4" s="1511"/>
      <c r="D4" s="1601" t="s">
        <v>776</v>
      </c>
      <c r="E4" s="783"/>
      <c r="F4" s="1601" t="s">
        <v>777</v>
      </c>
      <c r="G4" s="783"/>
      <c r="H4" s="1636" t="s">
        <v>778</v>
      </c>
      <c r="I4" s="1636" t="s">
        <v>779</v>
      </c>
      <c r="J4" s="1636" t="s">
        <v>780</v>
      </c>
      <c r="K4" s="1636" t="s">
        <v>781</v>
      </c>
      <c r="L4" s="1640"/>
      <c r="M4" s="1641"/>
      <c r="N4" s="1643"/>
      <c r="O4" s="1644"/>
    </row>
    <row r="5" spans="1:21" ht="14.1" customHeight="1">
      <c r="A5" s="1600"/>
      <c r="B5" s="1600"/>
      <c r="C5" s="1511"/>
      <c r="D5" s="1602"/>
      <c r="E5" s="1636" t="s">
        <v>782</v>
      </c>
      <c r="F5" s="1602"/>
      <c r="G5" s="1636" t="s">
        <v>782</v>
      </c>
      <c r="H5" s="1603"/>
      <c r="I5" s="1603"/>
      <c r="J5" s="1603"/>
      <c r="K5" s="1603"/>
      <c r="L5" s="1636" t="s">
        <v>783</v>
      </c>
      <c r="M5" s="1636" t="s">
        <v>784</v>
      </c>
      <c r="N5" s="784"/>
      <c r="O5" s="1638" t="s">
        <v>785</v>
      </c>
    </row>
    <row r="6" spans="1:21" ht="14.1" customHeight="1">
      <c r="A6" s="1513"/>
      <c r="B6" s="1513"/>
      <c r="C6" s="1514"/>
      <c r="D6" s="1645"/>
      <c r="E6" s="1604"/>
      <c r="F6" s="1645"/>
      <c r="G6" s="1604"/>
      <c r="H6" s="1604"/>
      <c r="I6" s="1604"/>
      <c r="J6" s="1604"/>
      <c r="K6" s="1604"/>
      <c r="L6" s="1604"/>
      <c r="M6" s="1604"/>
      <c r="N6" s="785"/>
      <c r="O6" s="1640"/>
    </row>
    <row r="7" spans="1:21" ht="12" customHeight="1">
      <c r="A7" s="1635" t="s">
        <v>769</v>
      </c>
      <c r="B7" s="1635"/>
      <c r="C7" s="1637"/>
      <c r="D7" s="786">
        <v>77408</v>
      </c>
      <c r="E7" s="787">
        <v>26292</v>
      </c>
      <c r="F7" s="788">
        <v>31932.25</v>
      </c>
      <c r="G7" s="789">
        <v>7409</v>
      </c>
      <c r="H7" s="787">
        <v>76426</v>
      </c>
      <c r="I7" s="787">
        <v>17388</v>
      </c>
      <c r="J7" s="787">
        <v>167873</v>
      </c>
      <c r="K7" s="788">
        <v>39953.833333333336</v>
      </c>
      <c r="L7" s="790">
        <v>2.16</v>
      </c>
      <c r="M7" s="790">
        <v>1.1541666666666666</v>
      </c>
      <c r="N7" s="787">
        <v>38550</v>
      </c>
      <c r="O7" s="787">
        <v>11145</v>
      </c>
    </row>
    <row r="8" spans="1:21" ht="12" customHeight="1">
      <c r="D8" s="677"/>
    </row>
    <row r="9" spans="1:21" s="674" customFormat="1" ht="12" customHeight="1">
      <c r="A9" s="791" t="s">
        <v>177</v>
      </c>
      <c r="B9" s="792">
        <v>10</v>
      </c>
      <c r="C9" s="792" t="s">
        <v>178</v>
      </c>
      <c r="D9" s="793">
        <v>6359</v>
      </c>
      <c r="E9" s="794">
        <v>1362</v>
      </c>
      <c r="F9" s="794">
        <v>31151</v>
      </c>
      <c r="G9" s="794">
        <v>6807</v>
      </c>
      <c r="H9" s="794">
        <v>5217</v>
      </c>
      <c r="I9" s="794">
        <v>1418</v>
      </c>
      <c r="J9" s="794">
        <v>15118</v>
      </c>
      <c r="K9" s="794">
        <v>44255</v>
      </c>
      <c r="L9" s="795">
        <v>2.3199999999999998</v>
      </c>
      <c r="M9" s="795">
        <v>1.32</v>
      </c>
      <c r="N9" s="794">
        <v>40603</v>
      </c>
      <c r="O9" s="794">
        <v>12112</v>
      </c>
    </row>
    <row r="10" spans="1:21" s="674" customFormat="1" ht="12" customHeight="1">
      <c r="A10" s="791"/>
      <c r="B10" s="792">
        <v>11</v>
      </c>
      <c r="C10" s="792"/>
      <c r="D10" s="793">
        <v>5759</v>
      </c>
      <c r="E10" s="794">
        <v>1266</v>
      </c>
      <c r="F10" s="794">
        <v>30209</v>
      </c>
      <c r="G10" s="794">
        <v>6619</v>
      </c>
      <c r="H10" s="794">
        <v>5114</v>
      </c>
      <c r="I10" s="794">
        <v>1337</v>
      </c>
      <c r="J10" s="794">
        <v>14755</v>
      </c>
      <c r="K10" s="794">
        <v>44313</v>
      </c>
      <c r="L10" s="795">
        <v>2.2400000000000002</v>
      </c>
      <c r="M10" s="795">
        <v>1.31</v>
      </c>
      <c r="N10" s="794">
        <v>40811</v>
      </c>
      <c r="O10" s="794">
        <v>12260</v>
      </c>
    </row>
    <row r="11" spans="1:21" s="674" customFormat="1" ht="12" customHeight="1">
      <c r="A11" s="796"/>
      <c r="B11" s="774">
        <v>12</v>
      </c>
      <c r="C11" s="797"/>
      <c r="D11" s="798">
        <v>4888</v>
      </c>
      <c r="E11" s="799">
        <v>1080</v>
      </c>
      <c r="F11" s="799">
        <v>28561</v>
      </c>
      <c r="G11" s="799">
        <v>6309</v>
      </c>
      <c r="H11" s="799">
        <v>4449</v>
      </c>
      <c r="I11" s="799">
        <v>1250</v>
      </c>
      <c r="J11" s="799">
        <v>14806</v>
      </c>
      <c r="K11" s="799">
        <v>43530</v>
      </c>
      <c r="L11" s="800">
        <v>2.34</v>
      </c>
      <c r="M11" s="800">
        <v>1.29</v>
      </c>
      <c r="N11" s="799">
        <v>40991</v>
      </c>
      <c r="O11" s="799">
        <v>12322</v>
      </c>
    </row>
    <row r="12" spans="1:21" ht="13.5" customHeight="1">
      <c r="A12" s="632" t="s">
        <v>786</v>
      </c>
      <c r="B12" s="632"/>
      <c r="C12" s="632"/>
      <c r="D12" s="632"/>
      <c r="E12" s="632"/>
      <c r="F12" s="632"/>
      <c r="G12" s="632"/>
      <c r="H12" s="632"/>
      <c r="I12" s="632"/>
      <c r="J12" s="632"/>
      <c r="K12" s="632"/>
      <c r="L12" s="632"/>
      <c r="M12" s="632"/>
      <c r="N12" s="632"/>
      <c r="O12" s="632"/>
      <c r="P12" s="632"/>
      <c r="Q12" s="632"/>
      <c r="R12" s="632"/>
      <c r="S12" s="632"/>
      <c r="T12" s="632"/>
      <c r="U12" s="632"/>
    </row>
    <row r="13" spans="1:21" ht="13.5" customHeight="1">
      <c r="A13" s="632" t="s">
        <v>787</v>
      </c>
      <c r="B13" s="632"/>
      <c r="C13" s="632"/>
      <c r="D13" s="632"/>
      <c r="E13" s="632"/>
      <c r="F13" s="632"/>
      <c r="G13" s="632"/>
      <c r="H13" s="632"/>
      <c r="I13" s="632"/>
      <c r="J13" s="632"/>
      <c r="K13" s="632"/>
      <c r="L13" s="632"/>
      <c r="M13" s="632"/>
      <c r="N13" s="632"/>
      <c r="O13" s="632"/>
      <c r="P13" s="632"/>
      <c r="Q13" s="632"/>
      <c r="R13" s="632"/>
      <c r="S13" s="632"/>
      <c r="T13" s="632"/>
      <c r="U13" s="632"/>
    </row>
    <row r="14" spans="1:21">
      <c r="A14" s="632"/>
    </row>
  </sheetData>
  <mergeCells count="16">
    <mergeCell ref="A7:C7"/>
    <mergeCell ref="A3:C6"/>
    <mergeCell ref="D3:K3"/>
    <mergeCell ref="L3:M4"/>
    <mergeCell ref="N3:O4"/>
    <mergeCell ref="D4:D6"/>
    <mergeCell ref="F4:F6"/>
    <mergeCell ref="H4:H6"/>
    <mergeCell ref="I4:I6"/>
    <mergeCell ref="J4:J6"/>
    <mergeCell ref="K4:K6"/>
    <mergeCell ref="E5:E6"/>
    <mergeCell ref="G5:G6"/>
    <mergeCell ref="L5:L6"/>
    <mergeCell ref="M5:M6"/>
    <mergeCell ref="O5:O6"/>
  </mergeCells>
  <phoneticPr fontId="40"/>
  <dataValidations count="1">
    <dataValidation imeMode="off" allowBlank="1" showInputMessage="1" showErrorMessage="1" sqref="B9:B11 D7:O11"/>
  </dataValidations>
  <printOptions horizontalCentered="1"/>
  <pageMargins left="0.39370078740157483" right="0" top="0.78740157480314965" bottom="0.39370078740157483" header="0.19685039370078741" footer="0.19685039370078741"/>
  <pageSetup paperSize="9" scale="91" firstPageNumber="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15"/>
  <sheetViews>
    <sheetView zoomScaleNormal="100" zoomScaleSheetLayoutView="100" workbookViewId="0">
      <selection activeCell="F17" sqref="F17"/>
    </sheetView>
  </sheetViews>
  <sheetFormatPr defaultRowHeight="12"/>
  <cols>
    <col min="1" max="1" width="7.375" style="801" customWidth="1"/>
    <col min="2" max="2" width="4" style="801" customWidth="1"/>
    <col min="3" max="3" width="3.625" style="801" customWidth="1"/>
    <col min="4" max="9" width="12.375" style="801" customWidth="1"/>
    <col min="10" max="16384" width="9" style="801"/>
  </cols>
  <sheetData>
    <row r="1" spans="1:10" ht="12.75" customHeight="1"/>
    <row r="2" spans="1:10" ht="17.25" customHeight="1">
      <c r="E2" s="802" t="s">
        <v>788</v>
      </c>
    </row>
    <row r="3" spans="1:10" ht="13.5">
      <c r="A3" s="803" t="s">
        <v>789</v>
      </c>
      <c r="F3" s="804" t="s">
        <v>679</v>
      </c>
      <c r="I3" s="805" t="s">
        <v>790</v>
      </c>
    </row>
    <row r="4" spans="1:10" ht="16.5" customHeight="1">
      <c r="A4" s="1646" t="s">
        <v>791</v>
      </c>
      <c r="B4" s="1646"/>
      <c r="C4" s="1647"/>
      <c r="D4" s="1650" t="s">
        <v>792</v>
      </c>
      <c r="E4" s="1650"/>
      <c r="F4" s="1650"/>
      <c r="G4" s="1651" t="s">
        <v>793</v>
      </c>
      <c r="H4" s="1652"/>
      <c r="I4" s="1652"/>
    </row>
    <row r="5" spans="1:10" ht="16.5" customHeight="1">
      <c r="A5" s="1648"/>
      <c r="B5" s="1648"/>
      <c r="C5" s="1649"/>
      <c r="D5" s="806" t="s">
        <v>794</v>
      </c>
      <c r="E5" s="806" t="s">
        <v>795</v>
      </c>
      <c r="F5" s="806" t="s">
        <v>796</v>
      </c>
      <c r="G5" s="806" t="s">
        <v>797</v>
      </c>
      <c r="H5" s="806" t="s">
        <v>798</v>
      </c>
      <c r="I5" s="807" t="s">
        <v>796</v>
      </c>
    </row>
    <row r="6" spans="1:10" ht="14.25" customHeight="1">
      <c r="A6" s="808" t="s">
        <v>507</v>
      </c>
      <c r="B6" s="809">
        <v>3</v>
      </c>
      <c r="C6" s="808" t="s">
        <v>799</v>
      </c>
      <c r="D6" s="810">
        <v>187</v>
      </c>
      <c r="E6" s="811">
        <v>188</v>
      </c>
      <c r="F6" s="812">
        <v>70</v>
      </c>
      <c r="G6" s="811">
        <v>105</v>
      </c>
      <c r="H6" s="811">
        <v>107</v>
      </c>
      <c r="I6" s="811">
        <v>20</v>
      </c>
    </row>
    <row r="7" spans="1:10" ht="14.25" customHeight="1">
      <c r="A7" s="811"/>
      <c r="B7" s="809"/>
      <c r="C7" s="811"/>
      <c r="D7" s="813"/>
      <c r="E7" s="811"/>
      <c r="F7" s="811"/>
      <c r="G7" s="811"/>
      <c r="H7" s="811"/>
      <c r="I7" s="811"/>
    </row>
    <row r="8" spans="1:10" ht="14.25" customHeight="1">
      <c r="A8" s="814" t="s">
        <v>177</v>
      </c>
      <c r="B8" s="815">
        <v>8</v>
      </c>
      <c r="C8" s="815" t="s">
        <v>178</v>
      </c>
      <c r="D8" s="816">
        <v>19</v>
      </c>
      <c r="E8" s="817">
        <v>20</v>
      </c>
      <c r="F8" s="817">
        <v>69</v>
      </c>
      <c r="G8" s="817">
        <v>10</v>
      </c>
      <c r="H8" s="817">
        <v>9</v>
      </c>
      <c r="I8" s="817">
        <v>25</v>
      </c>
    </row>
    <row r="9" spans="1:10" ht="14.25" customHeight="1">
      <c r="A9" s="817"/>
      <c r="B9" s="815">
        <v>9</v>
      </c>
      <c r="C9" s="815"/>
      <c r="D9" s="816">
        <v>16</v>
      </c>
      <c r="E9" s="817">
        <v>18</v>
      </c>
      <c r="F9" s="817">
        <v>67</v>
      </c>
      <c r="G9" s="817">
        <v>9</v>
      </c>
      <c r="H9" s="817">
        <v>9</v>
      </c>
      <c r="I9" s="817">
        <v>25</v>
      </c>
    </row>
    <row r="10" spans="1:10" ht="14.25" customHeight="1">
      <c r="A10" s="817" t="s">
        <v>179</v>
      </c>
      <c r="B10" s="815">
        <v>10</v>
      </c>
      <c r="C10" s="815"/>
      <c r="D10" s="816">
        <v>21</v>
      </c>
      <c r="E10" s="817">
        <v>20</v>
      </c>
      <c r="F10" s="817">
        <v>68</v>
      </c>
      <c r="G10" s="817">
        <v>10</v>
      </c>
      <c r="H10" s="817">
        <v>9</v>
      </c>
      <c r="I10" s="817">
        <v>26</v>
      </c>
    </row>
    <row r="11" spans="1:10" s="818" customFormat="1" ht="14.25" customHeight="1">
      <c r="A11" s="815"/>
      <c r="B11" s="815">
        <v>11</v>
      </c>
      <c r="C11" s="815"/>
      <c r="D11" s="816">
        <v>20</v>
      </c>
      <c r="E11" s="817">
        <v>19</v>
      </c>
      <c r="F11" s="817">
        <v>69</v>
      </c>
      <c r="G11" s="817">
        <v>9</v>
      </c>
      <c r="H11" s="817">
        <v>9</v>
      </c>
      <c r="I11" s="817">
        <v>26</v>
      </c>
      <c r="J11" s="801"/>
    </row>
    <row r="12" spans="1:10" s="818" customFormat="1" ht="14.25" customHeight="1">
      <c r="A12" s="819"/>
      <c r="B12" s="820">
        <v>12</v>
      </c>
      <c r="C12" s="820"/>
      <c r="D12" s="821">
        <v>18</v>
      </c>
      <c r="E12" s="822">
        <v>18</v>
      </c>
      <c r="F12" s="822">
        <v>69</v>
      </c>
      <c r="G12" s="822">
        <v>9</v>
      </c>
      <c r="H12" s="822">
        <v>8</v>
      </c>
      <c r="I12" s="822">
        <v>27</v>
      </c>
      <c r="J12" s="801"/>
    </row>
    <row r="13" spans="1:10" ht="14.25" customHeight="1">
      <c r="A13" s="817" t="s">
        <v>800</v>
      </c>
      <c r="B13" s="817"/>
      <c r="C13" s="817"/>
      <c r="D13" s="811"/>
      <c r="E13" s="811"/>
      <c r="F13" s="811"/>
      <c r="G13" s="811"/>
      <c r="H13" s="811"/>
      <c r="I13" s="811"/>
      <c r="J13" s="818"/>
    </row>
    <row r="14" spans="1:10" ht="13.5" customHeight="1"/>
    <row r="15" spans="1:10" ht="10.5" customHeight="1"/>
  </sheetData>
  <mergeCells count="3">
    <mergeCell ref="A4:C5"/>
    <mergeCell ref="D4:F4"/>
    <mergeCell ref="G4:I4"/>
  </mergeCells>
  <phoneticPr fontId="40"/>
  <dataValidations count="1">
    <dataValidation imeMode="off" allowBlank="1" showInputMessage="1" showErrorMessage="1" sqref="D6:I12 B6 B8:B12"/>
  </dataValidations>
  <printOptions horizontalCentered="1"/>
  <pageMargins left="0.55000000000000004" right="0.59055118110236227" top="0.78740157480314965" bottom="0.39370078740157483" header="0.19685039370078741" footer="0.19685039370078741"/>
  <pageSetup paperSize="9" scale="95" firstPageNumber="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K51"/>
  <sheetViews>
    <sheetView zoomScaleNormal="100" zoomScaleSheetLayoutView="100" workbookViewId="0">
      <selection activeCell="BR23" sqref="BR23"/>
    </sheetView>
  </sheetViews>
  <sheetFormatPr defaultRowHeight="12"/>
  <cols>
    <col min="1" max="1" width="10.875" style="801" customWidth="1"/>
    <col min="2" max="2" width="3.875" style="801" customWidth="1"/>
    <col min="3" max="3" width="1.125" style="801" customWidth="1"/>
    <col min="4" max="4" width="1.25" style="801" customWidth="1"/>
    <col min="5" max="69" width="1.125" style="801" customWidth="1"/>
    <col min="70" max="70" width="5.875" style="801" customWidth="1"/>
    <col min="71" max="71" width="7.375" style="801" customWidth="1"/>
    <col min="72" max="72" width="4" style="801" customWidth="1"/>
    <col min="73" max="73" width="3.625" style="801" customWidth="1"/>
    <col min="74" max="79" width="12.375" style="801" customWidth="1"/>
    <col min="80" max="16384" width="9" style="801"/>
  </cols>
  <sheetData>
    <row r="1" spans="1:89" ht="22.5" customHeight="1">
      <c r="B1" s="803"/>
      <c r="C1" s="803"/>
      <c r="D1" s="803"/>
      <c r="E1" s="803"/>
      <c r="F1" s="803"/>
      <c r="G1" s="803"/>
      <c r="H1" s="803"/>
      <c r="I1" s="803"/>
      <c r="J1" s="803"/>
      <c r="K1" s="803"/>
      <c r="L1" s="803"/>
      <c r="M1" s="803"/>
      <c r="N1" s="803"/>
      <c r="O1" s="803"/>
      <c r="P1" s="803"/>
      <c r="Q1" s="803"/>
      <c r="R1" s="803"/>
      <c r="S1" s="802" t="s">
        <v>801</v>
      </c>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row>
    <row r="2" spans="1:89" ht="8.25" customHeight="1">
      <c r="A2" s="803"/>
      <c r="B2" s="803"/>
      <c r="C2" s="803"/>
      <c r="D2" s="803"/>
      <c r="E2" s="803"/>
      <c r="F2" s="803"/>
      <c r="G2" s="803"/>
      <c r="H2" s="803"/>
      <c r="I2" s="803"/>
      <c r="J2" s="803"/>
      <c r="K2" s="803"/>
      <c r="L2" s="803"/>
      <c r="M2" s="803"/>
      <c r="N2" s="803"/>
      <c r="O2" s="803"/>
      <c r="P2" s="803"/>
      <c r="Q2" s="803"/>
      <c r="R2" s="803"/>
      <c r="S2" s="802"/>
      <c r="T2" s="803"/>
      <c r="U2" s="803"/>
      <c r="V2" s="803"/>
      <c r="W2" s="803"/>
      <c r="X2" s="803"/>
      <c r="Y2" s="803"/>
      <c r="Z2" s="803"/>
      <c r="AA2" s="803"/>
      <c r="AB2" s="803"/>
      <c r="AC2" s="803"/>
      <c r="AD2" s="803"/>
      <c r="AE2" s="803"/>
      <c r="AF2" s="803"/>
      <c r="AG2" s="803"/>
      <c r="AH2" s="803"/>
      <c r="AI2" s="803"/>
      <c r="AJ2" s="803"/>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803"/>
      <c r="BJ2" s="803"/>
      <c r="BK2" s="803"/>
      <c r="BL2" s="803"/>
      <c r="BM2" s="803"/>
      <c r="BN2" s="803"/>
      <c r="BO2" s="803"/>
      <c r="BP2" s="803"/>
      <c r="BQ2" s="803"/>
    </row>
    <row r="3" spans="1:89" ht="13.5">
      <c r="A3" s="803" t="s">
        <v>802</v>
      </c>
      <c r="B3" s="803"/>
      <c r="C3" s="803"/>
      <c r="G3" s="803"/>
      <c r="H3" s="803"/>
      <c r="I3" s="803"/>
      <c r="J3" s="803"/>
      <c r="L3" s="803"/>
      <c r="M3" s="803"/>
      <c r="N3" s="803"/>
      <c r="O3" s="803"/>
      <c r="P3" s="803"/>
      <c r="Q3" s="803"/>
      <c r="R3" s="803"/>
      <c r="S3" s="803"/>
      <c r="T3" s="803"/>
      <c r="U3" s="803"/>
      <c r="V3" s="803"/>
      <c r="W3" s="803"/>
      <c r="X3" s="803"/>
      <c r="Y3" s="803"/>
      <c r="Z3" s="803"/>
      <c r="AA3" s="803"/>
      <c r="AB3" s="803"/>
      <c r="AC3" s="803"/>
      <c r="AD3" s="804" t="s">
        <v>679</v>
      </c>
      <c r="AE3" s="803"/>
      <c r="AF3" s="803"/>
      <c r="AG3" s="803"/>
      <c r="AH3" s="803"/>
      <c r="AI3" s="803"/>
      <c r="AJ3" s="803"/>
      <c r="AK3" s="803"/>
      <c r="AM3" s="803"/>
      <c r="AN3" s="803"/>
      <c r="AO3" s="803"/>
      <c r="AP3" s="803"/>
      <c r="AQ3" s="803"/>
      <c r="AR3" s="803"/>
      <c r="AS3" s="803"/>
      <c r="AT3" s="803"/>
      <c r="AU3" s="803"/>
      <c r="AV3" s="803"/>
      <c r="AW3" s="803"/>
      <c r="AX3" s="803"/>
      <c r="AY3" s="803"/>
      <c r="AZ3" s="803"/>
      <c r="BA3" s="803"/>
      <c r="BB3" s="803"/>
      <c r="BC3" s="803"/>
      <c r="BD3" s="803"/>
      <c r="BE3" s="803"/>
      <c r="BF3" s="803"/>
      <c r="BG3" s="803"/>
      <c r="BH3" s="803"/>
      <c r="BI3" s="803"/>
      <c r="BJ3" s="803"/>
      <c r="BK3" s="803"/>
      <c r="BL3" s="803"/>
      <c r="BM3" s="803"/>
      <c r="BN3" s="803"/>
      <c r="BO3" s="803"/>
      <c r="BP3" s="823" t="s">
        <v>803</v>
      </c>
      <c r="BQ3" s="823"/>
    </row>
    <row r="4" spans="1:89" ht="15.75" customHeight="1">
      <c r="A4" s="1714"/>
      <c r="B4" s="1715"/>
      <c r="C4" s="1718" t="s">
        <v>804</v>
      </c>
      <c r="D4" s="1719"/>
      <c r="E4" s="1719"/>
      <c r="F4" s="1719"/>
      <c r="G4" s="1719"/>
      <c r="H4" s="1719"/>
      <c r="I4" s="1719"/>
      <c r="J4" s="1719"/>
      <c r="K4" s="1719"/>
      <c r="L4" s="1719"/>
      <c r="M4" s="1719"/>
      <c r="N4" s="1719"/>
      <c r="O4" s="1719"/>
      <c r="P4" s="1719"/>
      <c r="Q4" s="1719"/>
      <c r="R4" s="1719"/>
      <c r="S4" s="1719"/>
      <c r="T4" s="1719"/>
      <c r="U4" s="1719"/>
      <c r="V4" s="1719"/>
      <c r="W4" s="1719"/>
      <c r="X4" s="1719"/>
      <c r="Y4" s="1719"/>
      <c r="Z4" s="1719"/>
      <c r="AA4" s="1719"/>
      <c r="AB4" s="1719"/>
      <c r="AC4" s="1719"/>
      <c r="AD4" s="1719"/>
      <c r="AE4" s="1719"/>
      <c r="AF4" s="1719"/>
      <c r="AG4" s="1719"/>
      <c r="AH4" s="1719"/>
      <c r="AI4" s="1720"/>
      <c r="AJ4" s="1718" t="s">
        <v>805</v>
      </c>
      <c r="AK4" s="1719"/>
      <c r="AL4" s="1719"/>
      <c r="AM4" s="1719"/>
      <c r="AN4" s="1719"/>
      <c r="AO4" s="1719"/>
      <c r="AP4" s="1719"/>
      <c r="AQ4" s="1719"/>
      <c r="AR4" s="1719"/>
      <c r="AS4" s="1719"/>
      <c r="AT4" s="1719"/>
      <c r="AU4" s="1719"/>
      <c r="AV4" s="1719"/>
      <c r="AW4" s="1719"/>
      <c r="AX4" s="1719"/>
      <c r="AY4" s="1719"/>
      <c r="AZ4" s="1719"/>
      <c r="BA4" s="1719"/>
      <c r="BB4" s="1719"/>
      <c r="BC4" s="1719"/>
      <c r="BD4" s="1719"/>
      <c r="BE4" s="1719"/>
      <c r="BF4" s="1719"/>
      <c r="BG4" s="1719"/>
      <c r="BH4" s="1719"/>
      <c r="BI4" s="1719"/>
      <c r="BJ4" s="1719"/>
      <c r="BK4" s="1719"/>
      <c r="BL4" s="1719"/>
      <c r="BM4" s="1719"/>
      <c r="BN4" s="1719"/>
      <c r="BO4" s="1719"/>
      <c r="BP4" s="1719"/>
      <c r="BQ4" s="824"/>
    </row>
    <row r="5" spans="1:89" ht="12" customHeight="1">
      <c r="A5" s="1716"/>
      <c r="B5" s="1717"/>
      <c r="C5" s="1718" t="s">
        <v>806</v>
      </c>
      <c r="D5" s="1719"/>
      <c r="E5" s="1719"/>
      <c r="F5" s="1719"/>
      <c r="G5" s="1719"/>
      <c r="H5" s="1719"/>
      <c r="I5" s="1719"/>
      <c r="J5" s="1719"/>
      <c r="K5" s="1719"/>
      <c r="L5" s="1719"/>
      <c r="M5" s="1719"/>
      <c r="N5" s="1719"/>
      <c r="O5" s="1719"/>
      <c r="P5" s="1719"/>
      <c r="Q5" s="1719"/>
      <c r="R5" s="1720"/>
      <c r="S5" s="1718" t="s">
        <v>807</v>
      </c>
      <c r="T5" s="1719"/>
      <c r="U5" s="1719"/>
      <c r="V5" s="1719"/>
      <c r="W5" s="1719"/>
      <c r="X5" s="1719"/>
      <c r="Y5" s="1719"/>
      <c r="Z5" s="1719"/>
      <c r="AA5" s="1719"/>
      <c r="AB5" s="1719"/>
      <c r="AC5" s="1719"/>
      <c r="AD5" s="1719"/>
      <c r="AE5" s="1719"/>
      <c r="AF5" s="1719"/>
      <c r="AG5" s="1719"/>
      <c r="AH5" s="1719"/>
      <c r="AI5" s="1720"/>
      <c r="AJ5" s="1718" t="s">
        <v>806</v>
      </c>
      <c r="AK5" s="1719"/>
      <c r="AL5" s="1719"/>
      <c r="AM5" s="1719"/>
      <c r="AN5" s="1719"/>
      <c r="AO5" s="1719"/>
      <c r="AP5" s="1719"/>
      <c r="AQ5" s="1719"/>
      <c r="AR5" s="1719"/>
      <c r="AS5" s="1719"/>
      <c r="AT5" s="1719"/>
      <c r="AU5" s="1719"/>
      <c r="AV5" s="1719"/>
      <c r="AW5" s="1719"/>
      <c r="AX5" s="1719"/>
      <c r="AY5" s="1719"/>
      <c r="AZ5" s="1718" t="s">
        <v>807</v>
      </c>
      <c r="BA5" s="1719"/>
      <c r="BB5" s="1719"/>
      <c r="BC5" s="1719"/>
      <c r="BD5" s="1719"/>
      <c r="BE5" s="1719"/>
      <c r="BF5" s="1719"/>
      <c r="BG5" s="1719"/>
      <c r="BH5" s="1719"/>
      <c r="BI5" s="1719"/>
      <c r="BJ5" s="1719"/>
      <c r="BK5" s="1719"/>
      <c r="BL5" s="1719"/>
      <c r="BM5" s="1719"/>
      <c r="BN5" s="1719"/>
      <c r="BO5" s="1719"/>
      <c r="BP5" s="1719"/>
      <c r="BQ5" s="824"/>
      <c r="BT5" s="825"/>
      <c r="BU5" s="826"/>
      <c r="BV5" s="825"/>
      <c r="BW5" s="826"/>
    </row>
    <row r="6" spans="1:89" ht="12.75" customHeight="1">
      <c r="A6" s="1708" t="s">
        <v>808</v>
      </c>
      <c r="B6" s="1708"/>
      <c r="C6" s="1666">
        <v>4</v>
      </c>
      <c r="D6" s="1668"/>
      <c r="E6" s="1668"/>
      <c r="F6" s="1668"/>
      <c r="G6" s="1668"/>
      <c r="H6" s="1668"/>
      <c r="I6" s="1668"/>
      <c r="J6" s="1668"/>
      <c r="K6" s="1668"/>
      <c r="L6" s="1668"/>
      <c r="M6" s="1668"/>
      <c r="N6" s="1668"/>
      <c r="O6" s="1668"/>
      <c r="P6" s="1668"/>
      <c r="Q6" s="1668"/>
      <c r="R6" s="1668"/>
      <c r="S6" s="1668">
        <v>4033</v>
      </c>
      <c r="T6" s="1668"/>
      <c r="U6" s="1668"/>
      <c r="V6" s="1668"/>
      <c r="W6" s="1668"/>
      <c r="X6" s="1668"/>
      <c r="Y6" s="1668"/>
      <c r="Z6" s="1668"/>
      <c r="AA6" s="1668"/>
      <c r="AB6" s="1668"/>
      <c r="AC6" s="1668"/>
      <c r="AD6" s="1668"/>
      <c r="AE6" s="1668"/>
      <c r="AF6" s="1668"/>
      <c r="AG6" s="1668"/>
      <c r="AH6" s="1668"/>
      <c r="AI6" s="1668"/>
      <c r="AJ6" s="1666" t="s">
        <v>172</v>
      </c>
      <c r="AK6" s="1668"/>
      <c r="AL6" s="1668"/>
      <c r="AM6" s="1668"/>
      <c r="AN6" s="1668"/>
      <c r="AO6" s="1668"/>
      <c r="AP6" s="1668"/>
      <c r="AQ6" s="1668"/>
      <c r="AR6" s="1668"/>
      <c r="AS6" s="1668"/>
      <c r="AT6" s="1668"/>
      <c r="AU6" s="1668"/>
      <c r="AV6" s="1668"/>
      <c r="AW6" s="1668"/>
      <c r="AX6" s="1668"/>
      <c r="AY6" s="1668"/>
      <c r="AZ6" s="1668" t="s">
        <v>172</v>
      </c>
      <c r="BA6" s="1668"/>
      <c r="BB6" s="1668"/>
      <c r="BC6" s="1668"/>
      <c r="BD6" s="1668"/>
      <c r="BE6" s="1668"/>
      <c r="BF6" s="1668"/>
      <c r="BG6" s="1668"/>
      <c r="BH6" s="1668"/>
      <c r="BI6" s="1668"/>
      <c r="BJ6" s="1668"/>
      <c r="BK6" s="1668"/>
      <c r="BL6" s="1668"/>
      <c r="BM6" s="1668"/>
      <c r="BN6" s="1668"/>
      <c r="BO6" s="1668"/>
      <c r="BP6" s="1668"/>
      <c r="BQ6" s="827"/>
      <c r="BS6" s="825"/>
      <c r="BT6" s="826"/>
      <c r="BU6" s="828"/>
      <c r="BV6" s="825"/>
      <c r="BW6" s="826"/>
    </row>
    <row r="7" spans="1:89" ht="12.75" customHeight="1">
      <c r="A7" s="1708" t="s">
        <v>809</v>
      </c>
      <c r="B7" s="1708"/>
      <c r="C7" s="1666" t="s">
        <v>1049</v>
      </c>
      <c r="D7" s="1668"/>
      <c r="E7" s="1668"/>
      <c r="F7" s="1668"/>
      <c r="G7" s="1668"/>
      <c r="H7" s="1668"/>
      <c r="I7" s="1668"/>
      <c r="J7" s="1668"/>
      <c r="K7" s="1668"/>
      <c r="L7" s="1668"/>
      <c r="M7" s="1668"/>
      <c r="N7" s="1668"/>
      <c r="O7" s="1668"/>
      <c r="P7" s="1668"/>
      <c r="Q7" s="1668"/>
      <c r="R7" s="1668"/>
      <c r="S7" s="1668" t="s">
        <v>172</v>
      </c>
      <c r="T7" s="1668"/>
      <c r="U7" s="1668"/>
      <c r="V7" s="1668"/>
      <c r="W7" s="1668"/>
      <c r="X7" s="1668"/>
      <c r="Y7" s="1668"/>
      <c r="Z7" s="1668"/>
      <c r="AA7" s="1668"/>
      <c r="AB7" s="1668"/>
      <c r="AC7" s="1668"/>
      <c r="AD7" s="1668"/>
      <c r="AE7" s="1668"/>
      <c r="AF7" s="1668"/>
      <c r="AG7" s="1668"/>
      <c r="AH7" s="1668"/>
      <c r="AI7" s="1668"/>
      <c r="AJ7" s="1712">
        <v>225</v>
      </c>
      <c r="AK7" s="1713"/>
      <c r="AL7" s="1713"/>
      <c r="AM7" s="1713"/>
      <c r="AN7" s="1713"/>
      <c r="AO7" s="1713"/>
      <c r="AP7" s="1713"/>
      <c r="AQ7" s="1713"/>
      <c r="AR7" s="1713"/>
      <c r="AS7" s="1713"/>
      <c r="AT7" s="1713"/>
      <c r="AU7" s="1713"/>
      <c r="AV7" s="1713"/>
      <c r="AW7" s="1713"/>
      <c r="AX7" s="1713"/>
      <c r="AY7" s="1713"/>
      <c r="AZ7" s="1668">
        <v>2800</v>
      </c>
      <c r="BA7" s="1668"/>
      <c r="BB7" s="1668"/>
      <c r="BC7" s="1668"/>
      <c r="BD7" s="1668"/>
      <c r="BE7" s="1668"/>
      <c r="BF7" s="1668"/>
      <c r="BG7" s="1668"/>
      <c r="BH7" s="1668"/>
      <c r="BI7" s="1668"/>
      <c r="BJ7" s="1668"/>
      <c r="BK7" s="1668"/>
      <c r="BL7" s="1668"/>
      <c r="BM7" s="1668"/>
      <c r="BN7" s="1668"/>
      <c r="BO7" s="1668"/>
      <c r="BP7" s="1668"/>
      <c r="BQ7" s="827"/>
      <c r="BS7" s="825"/>
      <c r="BT7" s="826"/>
      <c r="BU7" s="829"/>
      <c r="BV7" s="825"/>
      <c r="BW7" s="826"/>
    </row>
    <row r="8" spans="1:89" ht="12.75" customHeight="1">
      <c r="A8" s="1708" t="s">
        <v>810</v>
      </c>
      <c r="B8" s="1708"/>
      <c r="C8" s="1666" t="s">
        <v>172</v>
      </c>
      <c r="D8" s="1668"/>
      <c r="E8" s="1668"/>
      <c r="F8" s="1668"/>
      <c r="G8" s="1668"/>
      <c r="H8" s="1668"/>
      <c r="I8" s="1668"/>
      <c r="J8" s="1668"/>
      <c r="K8" s="1668"/>
      <c r="L8" s="1668"/>
      <c r="M8" s="1668"/>
      <c r="N8" s="1668"/>
      <c r="O8" s="1668"/>
      <c r="P8" s="1668"/>
      <c r="Q8" s="1668"/>
      <c r="R8" s="1668"/>
      <c r="S8" s="1668" t="s">
        <v>172</v>
      </c>
      <c r="T8" s="1668"/>
      <c r="U8" s="1668"/>
      <c r="V8" s="1668"/>
      <c r="W8" s="1668"/>
      <c r="X8" s="1668"/>
      <c r="Y8" s="1668"/>
      <c r="Z8" s="1668"/>
      <c r="AA8" s="1668"/>
      <c r="AB8" s="1668"/>
      <c r="AC8" s="1668"/>
      <c r="AD8" s="1668"/>
      <c r="AE8" s="1668"/>
      <c r="AF8" s="1668"/>
      <c r="AG8" s="1668"/>
      <c r="AH8" s="1668"/>
      <c r="AI8" s="1668"/>
      <c r="AJ8" s="1666">
        <v>216</v>
      </c>
      <c r="AK8" s="1668"/>
      <c r="AL8" s="1668"/>
      <c r="AM8" s="1668"/>
      <c r="AN8" s="1668"/>
      <c r="AO8" s="1668"/>
      <c r="AP8" s="1668"/>
      <c r="AQ8" s="1668"/>
      <c r="AR8" s="1668"/>
      <c r="AS8" s="1668"/>
      <c r="AT8" s="1668"/>
      <c r="AU8" s="1668"/>
      <c r="AV8" s="1668"/>
      <c r="AW8" s="1668"/>
      <c r="AX8" s="1668"/>
      <c r="AY8" s="1668"/>
      <c r="AZ8" s="1668">
        <v>504</v>
      </c>
      <c r="BA8" s="1668"/>
      <c r="BB8" s="1668"/>
      <c r="BC8" s="1668"/>
      <c r="BD8" s="1668"/>
      <c r="BE8" s="1668"/>
      <c r="BF8" s="1668"/>
      <c r="BG8" s="1668"/>
      <c r="BH8" s="1668"/>
      <c r="BI8" s="1668"/>
      <c r="BJ8" s="1668"/>
      <c r="BK8" s="1668"/>
      <c r="BL8" s="1668"/>
      <c r="BM8" s="1668"/>
      <c r="BN8" s="1668"/>
      <c r="BO8" s="1668"/>
      <c r="BP8" s="1668"/>
      <c r="BQ8" s="827"/>
      <c r="BS8" s="825"/>
      <c r="BT8" s="826"/>
      <c r="BU8" s="829"/>
      <c r="BV8" s="825"/>
      <c r="BW8" s="826"/>
    </row>
    <row r="9" spans="1:89" ht="12.75" customHeight="1">
      <c r="A9" s="1708" t="s">
        <v>811</v>
      </c>
      <c r="B9" s="1708"/>
      <c r="C9" s="1666" t="s">
        <v>172</v>
      </c>
      <c r="D9" s="1668"/>
      <c r="E9" s="1668"/>
      <c r="F9" s="1668"/>
      <c r="G9" s="1668"/>
      <c r="H9" s="1668"/>
      <c r="I9" s="1668"/>
      <c r="J9" s="1668"/>
      <c r="K9" s="1668"/>
      <c r="L9" s="1668"/>
      <c r="M9" s="1668"/>
      <c r="N9" s="1668"/>
      <c r="O9" s="1668"/>
      <c r="P9" s="1668"/>
      <c r="Q9" s="1668"/>
      <c r="R9" s="1668"/>
      <c r="S9" s="1668" t="s">
        <v>172</v>
      </c>
      <c r="T9" s="1668"/>
      <c r="U9" s="1668"/>
      <c r="V9" s="1668"/>
      <c r="W9" s="1668"/>
      <c r="X9" s="1668"/>
      <c r="Y9" s="1668"/>
      <c r="Z9" s="1668"/>
      <c r="AA9" s="1668"/>
      <c r="AB9" s="1668"/>
      <c r="AC9" s="1668"/>
      <c r="AD9" s="1668"/>
      <c r="AE9" s="1668"/>
      <c r="AF9" s="1668"/>
      <c r="AG9" s="1668"/>
      <c r="AH9" s="1668"/>
      <c r="AI9" s="1668"/>
      <c r="AJ9" s="1666">
        <v>282</v>
      </c>
      <c r="AK9" s="1668"/>
      <c r="AL9" s="1668"/>
      <c r="AM9" s="1668"/>
      <c r="AN9" s="1668"/>
      <c r="AO9" s="1668"/>
      <c r="AP9" s="1668"/>
      <c r="AQ9" s="1668"/>
      <c r="AR9" s="1668"/>
      <c r="AS9" s="1668"/>
      <c r="AT9" s="1668"/>
      <c r="AU9" s="1668"/>
      <c r="AV9" s="1668"/>
      <c r="AW9" s="1668"/>
      <c r="AX9" s="1668"/>
      <c r="AY9" s="1668"/>
      <c r="AZ9" s="1668">
        <v>1089</v>
      </c>
      <c r="BA9" s="1668"/>
      <c r="BB9" s="1668"/>
      <c r="BC9" s="1668"/>
      <c r="BD9" s="1668"/>
      <c r="BE9" s="1668"/>
      <c r="BF9" s="1668"/>
      <c r="BG9" s="1668"/>
      <c r="BH9" s="1668"/>
      <c r="BI9" s="1668"/>
      <c r="BJ9" s="1668"/>
      <c r="BK9" s="1668"/>
      <c r="BL9" s="1668"/>
      <c r="BM9" s="1668"/>
      <c r="BN9" s="1668"/>
      <c r="BO9" s="1668"/>
      <c r="BP9" s="1668"/>
      <c r="BQ9" s="830"/>
      <c r="BS9" s="825"/>
      <c r="BT9" s="826"/>
      <c r="BU9" s="826"/>
      <c r="BV9" s="825"/>
      <c r="BW9" s="826"/>
      <c r="BX9" s="831"/>
      <c r="BY9" s="831"/>
      <c r="BZ9" s="831"/>
      <c r="CA9" s="831"/>
      <c r="CB9" s="831"/>
      <c r="CC9" s="831"/>
      <c r="CD9" s="831"/>
      <c r="CE9" s="831"/>
      <c r="CF9" s="831"/>
      <c r="CG9" s="831"/>
      <c r="CH9" s="831"/>
      <c r="CI9" s="831"/>
      <c r="CJ9" s="831"/>
      <c r="CK9" s="827"/>
    </row>
    <row r="10" spans="1:89" ht="12.75" customHeight="1">
      <c r="A10" s="1708" t="s">
        <v>812</v>
      </c>
      <c r="B10" s="1708"/>
      <c r="C10" s="1666" t="s">
        <v>172</v>
      </c>
      <c r="D10" s="1668"/>
      <c r="E10" s="1668"/>
      <c r="F10" s="1668"/>
      <c r="G10" s="1668"/>
      <c r="H10" s="1668"/>
      <c r="I10" s="1668"/>
      <c r="J10" s="1668"/>
      <c r="K10" s="1668"/>
      <c r="L10" s="1668"/>
      <c r="M10" s="1668"/>
      <c r="N10" s="1668"/>
      <c r="O10" s="1668"/>
      <c r="P10" s="1668"/>
      <c r="Q10" s="1668"/>
      <c r="R10" s="1668"/>
      <c r="S10" s="1668" t="s">
        <v>172</v>
      </c>
      <c r="T10" s="1668"/>
      <c r="U10" s="1668"/>
      <c r="V10" s="1668"/>
      <c r="W10" s="1668"/>
      <c r="X10" s="1668"/>
      <c r="Y10" s="1668"/>
      <c r="Z10" s="1668"/>
      <c r="AA10" s="1668"/>
      <c r="AB10" s="1668"/>
      <c r="AC10" s="1668"/>
      <c r="AD10" s="1668"/>
      <c r="AE10" s="1668"/>
      <c r="AF10" s="1668"/>
      <c r="AG10" s="1668"/>
      <c r="AH10" s="1668"/>
      <c r="AI10" s="1668"/>
      <c r="AJ10" s="1666">
        <v>1998</v>
      </c>
      <c r="AK10" s="1668"/>
      <c r="AL10" s="1668"/>
      <c r="AM10" s="1668"/>
      <c r="AN10" s="1668"/>
      <c r="AO10" s="1668"/>
      <c r="AP10" s="1668"/>
      <c r="AQ10" s="1668"/>
      <c r="AR10" s="1668"/>
      <c r="AS10" s="1668"/>
      <c r="AT10" s="1668"/>
      <c r="AU10" s="1668"/>
      <c r="AV10" s="1668"/>
      <c r="AW10" s="1668"/>
      <c r="AX10" s="1668"/>
      <c r="AY10" s="1668"/>
      <c r="AZ10" s="1668">
        <v>695</v>
      </c>
      <c r="BA10" s="1668"/>
      <c r="BB10" s="1668"/>
      <c r="BC10" s="1668"/>
      <c r="BD10" s="1668"/>
      <c r="BE10" s="1668"/>
      <c r="BF10" s="1668"/>
      <c r="BG10" s="1668"/>
      <c r="BH10" s="1668"/>
      <c r="BI10" s="1668"/>
      <c r="BJ10" s="1668"/>
      <c r="BK10" s="1668"/>
      <c r="BL10" s="1668"/>
      <c r="BM10" s="1668"/>
      <c r="BN10" s="1668"/>
      <c r="BO10" s="1668"/>
      <c r="BP10" s="1668"/>
      <c r="BQ10" s="830"/>
      <c r="BS10" s="825"/>
      <c r="BT10" s="826"/>
      <c r="BU10" s="826"/>
      <c r="BV10" s="803"/>
      <c r="BW10" s="826"/>
      <c r="BX10" s="831"/>
      <c r="BY10" s="831"/>
      <c r="BZ10" s="831"/>
      <c r="CA10" s="831"/>
      <c r="CB10" s="831"/>
      <c r="CC10" s="831"/>
      <c r="CD10" s="831"/>
      <c r="CE10" s="831"/>
      <c r="CF10" s="831"/>
      <c r="CG10" s="831"/>
      <c r="CH10" s="831"/>
      <c r="CI10" s="831"/>
      <c r="CJ10" s="831"/>
      <c r="CK10" s="827"/>
    </row>
    <row r="11" spans="1:89" ht="12.75" customHeight="1">
      <c r="A11" s="1708" t="s">
        <v>813</v>
      </c>
      <c r="B11" s="1708"/>
      <c r="C11" s="1666" t="s">
        <v>172</v>
      </c>
      <c r="D11" s="1668"/>
      <c r="E11" s="1668"/>
      <c r="F11" s="1668"/>
      <c r="G11" s="1668"/>
      <c r="H11" s="1668"/>
      <c r="I11" s="1668"/>
      <c r="J11" s="1668"/>
      <c r="K11" s="1668"/>
      <c r="L11" s="1668"/>
      <c r="M11" s="1668"/>
      <c r="N11" s="1668"/>
      <c r="O11" s="1668"/>
      <c r="P11" s="1668"/>
      <c r="Q11" s="1668"/>
      <c r="R11" s="1668"/>
      <c r="S11" s="1668" t="s">
        <v>172</v>
      </c>
      <c r="T11" s="1668"/>
      <c r="U11" s="1668"/>
      <c r="V11" s="1668"/>
      <c r="W11" s="1668"/>
      <c r="X11" s="1668"/>
      <c r="Y11" s="1668"/>
      <c r="Z11" s="1668"/>
      <c r="AA11" s="1668"/>
      <c r="AB11" s="1668"/>
      <c r="AC11" s="1668"/>
      <c r="AD11" s="1668"/>
      <c r="AE11" s="1668"/>
      <c r="AF11" s="1668"/>
      <c r="AG11" s="1668"/>
      <c r="AH11" s="1668"/>
      <c r="AI11" s="1668"/>
      <c r="AJ11" s="1666">
        <v>6541</v>
      </c>
      <c r="AK11" s="1668"/>
      <c r="AL11" s="1668"/>
      <c r="AM11" s="1668"/>
      <c r="AN11" s="1668"/>
      <c r="AO11" s="1668"/>
      <c r="AP11" s="1668"/>
      <c r="AQ11" s="1668"/>
      <c r="AR11" s="1668"/>
      <c r="AS11" s="1668"/>
      <c r="AT11" s="1668"/>
      <c r="AU11" s="1668"/>
      <c r="AV11" s="1668"/>
      <c r="AW11" s="1668"/>
      <c r="AX11" s="1668"/>
      <c r="AY11" s="1668"/>
      <c r="AZ11" s="1668">
        <v>339</v>
      </c>
      <c r="BA11" s="1668"/>
      <c r="BB11" s="1668"/>
      <c r="BC11" s="1668"/>
      <c r="BD11" s="1668"/>
      <c r="BE11" s="1668"/>
      <c r="BF11" s="1668"/>
      <c r="BG11" s="1668"/>
      <c r="BH11" s="1668"/>
      <c r="BI11" s="1668"/>
      <c r="BJ11" s="1668"/>
      <c r="BK11" s="1668"/>
      <c r="BL11" s="1668"/>
      <c r="BM11" s="1668"/>
      <c r="BN11" s="1668"/>
      <c r="BO11" s="1668"/>
      <c r="BP11" s="1668"/>
      <c r="BQ11" s="830"/>
      <c r="BS11" s="825"/>
      <c r="BT11" s="826"/>
      <c r="BU11" s="826"/>
      <c r="BV11" s="825"/>
      <c r="BW11" s="826"/>
      <c r="BX11" s="831"/>
      <c r="BY11" s="831"/>
      <c r="BZ11" s="831"/>
      <c r="CA11" s="831"/>
      <c r="CB11" s="831"/>
      <c r="CC11" s="831"/>
      <c r="CD11" s="831"/>
      <c r="CE11" s="831"/>
      <c r="CF11" s="831"/>
      <c r="CG11" s="831"/>
      <c r="CH11" s="831"/>
      <c r="CI11" s="831"/>
      <c r="CJ11" s="831"/>
      <c r="CK11" s="827"/>
    </row>
    <row r="12" spans="1:89" ht="12.75" customHeight="1">
      <c r="A12" s="1708" t="s">
        <v>814</v>
      </c>
      <c r="B12" s="1709"/>
      <c r="C12" s="1666">
        <v>5</v>
      </c>
      <c r="D12" s="1668"/>
      <c r="E12" s="1668"/>
      <c r="F12" s="1668"/>
      <c r="G12" s="1668"/>
      <c r="H12" s="1668"/>
      <c r="I12" s="1668"/>
      <c r="J12" s="1668"/>
      <c r="K12" s="1668"/>
      <c r="L12" s="1668"/>
      <c r="M12" s="1668"/>
      <c r="N12" s="1668"/>
      <c r="O12" s="1668"/>
      <c r="P12" s="1668"/>
      <c r="Q12" s="1668"/>
      <c r="R12" s="1668"/>
      <c r="S12" s="1668">
        <v>56</v>
      </c>
      <c r="T12" s="1668"/>
      <c r="U12" s="1668"/>
      <c r="V12" s="1668"/>
      <c r="W12" s="1668"/>
      <c r="X12" s="1668"/>
      <c r="Y12" s="1668"/>
      <c r="Z12" s="1668"/>
      <c r="AA12" s="1668"/>
      <c r="AB12" s="1668"/>
      <c r="AC12" s="1668"/>
      <c r="AD12" s="1668"/>
      <c r="AE12" s="1668"/>
      <c r="AF12" s="1668"/>
      <c r="AG12" s="1668"/>
      <c r="AH12" s="1668"/>
      <c r="AI12" s="1669"/>
      <c r="AJ12" s="1666">
        <v>5</v>
      </c>
      <c r="AK12" s="1668"/>
      <c r="AL12" s="1668"/>
      <c r="AM12" s="1668"/>
      <c r="AN12" s="1668"/>
      <c r="AO12" s="1668"/>
      <c r="AP12" s="1668"/>
      <c r="AQ12" s="1668"/>
      <c r="AR12" s="1668"/>
      <c r="AS12" s="1668"/>
      <c r="AT12" s="1668"/>
      <c r="AU12" s="1668"/>
      <c r="AV12" s="1668"/>
      <c r="AW12" s="1668"/>
      <c r="AX12" s="1668"/>
      <c r="AY12" s="1668"/>
      <c r="AZ12" s="1668">
        <v>98</v>
      </c>
      <c r="BA12" s="1668"/>
      <c r="BB12" s="1668"/>
      <c r="BC12" s="1668"/>
      <c r="BD12" s="1668"/>
      <c r="BE12" s="1668"/>
      <c r="BF12" s="1668"/>
      <c r="BG12" s="1668"/>
      <c r="BH12" s="1668"/>
      <c r="BI12" s="1668"/>
      <c r="BJ12" s="1668"/>
      <c r="BK12" s="1668"/>
      <c r="BL12" s="1668"/>
      <c r="BM12" s="1668"/>
      <c r="BN12" s="1668"/>
      <c r="BO12" s="1668"/>
      <c r="BP12" s="1668"/>
      <c r="BQ12" s="827"/>
      <c r="BS12" s="828"/>
      <c r="BT12" s="828"/>
      <c r="BV12" s="825"/>
      <c r="BW12" s="826"/>
      <c r="BY12" s="832"/>
    </row>
    <row r="13" spans="1:89" ht="12.75" customHeight="1">
      <c r="A13" s="1664" t="s">
        <v>815</v>
      </c>
      <c r="B13" s="1665"/>
      <c r="C13" s="1666" t="s">
        <v>172</v>
      </c>
      <c r="D13" s="1668"/>
      <c r="E13" s="1668"/>
      <c r="F13" s="1668"/>
      <c r="G13" s="1668"/>
      <c r="H13" s="1668"/>
      <c r="I13" s="1668"/>
      <c r="J13" s="1668"/>
      <c r="K13" s="1668"/>
      <c r="L13" s="1668"/>
      <c r="M13" s="1668"/>
      <c r="N13" s="1668"/>
      <c r="O13" s="1668"/>
      <c r="P13" s="1668"/>
      <c r="Q13" s="1668"/>
      <c r="R13" s="1668"/>
      <c r="S13" s="1668" t="s">
        <v>172</v>
      </c>
      <c r="T13" s="1668"/>
      <c r="U13" s="1668"/>
      <c r="V13" s="1668"/>
      <c r="W13" s="1668"/>
      <c r="X13" s="1668"/>
      <c r="Y13" s="1668"/>
      <c r="Z13" s="1668"/>
      <c r="AA13" s="1668"/>
      <c r="AB13" s="1668"/>
      <c r="AC13" s="1668"/>
      <c r="AD13" s="1668"/>
      <c r="AE13" s="1668"/>
      <c r="AF13" s="1668"/>
      <c r="AG13" s="1668"/>
      <c r="AH13" s="1668"/>
      <c r="AI13" s="1668"/>
      <c r="AJ13" s="1666" t="s">
        <v>172</v>
      </c>
      <c r="AK13" s="1668"/>
      <c r="AL13" s="1668"/>
      <c r="AM13" s="1668"/>
      <c r="AN13" s="1668"/>
      <c r="AO13" s="1668"/>
      <c r="AP13" s="1668"/>
      <c r="AQ13" s="1668"/>
      <c r="AR13" s="1668"/>
      <c r="AS13" s="1668"/>
      <c r="AT13" s="1668"/>
      <c r="AU13" s="1668"/>
      <c r="AV13" s="1668"/>
      <c r="AW13" s="1668"/>
      <c r="AX13" s="1668"/>
      <c r="AY13" s="1668"/>
      <c r="AZ13" s="1668" t="s">
        <v>172</v>
      </c>
      <c r="BA13" s="1668"/>
      <c r="BB13" s="1668"/>
      <c r="BC13" s="1668"/>
      <c r="BD13" s="1668"/>
      <c r="BE13" s="1668"/>
      <c r="BF13" s="1668"/>
      <c r="BG13" s="1668"/>
      <c r="BH13" s="1668"/>
      <c r="BI13" s="1668"/>
      <c r="BJ13" s="1668"/>
      <c r="BK13" s="1668"/>
      <c r="BL13" s="1668"/>
      <c r="BM13" s="1668"/>
      <c r="BN13" s="1668"/>
      <c r="BO13" s="1668"/>
      <c r="BP13" s="1668"/>
      <c r="BQ13" s="827"/>
      <c r="BS13" s="823"/>
      <c r="BT13" s="823"/>
      <c r="BU13" s="823"/>
      <c r="BV13" s="823"/>
      <c r="BW13" s="826"/>
    </row>
    <row r="14" spans="1:89" ht="12.75" customHeight="1">
      <c r="A14" s="1708" t="s">
        <v>816</v>
      </c>
      <c r="B14" s="1709"/>
      <c r="C14" s="1666">
        <v>13</v>
      </c>
      <c r="D14" s="1668"/>
      <c r="E14" s="1668"/>
      <c r="F14" s="1668"/>
      <c r="G14" s="1668"/>
      <c r="H14" s="1668"/>
      <c r="I14" s="1668"/>
      <c r="J14" s="1668"/>
      <c r="K14" s="1668"/>
      <c r="L14" s="1668"/>
      <c r="M14" s="1668"/>
      <c r="N14" s="1668"/>
      <c r="O14" s="1668"/>
      <c r="P14" s="1668"/>
      <c r="Q14" s="1668"/>
      <c r="R14" s="1668"/>
      <c r="S14" s="1668">
        <v>431</v>
      </c>
      <c r="T14" s="1668"/>
      <c r="U14" s="1668"/>
      <c r="V14" s="1668"/>
      <c r="W14" s="1668"/>
      <c r="X14" s="1668"/>
      <c r="Y14" s="1668"/>
      <c r="Z14" s="1668"/>
      <c r="AA14" s="1668"/>
      <c r="AB14" s="1668"/>
      <c r="AC14" s="1668"/>
      <c r="AD14" s="1668"/>
      <c r="AE14" s="1668"/>
      <c r="AF14" s="1668"/>
      <c r="AG14" s="1668"/>
      <c r="AH14" s="1668"/>
      <c r="AI14" s="1669"/>
      <c r="AJ14" s="1666">
        <v>9</v>
      </c>
      <c r="AK14" s="1668"/>
      <c r="AL14" s="1668"/>
      <c r="AM14" s="1668"/>
      <c r="AN14" s="1668"/>
      <c r="AO14" s="1668"/>
      <c r="AP14" s="1668"/>
      <c r="AQ14" s="1668"/>
      <c r="AR14" s="1668"/>
      <c r="AS14" s="1668"/>
      <c r="AT14" s="1668"/>
      <c r="AU14" s="1668"/>
      <c r="AV14" s="1668"/>
      <c r="AW14" s="1668"/>
      <c r="AX14" s="1668"/>
      <c r="AY14" s="1668"/>
      <c r="AZ14" s="1668">
        <v>341</v>
      </c>
      <c r="BA14" s="1668"/>
      <c r="BB14" s="1668"/>
      <c r="BC14" s="1668"/>
      <c r="BD14" s="1668"/>
      <c r="BE14" s="1668"/>
      <c r="BF14" s="1668"/>
      <c r="BG14" s="1668"/>
      <c r="BH14" s="1668"/>
      <c r="BI14" s="1668"/>
      <c r="BJ14" s="1668"/>
      <c r="BK14" s="1668"/>
      <c r="BL14" s="1668"/>
      <c r="BM14" s="1668"/>
      <c r="BN14" s="1668"/>
      <c r="BO14" s="1668"/>
      <c r="BP14" s="1668"/>
      <c r="BQ14" s="831"/>
      <c r="BS14" s="833"/>
      <c r="BT14" s="834"/>
      <c r="BU14" s="826"/>
      <c r="BV14" s="825"/>
      <c r="BW14" s="826"/>
    </row>
    <row r="15" spans="1:89" ht="12.75" customHeight="1">
      <c r="A15" s="1708" t="s">
        <v>817</v>
      </c>
      <c r="B15" s="1709"/>
      <c r="C15" s="1706">
        <v>0</v>
      </c>
      <c r="D15" s="1707"/>
      <c r="E15" s="1707"/>
      <c r="F15" s="1707"/>
      <c r="G15" s="1707"/>
      <c r="H15" s="1707"/>
      <c r="I15" s="1707"/>
      <c r="J15" s="1707"/>
      <c r="K15" s="1707"/>
      <c r="L15" s="1707"/>
      <c r="M15" s="1707"/>
      <c r="N15" s="1707"/>
      <c r="O15" s="1707"/>
      <c r="P15" s="1707"/>
      <c r="Q15" s="1707"/>
      <c r="R15" s="1707"/>
      <c r="S15" s="1668">
        <v>407</v>
      </c>
      <c r="T15" s="1668"/>
      <c r="U15" s="1668"/>
      <c r="V15" s="1668"/>
      <c r="W15" s="1668"/>
      <c r="X15" s="1668"/>
      <c r="Y15" s="1668"/>
      <c r="Z15" s="1668"/>
      <c r="AA15" s="1668"/>
      <c r="AB15" s="1668"/>
      <c r="AC15" s="1668"/>
      <c r="AD15" s="1668"/>
      <c r="AE15" s="1668"/>
      <c r="AF15" s="1668"/>
      <c r="AG15" s="1668"/>
      <c r="AH15" s="1668"/>
      <c r="AI15" s="1669"/>
      <c r="AJ15" s="1706">
        <v>0</v>
      </c>
      <c r="AK15" s="1707"/>
      <c r="AL15" s="1707"/>
      <c r="AM15" s="1707"/>
      <c r="AN15" s="1707"/>
      <c r="AO15" s="1707"/>
      <c r="AP15" s="1707"/>
      <c r="AQ15" s="1707"/>
      <c r="AR15" s="1707"/>
      <c r="AS15" s="1707"/>
      <c r="AT15" s="1707"/>
      <c r="AU15" s="1707"/>
      <c r="AV15" s="1707"/>
      <c r="AW15" s="1707"/>
      <c r="AX15" s="1707"/>
      <c r="AY15" s="1707"/>
      <c r="AZ15" s="1668">
        <v>369</v>
      </c>
      <c r="BA15" s="1668"/>
      <c r="BB15" s="1668"/>
      <c r="BC15" s="1668"/>
      <c r="BD15" s="1668"/>
      <c r="BE15" s="1668"/>
      <c r="BF15" s="1668"/>
      <c r="BG15" s="1668"/>
      <c r="BH15" s="1668"/>
      <c r="BI15" s="1668"/>
      <c r="BJ15" s="1668"/>
      <c r="BK15" s="1668"/>
      <c r="BL15" s="1668"/>
      <c r="BM15" s="1668"/>
      <c r="BN15" s="1668"/>
      <c r="BO15" s="1668"/>
      <c r="BP15" s="1668"/>
      <c r="BQ15" s="827"/>
      <c r="BS15" s="833"/>
      <c r="BT15" s="834"/>
      <c r="BU15" s="826"/>
      <c r="BV15" s="825"/>
      <c r="BW15" s="826"/>
    </row>
    <row r="16" spans="1:89" ht="12.75" customHeight="1">
      <c r="A16" s="1708" t="s">
        <v>818</v>
      </c>
      <c r="B16" s="1710"/>
      <c r="C16" s="1666">
        <v>52</v>
      </c>
      <c r="D16" s="1667"/>
      <c r="E16" s="1667"/>
      <c r="F16" s="1667"/>
      <c r="G16" s="1667"/>
      <c r="H16" s="1667"/>
      <c r="I16" s="1667"/>
      <c r="J16" s="1667"/>
      <c r="K16" s="1667"/>
      <c r="L16" s="1667"/>
      <c r="M16" s="1667"/>
      <c r="N16" s="1667"/>
      <c r="O16" s="1667"/>
      <c r="P16" s="1667"/>
      <c r="Q16" s="1667"/>
      <c r="R16" s="1667"/>
      <c r="S16" s="1668">
        <v>193</v>
      </c>
      <c r="T16" s="1667"/>
      <c r="U16" s="1667"/>
      <c r="V16" s="1667"/>
      <c r="W16" s="1667"/>
      <c r="X16" s="1667"/>
      <c r="Y16" s="1667"/>
      <c r="Z16" s="1667"/>
      <c r="AA16" s="1667"/>
      <c r="AB16" s="1667"/>
      <c r="AC16" s="1667"/>
      <c r="AD16" s="1667"/>
      <c r="AE16" s="1667"/>
      <c r="AF16" s="1667"/>
      <c r="AG16" s="1667"/>
      <c r="AH16" s="1667"/>
      <c r="AI16" s="1711"/>
      <c r="AJ16" s="1666">
        <v>158</v>
      </c>
      <c r="AK16" s="1667"/>
      <c r="AL16" s="1667"/>
      <c r="AM16" s="1667"/>
      <c r="AN16" s="1667"/>
      <c r="AO16" s="1667"/>
      <c r="AP16" s="1667"/>
      <c r="AQ16" s="1667"/>
      <c r="AR16" s="1667"/>
      <c r="AS16" s="1667"/>
      <c r="AT16" s="1667"/>
      <c r="AU16" s="1667"/>
      <c r="AV16" s="1667"/>
      <c r="AW16" s="1667"/>
      <c r="AX16" s="1667"/>
      <c r="AY16" s="1667"/>
      <c r="AZ16" s="1668">
        <v>171</v>
      </c>
      <c r="BA16" s="1668"/>
      <c r="BB16" s="1668"/>
      <c r="BC16" s="1668"/>
      <c r="BD16" s="1668"/>
      <c r="BE16" s="1668"/>
      <c r="BF16" s="1668"/>
      <c r="BG16" s="1668"/>
      <c r="BH16" s="1668"/>
      <c r="BI16" s="1668"/>
      <c r="BJ16" s="1668"/>
      <c r="BK16" s="1668"/>
      <c r="BL16" s="1668"/>
      <c r="BM16" s="1668"/>
      <c r="BN16" s="1668"/>
      <c r="BO16" s="1668"/>
      <c r="BP16" s="1668"/>
      <c r="BQ16" s="827"/>
      <c r="BS16" s="833"/>
      <c r="BT16" s="834"/>
      <c r="BU16" s="834"/>
      <c r="BV16" s="834"/>
      <c r="BW16" s="826"/>
    </row>
    <row r="17" spans="1:75" ht="12" customHeight="1">
      <c r="A17" s="1664" t="s">
        <v>819</v>
      </c>
      <c r="B17" s="1665"/>
      <c r="C17" s="1706">
        <v>0</v>
      </c>
      <c r="D17" s="1707"/>
      <c r="E17" s="1707"/>
      <c r="F17" s="1707"/>
      <c r="G17" s="1707"/>
      <c r="H17" s="1707"/>
      <c r="I17" s="1707"/>
      <c r="J17" s="1707"/>
      <c r="K17" s="1707"/>
      <c r="L17" s="1707"/>
      <c r="M17" s="1707"/>
      <c r="N17" s="1707"/>
      <c r="O17" s="1707"/>
      <c r="P17" s="1707"/>
      <c r="Q17" s="1707"/>
      <c r="R17" s="1707"/>
      <c r="S17" s="1668">
        <v>860</v>
      </c>
      <c r="T17" s="1668"/>
      <c r="U17" s="1668"/>
      <c r="V17" s="1668"/>
      <c r="W17" s="1668"/>
      <c r="X17" s="1668"/>
      <c r="Y17" s="1668"/>
      <c r="Z17" s="1668"/>
      <c r="AA17" s="1668"/>
      <c r="AB17" s="1668"/>
      <c r="AC17" s="1668"/>
      <c r="AD17" s="1668"/>
      <c r="AE17" s="1668"/>
      <c r="AF17" s="1668"/>
      <c r="AG17" s="1668"/>
      <c r="AH17" s="1668"/>
      <c r="AI17" s="1668"/>
      <c r="AJ17" s="1666" t="s">
        <v>172</v>
      </c>
      <c r="AK17" s="1668"/>
      <c r="AL17" s="1668"/>
      <c r="AM17" s="1668"/>
      <c r="AN17" s="1668"/>
      <c r="AO17" s="1668"/>
      <c r="AP17" s="1668"/>
      <c r="AQ17" s="1668"/>
      <c r="AR17" s="1668"/>
      <c r="AS17" s="1668"/>
      <c r="AT17" s="1668"/>
      <c r="AU17" s="1668"/>
      <c r="AV17" s="1668"/>
      <c r="AW17" s="1668"/>
      <c r="AX17" s="1668"/>
      <c r="AY17" s="1668"/>
      <c r="AZ17" s="1668" t="s">
        <v>172</v>
      </c>
      <c r="BA17" s="1668"/>
      <c r="BB17" s="1668"/>
      <c r="BC17" s="1668"/>
      <c r="BD17" s="1668"/>
      <c r="BE17" s="1668"/>
      <c r="BF17" s="1668"/>
      <c r="BG17" s="1668"/>
      <c r="BH17" s="1668"/>
      <c r="BI17" s="1668"/>
      <c r="BJ17" s="1668"/>
      <c r="BK17" s="1668"/>
      <c r="BL17" s="1668"/>
      <c r="BM17" s="1668"/>
      <c r="BN17" s="1668"/>
      <c r="BO17" s="1668"/>
      <c r="BP17" s="1668"/>
      <c r="BQ17" s="827"/>
      <c r="BS17" s="833"/>
      <c r="BT17" s="834"/>
      <c r="BU17" s="826"/>
      <c r="BV17" s="825"/>
      <c r="BW17" s="826"/>
    </row>
    <row r="18" spans="1:75" ht="12" customHeight="1">
      <c r="A18" s="1664" t="s">
        <v>820</v>
      </c>
      <c r="B18" s="1665"/>
      <c r="C18" s="1666">
        <v>2</v>
      </c>
      <c r="D18" s="1667"/>
      <c r="E18" s="1667"/>
      <c r="F18" s="1667"/>
      <c r="G18" s="1667"/>
      <c r="H18" s="1667"/>
      <c r="I18" s="1667"/>
      <c r="J18" s="1667"/>
      <c r="K18" s="1667"/>
      <c r="L18" s="1667"/>
      <c r="M18" s="1667"/>
      <c r="N18" s="1667"/>
      <c r="O18" s="1667"/>
      <c r="P18" s="1667"/>
      <c r="Q18" s="1667"/>
      <c r="R18" s="1667"/>
      <c r="S18" s="1668">
        <v>1270</v>
      </c>
      <c r="T18" s="1668"/>
      <c r="U18" s="1668"/>
      <c r="V18" s="1668"/>
      <c r="W18" s="1668"/>
      <c r="X18" s="1668"/>
      <c r="Y18" s="1668"/>
      <c r="Z18" s="1668"/>
      <c r="AA18" s="1668"/>
      <c r="AB18" s="1668"/>
      <c r="AC18" s="1668"/>
      <c r="AD18" s="1668"/>
      <c r="AE18" s="1668"/>
      <c r="AF18" s="1668"/>
      <c r="AG18" s="1668"/>
      <c r="AH18" s="1668"/>
      <c r="AI18" s="1669"/>
      <c r="AJ18" s="1706">
        <v>0</v>
      </c>
      <c r="AK18" s="1707"/>
      <c r="AL18" s="1707"/>
      <c r="AM18" s="1707"/>
      <c r="AN18" s="1707"/>
      <c r="AO18" s="1707"/>
      <c r="AP18" s="1707"/>
      <c r="AQ18" s="1707"/>
      <c r="AR18" s="1707"/>
      <c r="AS18" s="1707"/>
      <c r="AT18" s="1707"/>
      <c r="AU18" s="1707"/>
      <c r="AV18" s="1707"/>
      <c r="AW18" s="1707"/>
      <c r="AX18" s="1707"/>
      <c r="AY18" s="1707"/>
      <c r="AZ18" s="1668">
        <v>1665</v>
      </c>
      <c r="BA18" s="1668"/>
      <c r="BB18" s="1668"/>
      <c r="BC18" s="1668"/>
      <c r="BD18" s="1668"/>
      <c r="BE18" s="1668"/>
      <c r="BF18" s="1668"/>
      <c r="BG18" s="1668"/>
      <c r="BH18" s="1668"/>
      <c r="BI18" s="1668"/>
      <c r="BJ18" s="1668"/>
      <c r="BK18" s="1668"/>
      <c r="BL18" s="1668"/>
      <c r="BM18" s="1668"/>
      <c r="BN18" s="1668"/>
      <c r="BO18" s="1668"/>
      <c r="BP18" s="1668"/>
      <c r="BQ18" s="827"/>
      <c r="BS18" s="833"/>
      <c r="BT18" s="834"/>
      <c r="BU18" s="826"/>
      <c r="BV18" s="825"/>
      <c r="BW18" s="826"/>
    </row>
    <row r="19" spans="1:75" ht="12" customHeight="1">
      <c r="A19" s="1664" t="s">
        <v>821</v>
      </c>
      <c r="B19" s="1665"/>
      <c r="C19" s="1666">
        <v>4</v>
      </c>
      <c r="D19" s="1667"/>
      <c r="E19" s="1667"/>
      <c r="F19" s="1667"/>
      <c r="G19" s="1667"/>
      <c r="H19" s="1667"/>
      <c r="I19" s="1667"/>
      <c r="J19" s="1667"/>
      <c r="K19" s="1667"/>
      <c r="L19" s="1667"/>
      <c r="M19" s="1667"/>
      <c r="N19" s="1667"/>
      <c r="O19" s="1667"/>
      <c r="P19" s="1667"/>
      <c r="Q19" s="1667"/>
      <c r="R19" s="1667"/>
      <c r="S19" s="1668">
        <v>1364</v>
      </c>
      <c r="T19" s="1668"/>
      <c r="U19" s="1668"/>
      <c r="V19" s="1668"/>
      <c r="W19" s="1668"/>
      <c r="X19" s="1668"/>
      <c r="Y19" s="1668"/>
      <c r="Z19" s="1668"/>
      <c r="AA19" s="1668"/>
      <c r="AB19" s="1668"/>
      <c r="AC19" s="1668"/>
      <c r="AD19" s="1668"/>
      <c r="AE19" s="1668"/>
      <c r="AF19" s="1668"/>
      <c r="AG19" s="1668"/>
      <c r="AH19" s="1668"/>
      <c r="AI19" s="1669"/>
      <c r="AJ19" s="1666">
        <v>1</v>
      </c>
      <c r="AK19" s="1667"/>
      <c r="AL19" s="1667"/>
      <c r="AM19" s="1667"/>
      <c r="AN19" s="1667"/>
      <c r="AO19" s="1667"/>
      <c r="AP19" s="1667"/>
      <c r="AQ19" s="1667"/>
      <c r="AR19" s="1667"/>
      <c r="AS19" s="1667"/>
      <c r="AT19" s="1667"/>
      <c r="AU19" s="1667"/>
      <c r="AV19" s="1667"/>
      <c r="AW19" s="1667"/>
      <c r="AX19" s="1667"/>
      <c r="AY19" s="1667"/>
      <c r="AZ19" s="1668">
        <v>1906</v>
      </c>
      <c r="BA19" s="1668"/>
      <c r="BB19" s="1668"/>
      <c r="BC19" s="1668"/>
      <c r="BD19" s="1668"/>
      <c r="BE19" s="1668"/>
      <c r="BF19" s="1668"/>
      <c r="BG19" s="1668"/>
      <c r="BH19" s="1668"/>
      <c r="BI19" s="1668"/>
      <c r="BJ19" s="1668"/>
      <c r="BK19" s="1668"/>
      <c r="BL19" s="1668"/>
      <c r="BM19" s="1668"/>
      <c r="BN19" s="1668"/>
      <c r="BO19" s="1668"/>
      <c r="BP19" s="1668"/>
      <c r="BQ19" s="827"/>
      <c r="BS19" s="833"/>
      <c r="BT19" s="834"/>
      <c r="BU19" s="826"/>
      <c r="BV19" s="825"/>
      <c r="BW19" s="826"/>
    </row>
    <row r="20" spans="1:75" ht="12" customHeight="1">
      <c r="A20" s="1681" t="s">
        <v>822</v>
      </c>
      <c r="B20" s="1682"/>
      <c r="C20" s="1683">
        <v>0</v>
      </c>
      <c r="D20" s="1684"/>
      <c r="E20" s="1684"/>
      <c r="F20" s="1684"/>
      <c r="G20" s="1684"/>
      <c r="H20" s="1684"/>
      <c r="I20" s="1684"/>
      <c r="J20" s="1684"/>
      <c r="K20" s="1684"/>
      <c r="L20" s="1684"/>
      <c r="M20" s="1684"/>
      <c r="N20" s="1684"/>
      <c r="O20" s="1684"/>
      <c r="P20" s="1684"/>
      <c r="Q20" s="1684"/>
      <c r="R20" s="1684"/>
      <c r="S20" s="1685">
        <v>1434</v>
      </c>
      <c r="T20" s="1685"/>
      <c r="U20" s="1685"/>
      <c r="V20" s="1685"/>
      <c r="W20" s="1685"/>
      <c r="X20" s="1685"/>
      <c r="Y20" s="1685"/>
      <c r="Z20" s="1685"/>
      <c r="AA20" s="1685"/>
      <c r="AB20" s="1685"/>
      <c r="AC20" s="1685"/>
      <c r="AD20" s="1685"/>
      <c r="AE20" s="1685"/>
      <c r="AF20" s="1685"/>
      <c r="AG20" s="1685"/>
      <c r="AH20" s="1685"/>
      <c r="AI20" s="1686"/>
      <c r="AJ20" s="1687" t="s">
        <v>172</v>
      </c>
      <c r="AK20" s="1685"/>
      <c r="AL20" s="1685"/>
      <c r="AM20" s="1685"/>
      <c r="AN20" s="1685"/>
      <c r="AO20" s="1685"/>
      <c r="AP20" s="1685"/>
      <c r="AQ20" s="1685"/>
      <c r="AR20" s="1685"/>
      <c r="AS20" s="1685"/>
      <c r="AT20" s="1685"/>
      <c r="AU20" s="1685"/>
      <c r="AV20" s="1685"/>
      <c r="AW20" s="1685"/>
      <c r="AX20" s="1685"/>
      <c r="AY20" s="1685"/>
      <c r="AZ20" s="1685" t="s">
        <v>172</v>
      </c>
      <c r="BA20" s="1685"/>
      <c r="BB20" s="1685"/>
      <c r="BC20" s="1685"/>
      <c r="BD20" s="1685"/>
      <c r="BE20" s="1685"/>
      <c r="BF20" s="1685"/>
      <c r="BG20" s="1685"/>
      <c r="BH20" s="1685"/>
      <c r="BI20" s="1685"/>
      <c r="BJ20" s="1685"/>
      <c r="BK20" s="1685"/>
      <c r="BL20" s="1685"/>
      <c r="BM20" s="1685"/>
      <c r="BN20" s="1685"/>
      <c r="BO20" s="1685"/>
      <c r="BP20" s="1685"/>
      <c r="BQ20" s="827"/>
      <c r="BS20" s="828"/>
      <c r="BT20" s="828"/>
      <c r="BU20" s="828"/>
      <c r="BV20" s="828"/>
    </row>
    <row r="21" spans="1:75" ht="12.75" customHeight="1">
      <c r="A21" s="817" t="s">
        <v>823</v>
      </c>
      <c r="B21" s="835"/>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7"/>
      <c r="AB21" s="837"/>
      <c r="AC21" s="837"/>
      <c r="AD21" s="837"/>
      <c r="AE21" s="837"/>
      <c r="AF21" s="837"/>
      <c r="AG21" s="837"/>
      <c r="AH21" s="837"/>
      <c r="AI21" s="837"/>
      <c r="AJ21" s="838"/>
      <c r="AK21" s="838"/>
      <c r="AL21" s="838"/>
      <c r="AM21" s="838"/>
      <c r="AN21" s="838"/>
      <c r="AO21" s="838"/>
      <c r="AP21" s="838"/>
      <c r="AQ21" s="838"/>
      <c r="AR21" s="838"/>
      <c r="AS21" s="838"/>
      <c r="AT21" s="838"/>
      <c r="AU21" s="838"/>
      <c r="AV21" s="838"/>
      <c r="AW21" s="838"/>
      <c r="AX21" s="838"/>
      <c r="AY21" s="838"/>
      <c r="AZ21" s="838"/>
      <c r="BA21" s="838"/>
      <c r="BB21" s="838"/>
      <c r="BC21" s="838"/>
      <c r="BD21" s="838"/>
      <c r="BE21" s="838"/>
      <c r="BF21" s="838"/>
      <c r="BG21" s="838"/>
      <c r="BH21" s="838"/>
      <c r="BI21" s="838"/>
      <c r="BJ21" s="838"/>
      <c r="BK21" s="838"/>
      <c r="BL21" s="838"/>
      <c r="BM21" s="838"/>
      <c r="BN21" s="838"/>
      <c r="BO21" s="838"/>
      <c r="BP21" s="838"/>
      <c r="BQ21" s="827"/>
      <c r="BW21" s="839"/>
    </row>
    <row r="22" spans="1:75" ht="17.25" customHeight="1">
      <c r="A22" s="803"/>
      <c r="B22" s="835"/>
      <c r="C22" s="838"/>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40"/>
      <c r="AB22" s="840"/>
      <c r="AC22" s="840"/>
      <c r="AD22" s="840"/>
      <c r="AE22" s="840"/>
      <c r="AF22" s="840"/>
      <c r="AG22" s="840"/>
      <c r="AH22" s="840"/>
      <c r="AI22" s="840"/>
      <c r="AJ22" s="838"/>
      <c r="AK22" s="838"/>
      <c r="AL22" s="838"/>
      <c r="AM22" s="838"/>
      <c r="AN22" s="838"/>
      <c r="AO22" s="838"/>
      <c r="AP22" s="838"/>
      <c r="AQ22" s="838"/>
      <c r="AR22" s="838"/>
      <c r="AS22" s="838"/>
      <c r="AT22" s="838"/>
      <c r="AU22" s="838"/>
      <c r="AV22" s="838"/>
      <c r="AW22" s="838"/>
      <c r="AX22" s="838"/>
      <c r="AY22" s="838"/>
      <c r="AZ22" s="838"/>
      <c r="BA22" s="838"/>
      <c r="BB22" s="838"/>
      <c r="BC22" s="838"/>
      <c r="BD22" s="838"/>
      <c r="BE22" s="838"/>
      <c r="BF22" s="838"/>
      <c r="BG22" s="838"/>
      <c r="BH22" s="838"/>
      <c r="BI22" s="838"/>
      <c r="BJ22" s="838"/>
      <c r="BK22" s="838"/>
      <c r="BL22" s="838"/>
      <c r="BM22" s="838"/>
      <c r="BN22" s="838"/>
      <c r="BO22" s="838"/>
      <c r="BP22" s="838"/>
      <c r="BQ22" s="838"/>
      <c r="BW22" s="839"/>
    </row>
    <row r="23" spans="1:75" ht="17.25" customHeight="1">
      <c r="A23" s="841"/>
      <c r="BQ23" s="838"/>
      <c r="BW23" s="839"/>
    </row>
    <row r="24" spans="1:75" ht="17.25">
      <c r="S24" s="1131" t="s">
        <v>1050</v>
      </c>
      <c r="BW24" s="839"/>
    </row>
    <row r="25" spans="1:75" ht="22.5" customHeight="1">
      <c r="A25" s="842"/>
      <c r="AB25" s="843" t="s">
        <v>679</v>
      </c>
      <c r="AC25" s="843"/>
      <c r="BC25" s="803"/>
      <c r="BP25" s="1817" t="s">
        <v>1064</v>
      </c>
      <c r="BW25" s="839"/>
    </row>
    <row r="26" spans="1:75" ht="12" customHeight="1">
      <c r="A26" s="1688"/>
      <c r="B26" s="1689"/>
      <c r="C26" s="1689"/>
      <c r="D26" s="1689"/>
      <c r="E26" s="1690"/>
      <c r="F26" s="1694"/>
      <c r="G26" s="1695"/>
      <c r="H26" s="1695"/>
      <c r="I26" s="1695"/>
      <c r="J26" s="1695"/>
      <c r="K26" s="1695"/>
      <c r="L26" s="1695"/>
      <c r="M26" s="1695"/>
      <c r="N26" s="1695"/>
      <c r="O26" s="1695"/>
      <c r="P26" s="1695"/>
      <c r="Q26" s="1695"/>
      <c r="R26" s="1695"/>
      <c r="S26" s="1697"/>
      <c r="T26" s="1695"/>
      <c r="U26" s="1695"/>
      <c r="V26" s="1695"/>
      <c r="W26" s="1695"/>
      <c r="X26" s="1695"/>
      <c r="Y26" s="1695"/>
      <c r="Z26" s="1695"/>
      <c r="AA26" s="1695"/>
      <c r="AB26" s="1695"/>
      <c r="AC26" s="1695"/>
      <c r="AD26" s="1695"/>
      <c r="AE26" s="1698"/>
      <c r="AF26" s="1697"/>
      <c r="AG26" s="1701"/>
      <c r="AH26" s="1701"/>
      <c r="AI26" s="1701"/>
      <c r="AJ26" s="1701"/>
      <c r="AK26" s="1701"/>
      <c r="AL26" s="1701"/>
      <c r="AM26" s="1701"/>
      <c r="AN26" s="1701"/>
      <c r="AO26" s="1701"/>
      <c r="AP26" s="1701"/>
      <c r="AQ26" s="1701"/>
      <c r="AR26" s="1702"/>
      <c r="AS26" s="1670"/>
      <c r="AT26" s="1695"/>
      <c r="AU26" s="1695"/>
      <c r="AV26" s="1695"/>
      <c r="AW26" s="1695"/>
      <c r="AX26" s="1695"/>
      <c r="AY26" s="1695"/>
      <c r="AZ26" s="1695"/>
      <c r="BA26" s="1695"/>
      <c r="BB26" s="1695"/>
      <c r="BC26" s="1695"/>
      <c r="BD26" s="1695"/>
      <c r="BE26" s="1698"/>
      <c r="BF26" s="1670"/>
      <c r="BG26" s="1671"/>
      <c r="BH26" s="1671"/>
      <c r="BI26" s="1671"/>
      <c r="BJ26" s="1671"/>
      <c r="BK26" s="1671"/>
      <c r="BL26" s="1671"/>
      <c r="BM26" s="1671"/>
      <c r="BN26" s="1671"/>
      <c r="BO26" s="1671"/>
      <c r="BP26" s="1671"/>
      <c r="BQ26" s="1671"/>
    </row>
    <row r="27" spans="1:75" ht="14.25" customHeight="1">
      <c r="A27" s="1691"/>
      <c r="B27" s="1692"/>
      <c r="C27" s="1692"/>
      <c r="D27" s="1692"/>
      <c r="E27" s="1693"/>
      <c r="F27" s="1696"/>
      <c r="G27" s="1696"/>
      <c r="H27" s="1696"/>
      <c r="I27" s="1696"/>
      <c r="J27" s="1696"/>
      <c r="K27" s="1696"/>
      <c r="L27" s="1696"/>
      <c r="M27" s="1696"/>
      <c r="N27" s="1696"/>
      <c r="O27" s="1696"/>
      <c r="P27" s="1696"/>
      <c r="Q27" s="1696"/>
      <c r="R27" s="1696"/>
      <c r="S27" s="1699"/>
      <c r="T27" s="1696"/>
      <c r="U27" s="1696"/>
      <c r="V27" s="1696"/>
      <c r="W27" s="1696"/>
      <c r="X27" s="1696"/>
      <c r="Y27" s="1696"/>
      <c r="Z27" s="1696"/>
      <c r="AA27" s="1696"/>
      <c r="AB27" s="1696"/>
      <c r="AC27" s="1696"/>
      <c r="AD27" s="1696"/>
      <c r="AE27" s="1700"/>
      <c r="AF27" s="1703"/>
      <c r="AG27" s="1704"/>
      <c r="AH27" s="1704"/>
      <c r="AI27" s="1704"/>
      <c r="AJ27" s="1704"/>
      <c r="AK27" s="1704"/>
      <c r="AL27" s="1704"/>
      <c r="AM27" s="1704"/>
      <c r="AN27" s="1704"/>
      <c r="AO27" s="1704"/>
      <c r="AP27" s="1704"/>
      <c r="AQ27" s="1704"/>
      <c r="AR27" s="1705"/>
      <c r="AS27" s="1699"/>
      <c r="AT27" s="1696"/>
      <c r="AU27" s="1696"/>
      <c r="AV27" s="1696"/>
      <c r="AW27" s="1696"/>
      <c r="AX27" s="1696"/>
      <c r="AY27" s="1696"/>
      <c r="AZ27" s="1696"/>
      <c r="BA27" s="1696"/>
      <c r="BB27" s="1696"/>
      <c r="BC27" s="1696"/>
      <c r="BD27" s="1696"/>
      <c r="BE27" s="1700"/>
      <c r="BF27" s="1672"/>
      <c r="BG27" s="1673"/>
      <c r="BH27" s="1673"/>
      <c r="BI27" s="1673"/>
      <c r="BJ27" s="1673"/>
      <c r="BK27" s="1673"/>
      <c r="BL27" s="1673"/>
      <c r="BM27" s="1673"/>
      <c r="BN27" s="1673"/>
      <c r="BO27" s="1673"/>
      <c r="BP27" s="1673"/>
      <c r="BQ27" s="1673"/>
    </row>
    <row r="28" spans="1:75" ht="12" customHeight="1">
      <c r="A28" s="1674" t="s">
        <v>824</v>
      </c>
      <c r="B28" s="1675"/>
      <c r="C28" s="1675"/>
      <c r="D28" s="1675"/>
      <c r="E28" s="1676"/>
      <c r="F28" s="1677">
        <v>248199</v>
      </c>
      <c r="G28" s="1678"/>
      <c r="H28" s="1678"/>
      <c r="I28" s="1678"/>
      <c r="J28" s="1678"/>
      <c r="K28" s="1678"/>
      <c r="L28" s="1678"/>
      <c r="M28" s="1678"/>
      <c r="N28" s="1678"/>
      <c r="O28" s="1678"/>
      <c r="P28" s="1678"/>
      <c r="Q28" s="1678"/>
      <c r="R28" s="1678"/>
      <c r="S28" s="1679">
        <v>125.2</v>
      </c>
      <c r="T28" s="1679"/>
      <c r="U28" s="1679"/>
      <c r="V28" s="1679"/>
      <c r="W28" s="1679"/>
      <c r="X28" s="1679"/>
      <c r="Y28" s="1679"/>
      <c r="Z28" s="1679"/>
      <c r="AA28" s="1679"/>
      <c r="AB28" s="1679"/>
      <c r="AC28" s="1679"/>
      <c r="AD28" s="1679"/>
      <c r="AE28" s="1679"/>
      <c r="AF28" s="1678">
        <v>148203</v>
      </c>
      <c r="AG28" s="1678"/>
      <c r="AH28" s="1678"/>
      <c r="AI28" s="1678"/>
      <c r="AJ28" s="1678"/>
      <c r="AK28" s="1678"/>
      <c r="AL28" s="1678"/>
      <c r="AM28" s="1678"/>
      <c r="AN28" s="1678"/>
      <c r="AO28" s="1678"/>
      <c r="AP28" s="1678"/>
      <c r="AQ28" s="1678"/>
      <c r="AR28" s="1678"/>
      <c r="AS28" s="1679">
        <v>141.30000000000001</v>
      </c>
      <c r="AT28" s="1679"/>
      <c r="AU28" s="1679"/>
      <c r="AV28" s="1679"/>
      <c r="AW28" s="1679"/>
      <c r="AX28" s="1679"/>
      <c r="AY28" s="1679"/>
      <c r="AZ28" s="1679"/>
      <c r="BA28" s="1679"/>
      <c r="BB28" s="1679"/>
      <c r="BC28" s="1679"/>
      <c r="BD28" s="1679"/>
      <c r="BE28" s="1679"/>
      <c r="BF28" s="1680">
        <v>99996</v>
      </c>
      <c r="BG28" s="1680"/>
      <c r="BH28" s="1680"/>
      <c r="BI28" s="1680"/>
      <c r="BJ28" s="1680"/>
      <c r="BK28" s="1680"/>
      <c r="BL28" s="1680"/>
      <c r="BM28" s="1680"/>
      <c r="BN28" s="1680"/>
      <c r="BO28" s="1680"/>
      <c r="BP28" s="1680"/>
      <c r="BQ28" s="1680"/>
    </row>
    <row r="29" spans="1:75" ht="18.75" customHeight="1">
      <c r="A29" s="832"/>
      <c r="B29" s="844"/>
      <c r="C29" s="845"/>
      <c r="D29" s="845"/>
      <c r="E29" s="846"/>
      <c r="F29" s="845"/>
      <c r="G29" s="845"/>
      <c r="H29" s="845"/>
      <c r="I29" s="845"/>
      <c r="J29" s="845"/>
      <c r="K29" s="844"/>
      <c r="L29" s="845"/>
      <c r="M29" s="845"/>
      <c r="N29" s="847"/>
      <c r="O29" s="847"/>
      <c r="P29" s="847"/>
      <c r="Q29" s="847"/>
      <c r="R29" s="847"/>
      <c r="S29" s="847"/>
      <c r="T29" s="847"/>
      <c r="U29" s="847"/>
      <c r="V29" s="847"/>
      <c r="W29" s="847"/>
      <c r="X29" s="847"/>
      <c r="Y29" s="847"/>
      <c r="Z29" s="845"/>
      <c r="AA29" s="845"/>
      <c r="AB29" s="845"/>
      <c r="AC29" s="845"/>
      <c r="AD29" s="845"/>
      <c r="AE29" s="845"/>
      <c r="AF29" s="845"/>
      <c r="AG29" s="845"/>
      <c r="AH29" s="845"/>
      <c r="AI29" s="845"/>
      <c r="AJ29" s="844"/>
      <c r="AK29" s="845"/>
      <c r="AL29" s="845"/>
      <c r="AM29" s="845"/>
      <c r="AN29" s="845"/>
      <c r="AO29" s="845"/>
      <c r="AP29" s="845"/>
      <c r="AQ29" s="845"/>
      <c r="AR29" s="845"/>
      <c r="AS29" s="847"/>
      <c r="AT29" s="847"/>
      <c r="AU29" s="847"/>
      <c r="AV29" s="847"/>
      <c r="AW29" s="847"/>
      <c r="AX29" s="845"/>
      <c r="AY29" s="845"/>
      <c r="AZ29" s="845"/>
      <c r="BA29" s="845"/>
      <c r="BB29" s="845"/>
      <c r="BC29" s="845"/>
      <c r="BD29" s="845"/>
      <c r="BE29" s="823"/>
      <c r="BF29" s="823"/>
      <c r="BG29" s="823"/>
      <c r="BH29" s="823"/>
      <c r="BI29" s="823"/>
      <c r="BJ29" s="823"/>
      <c r="BK29" s="823"/>
      <c r="BQ29" s="403"/>
    </row>
    <row r="30" spans="1:75" ht="16.5" customHeight="1">
      <c r="A30" s="1658" t="s">
        <v>825</v>
      </c>
      <c r="B30" s="1659"/>
      <c r="C30" s="1659"/>
      <c r="D30" s="1659"/>
      <c r="E30" s="1660"/>
      <c r="F30" s="1661">
        <v>218923</v>
      </c>
      <c r="G30" s="1662"/>
      <c r="H30" s="1662"/>
      <c r="I30" s="1662"/>
      <c r="J30" s="1662"/>
      <c r="K30" s="1662"/>
      <c r="L30" s="1662"/>
      <c r="M30" s="1662"/>
      <c r="N30" s="1662"/>
      <c r="O30" s="1662"/>
      <c r="P30" s="1662"/>
      <c r="Q30" s="1662"/>
      <c r="R30" s="1662"/>
      <c r="S30" s="1663">
        <v>128.19999999999999</v>
      </c>
      <c r="T30" s="1663"/>
      <c r="U30" s="1663"/>
      <c r="V30" s="1663"/>
      <c r="W30" s="1663"/>
      <c r="X30" s="1663"/>
      <c r="Y30" s="1663"/>
      <c r="Z30" s="1663"/>
      <c r="AA30" s="1663"/>
      <c r="AB30" s="1663"/>
      <c r="AC30" s="1663"/>
      <c r="AD30" s="1663"/>
      <c r="AE30" s="1663"/>
      <c r="AF30" s="1662">
        <v>142576</v>
      </c>
      <c r="AG30" s="1662"/>
      <c r="AH30" s="1662"/>
      <c r="AI30" s="1662"/>
      <c r="AJ30" s="1662"/>
      <c r="AK30" s="1662"/>
      <c r="AL30" s="1662"/>
      <c r="AM30" s="1662"/>
      <c r="AN30" s="1662"/>
      <c r="AO30" s="1662"/>
      <c r="AP30" s="1662"/>
      <c r="AQ30" s="1662"/>
      <c r="AR30" s="1662"/>
      <c r="AS30" s="1663">
        <v>142.30000000000001</v>
      </c>
      <c r="AT30" s="1663"/>
      <c r="AU30" s="1663"/>
      <c r="AV30" s="1663"/>
      <c r="AW30" s="1663"/>
      <c r="AX30" s="1663"/>
      <c r="AY30" s="1663"/>
      <c r="AZ30" s="1663"/>
      <c r="BA30" s="1663"/>
      <c r="BB30" s="1663"/>
      <c r="BC30" s="1663"/>
      <c r="BD30" s="1663"/>
      <c r="BE30" s="1663"/>
      <c r="BF30" s="1662">
        <v>76347</v>
      </c>
      <c r="BG30" s="1662"/>
      <c r="BH30" s="1662"/>
      <c r="BI30" s="1662"/>
      <c r="BJ30" s="1662"/>
      <c r="BK30" s="1662"/>
      <c r="BL30" s="1662"/>
      <c r="BM30" s="1662"/>
      <c r="BN30" s="1662"/>
      <c r="BO30" s="1662"/>
      <c r="BP30" s="1662"/>
      <c r="BQ30" s="1662"/>
    </row>
    <row r="31" spans="1:75" ht="16.5" customHeight="1">
      <c r="A31" s="1658" t="s">
        <v>826</v>
      </c>
      <c r="B31" s="1659"/>
      <c r="C31" s="1659"/>
      <c r="D31" s="1659"/>
      <c r="E31" s="1660"/>
      <c r="F31" s="1661">
        <v>580</v>
      </c>
      <c r="G31" s="1662"/>
      <c r="H31" s="1662"/>
      <c r="I31" s="1662"/>
      <c r="J31" s="1662"/>
      <c r="K31" s="1662"/>
      <c r="L31" s="1662"/>
      <c r="M31" s="1662"/>
      <c r="N31" s="1662"/>
      <c r="O31" s="1662"/>
      <c r="P31" s="1662"/>
      <c r="Q31" s="1662"/>
      <c r="R31" s="1662"/>
      <c r="S31" s="1663">
        <v>75.599999999999994</v>
      </c>
      <c r="T31" s="1663"/>
      <c r="U31" s="1663"/>
      <c r="V31" s="1663"/>
      <c r="W31" s="1663"/>
      <c r="X31" s="1663"/>
      <c r="Y31" s="1663"/>
      <c r="Z31" s="1663"/>
      <c r="AA31" s="1663"/>
      <c r="AB31" s="1663"/>
      <c r="AC31" s="1663"/>
      <c r="AD31" s="1663"/>
      <c r="AE31" s="1663"/>
      <c r="AF31" s="1662">
        <v>3036</v>
      </c>
      <c r="AG31" s="1662"/>
      <c r="AH31" s="1662"/>
      <c r="AI31" s="1662"/>
      <c r="AJ31" s="1662"/>
      <c r="AK31" s="1662"/>
      <c r="AL31" s="1662"/>
      <c r="AM31" s="1662"/>
      <c r="AN31" s="1662"/>
      <c r="AO31" s="1662"/>
      <c r="AP31" s="1662"/>
      <c r="AQ31" s="1662"/>
      <c r="AR31" s="1662"/>
      <c r="AS31" s="1663">
        <v>156.19999999999999</v>
      </c>
      <c r="AT31" s="1663"/>
      <c r="AU31" s="1663"/>
      <c r="AV31" s="1663"/>
      <c r="AW31" s="1663"/>
      <c r="AX31" s="1663"/>
      <c r="AY31" s="1663"/>
      <c r="AZ31" s="1663"/>
      <c r="BA31" s="1663"/>
      <c r="BB31" s="1663"/>
      <c r="BC31" s="1663"/>
      <c r="BD31" s="1663"/>
      <c r="BE31" s="1663"/>
      <c r="BF31" s="1662">
        <v>-2456</v>
      </c>
      <c r="BG31" s="1662"/>
      <c r="BH31" s="1662"/>
      <c r="BI31" s="1662"/>
      <c r="BJ31" s="1662"/>
      <c r="BK31" s="1662"/>
      <c r="BL31" s="1662"/>
      <c r="BM31" s="1662"/>
      <c r="BN31" s="1662"/>
      <c r="BO31" s="1662"/>
      <c r="BP31" s="1662"/>
      <c r="BQ31" s="1662"/>
      <c r="BR31" s="848"/>
    </row>
    <row r="32" spans="1:75" ht="16.5" customHeight="1">
      <c r="A32" s="1658" t="s">
        <v>827</v>
      </c>
      <c r="B32" s="1659"/>
      <c r="C32" s="1659"/>
      <c r="D32" s="1659"/>
      <c r="E32" s="1660"/>
      <c r="F32" s="1661">
        <v>28696</v>
      </c>
      <c r="G32" s="1662"/>
      <c r="H32" s="1662"/>
      <c r="I32" s="1662"/>
      <c r="J32" s="1662"/>
      <c r="K32" s="1662"/>
      <c r="L32" s="1662"/>
      <c r="M32" s="1662"/>
      <c r="N32" s="1662"/>
      <c r="O32" s="1662"/>
      <c r="P32" s="1662"/>
      <c r="Q32" s="1662"/>
      <c r="R32" s="1662"/>
      <c r="S32" s="1663">
        <v>107.5</v>
      </c>
      <c r="T32" s="1663"/>
      <c r="U32" s="1663"/>
      <c r="V32" s="1663"/>
      <c r="W32" s="1663"/>
      <c r="X32" s="1663"/>
      <c r="Y32" s="1663"/>
      <c r="Z32" s="1663"/>
      <c r="AA32" s="1663"/>
      <c r="AB32" s="1663"/>
      <c r="AC32" s="1663"/>
      <c r="AD32" s="1663"/>
      <c r="AE32" s="1663"/>
      <c r="AF32" s="1662">
        <v>2591</v>
      </c>
      <c r="AG32" s="1662"/>
      <c r="AH32" s="1662"/>
      <c r="AI32" s="1662"/>
      <c r="AJ32" s="1662"/>
      <c r="AK32" s="1662"/>
      <c r="AL32" s="1662"/>
      <c r="AM32" s="1662"/>
      <c r="AN32" s="1662"/>
      <c r="AO32" s="1662"/>
      <c r="AP32" s="1662"/>
      <c r="AQ32" s="1662"/>
      <c r="AR32" s="1662"/>
      <c r="AS32" s="1663">
        <v>155.1</v>
      </c>
      <c r="AT32" s="1663"/>
      <c r="AU32" s="1663"/>
      <c r="AV32" s="1663"/>
      <c r="AW32" s="1663"/>
      <c r="AX32" s="1663"/>
      <c r="AY32" s="1663"/>
      <c r="AZ32" s="1663"/>
      <c r="BA32" s="1663"/>
      <c r="BB32" s="1663"/>
      <c r="BC32" s="1663"/>
      <c r="BD32" s="1663"/>
      <c r="BE32" s="1663"/>
      <c r="BF32" s="1662">
        <v>26105</v>
      </c>
      <c r="BG32" s="1662"/>
      <c r="BH32" s="1662"/>
      <c r="BI32" s="1662"/>
      <c r="BJ32" s="1662"/>
      <c r="BK32" s="1662"/>
      <c r="BL32" s="1662"/>
      <c r="BM32" s="1662"/>
      <c r="BN32" s="1662"/>
      <c r="BO32" s="1662"/>
      <c r="BP32" s="1662"/>
      <c r="BQ32" s="1662"/>
    </row>
    <row r="33" spans="1:75" ht="16.5" customHeight="1">
      <c r="A33" s="1653" t="s">
        <v>828</v>
      </c>
      <c r="B33" s="1654"/>
      <c r="C33" s="1654"/>
      <c r="D33" s="1654"/>
      <c r="E33" s="1655"/>
      <c r="F33" s="1656" t="s">
        <v>172</v>
      </c>
      <c r="G33" s="1657"/>
      <c r="H33" s="1657"/>
      <c r="I33" s="1657"/>
      <c r="J33" s="1657"/>
      <c r="K33" s="1657"/>
      <c r="L33" s="1657"/>
      <c r="M33" s="1657"/>
      <c r="N33" s="1657"/>
      <c r="O33" s="1657"/>
      <c r="P33" s="1657"/>
      <c r="Q33" s="1657"/>
      <c r="R33" s="1657"/>
      <c r="S33" s="1657" t="s">
        <v>172</v>
      </c>
      <c r="T33" s="1657"/>
      <c r="U33" s="1657"/>
      <c r="V33" s="1657"/>
      <c r="W33" s="1657"/>
      <c r="X33" s="1657"/>
      <c r="Y33" s="1657"/>
      <c r="Z33" s="1657"/>
      <c r="AA33" s="1657"/>
      <c r="AB33" s="1657"/>
      <c r="AC33" s="1657"/>
      <c r="AD33" s="1657"/>
      <c r="AE33" s="1657"/>
      <c r="AF33" s="1657" t="s">
        <v>172</v>
      </c>
      <c r="AG33" s="1657"/>
      <c r="AH33" s="1657"/>
      <c r="AI33" s="1657"/>
      <c r="AJ33" s="1657"/>
      <c r="AK33" s="1657"/>
      <c r="AL33" s="1657"/>
      <c r="AM33" s="1657"/>
      <c r="AN33" s="1657"/>
      <c r="AO33" s="1657"/>
      <c r="AP33" s="1657"/>
      <c r="AQ33" s="1657"/>
      <c r="AR33" s="1657"/>
      <c r="AS33" s="1657" t="s">
        <v>829</v>
      </c>
      <c r="AT33" s="1657"/>
      <c r="AU33" s="1657"/>
      <c r="AV33" s="1657"/>
      <c r="AW33" s="1657"/>
      <c r="AX33" s="1657"/>
      <c r="AY33" s="1657"/>
      <c r="AZ33" s="1657"/>
      <c r="BA33" s="1657"/>
      <c r="BB33" s="1657"/>
      <c r="BC33" s="1657"/>
      <c r="BD33" s="1657"/>
      <c r="BE33" s="1657"/>
      <c r="BF33" s="1657" t="s">
        <v>172</v>
      </c>
      <c r="BG33" s="1657"/>
      <c r="BH33" s="1657"/>
      <c r="BI33" s="1657"/>
      <c r="BJ33" s="1657"/>
      <c r="BK33" s="1657"/>
      <c r="BL33" s="1657"/>
      <c r="BM33" s="1657"/>
      <c r="BN33" s="1657"/>
      <c r="BO33" s="1657"/>
      <c r="BP33" s="1657"/>
      <c r="BQ33" s="1657"/>
    </row>
    <row r="34" spans="1:75" ht="14.25" customHeight="1">
      <c r="A34" s="817" t="s">
        <v>823</v>
      </c>
      <c r="B34" s="839"/>
      <c r="E34" s="839"/>
      <c r="M34" s="839"/>
      <c r="AJ34" s="849"/>
      <c r="AM34" s="850"/>
      <c r="AP34" s="850"/>
      <c r="AQ34" s="803"/>
      <c r="AR34" s="803"/>
      <c r="BQ34" s="851"/>
    </row>
    <row r="35" spans="1:75" ht="18" customHeight="1">
      <c r="B35" s="839"/>
      <c r="E35" s="839"/>
      <c r="M35" s="839"/>
      <c r="AJ35" s="849"/>
      <c r="AM35" s="850"/>
      <c r="AP35" s="850"/>
      <c r="AQ35" s="803"/>
      <c r="AR35" s="803"/>
      <c r="BQ35" s="851"/>
    </row>
    <row r="36" spans="1:75" ht="14.25" customHeight="1">
      <c r="A36" s="818" t="s">
        <v>830</v>
      </c>
      <c r="B36" s="854"/>
      <c r="E36" s="855"/>
      <c r="F36" s="855"/>
      <c r="G36" s="855"/>
      <c r="H36" s="855"/>
      <c r="I36" s="855"/>
      <c r="J36" s="855"/>
      <c r="K36" s="855"/>
      <c r="L36" s="855"/>
      <c r="M36" s="855"/>
      <c r="N36" s="855"/>
      <c r="O36" s="855"/>
      <c r="P36" s="855"/>
      <c r="Q36" s="855"/>
      <c r="R36" s="855"/>
      <c r="S36" s="855"/>
      <c r="T36" s="855"/>
      <c r="U36" s="855"/>
      <c r="V36" s="855"/>
      <c r="W36" s="855"/>
      <c r="X36" s="855"/>
      <c r="Y36" s="855"/>
      <c r="Z36" s="855"/>
      <c r="AA36" s="855"/>
      <c r="AB36" s="855"/>
      <c r="AC36" s="855"/>
      <c r="AD36" s="855"/>
      <c r="AE36" s="855"/>
      <c r="AF36" s="855"/>
      <c r="AJ36" s="854"/>
      <c r="AM36" s="856"/>
      <c r="AN36" s="855"/>
      <c r="AO36" s="855"/>
      <c r="AP36" s="857"/>
      <c r="AQ36" s="858"/>
      <c r="AR36" s="179"/>
      <c r="AS36" s="855"/>
      <c r="AT36" s="855"/>
      <c r="AU36" s="855"/>
      <c r="AV36" s="855"/>
      <c r="AW36" s="855"/>
      <c r="AX36" s="855"/>
      <c r="AY36" s="855"/>
      <c r="AZ36" s="855"/>
      <c r="BA36" s="855"/>
      <c r="BB36" s="855"/>
      <c r="BC36" s="855"/>
      <c r="BD36" s="855"/>
      <c r="BE36" s="855"/>
      <c r="BF36" s="855"/>
      <c r="BG36" s="855"/>
      <c r="BH36" s="855"/>
      <c r="BI36" s="855"/>
      <c r="BJ36" s="855"/>
      <c r="BK36" s="855"/>
      <c r="BL36" s="855"/>
      <c r="BM36" s="855"/>
      <c r="BN36" s="855"/>
      <c r="BO36" s="855"/>
      <c r="BP36" s="855"/>
      <c r="BQ36" s="855"/>
    </row>
    <row r="37" spans="1:75" ht="12.75" customHeight="1">
      <c r="B37" s="859"/>
      <c r="D37" s="855"/>
      <c r="E37" s="856"/>
      <c r="F37" s="856"/>
      <c r="G37" s="179"/>
      <c r="H37" s="179"/>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J37" s="854"/>
      <c r="AM37" s="856"/>
      <c r="AN37" s="860"/>
      <c r="AP37" s="857"/>
      <c r="AQ37" s="858"/>
      <c r="AR37" s="179"/>
      <c r="AS37" s="855"/>
      <c r="AT37" s="855"/>
      <c r="AU37" s="855"/>
      <c r="AV37" s="855"/>
      <c r="AW37" s="855"/>
      <c r="AX37" s="855"/>
      <c r="AY37" s="855"/>
      <c r="AZ37" s="855"/>
      <c r="BA37" s="855"/>
      <c r="BB37" s="855"/>
      <c r="BC37" s="855"/>
      <c r="BD37" s="855"/>
      <c r="BE37" s="855"/>
      <c r="BF37" s="855"/>
      <c r="BG37" s="855"/>
      <c r="BH37" s="855"/>
      <c r="BI37" s="855"/>
      <c r="BJ37" s="855"/>
      <c r="BK37" s="855"/>
      <c r="BL37" s="855"/>
      <c r="BM37" s="855"/>
      <c r="BN37" s="855"/>
      <c r="BO37" s="855"/>
      <c r="BQ37" s="855"/>
    </row>
    <row r="38" spans="1:75" ht="12" customHeight="1">
      <c r="B38" s="854"/>
      <c r="D38" s="855"/>
      <c r="E38" s="861"/>
      <c r="F38" s="861"/>
      <c r="G38" s="862"/>
      <c r="H38" s="862"/>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c r="AH38" s="855"/>
      <c r="AI38" s="855"/>
      <c r="AJ38" s="854"/>
      <c r="AM38" s="856"/>
      <c r="BQ38" s="855"/>
    </row>
    <row r="39" spans="1:75" ht="12" customHeight="1">
      <c r="B39" s="854"/>
      <c r="D39" s="855"/>
      <c r="E39" s="861"/>
      <c r="F39" s="856"/>
      <c r="G39" s="179"/>
      <c r="H39" s="179"/>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5"/>
      <c r="AI39" s="855"/>
      <c r="AJ39" s="863"/>
      <c r="AM39" s="863"/>
      <c r="AP39" s="855"/>
      <c r="AQ39" s="855"/>
      <c r="AR39" s="855"/>
      <c r="AS39" s="855"/>
      <c r="AT39" s="855"/>
      <c r="AU39" s="864"/>
      <c r="AV39" s="855"/>
      <c r="AW39" s="855"/>
      <c r="AX39" s="855"/>
      <c r="AY39" s="855"/>
      <c r="AZ39" s="855"/>
      <c r="BA39" s="855"/>
      <c r="BB39" s="855"/>
      <c r="BC39" s="855"/>
      <c r="BD39" s="855"/>
      <c r="BE39" s="855"/>
      <c r="BF39" s="855"/>
      <c r="BG39" s="855"/>
      <c r="BH39" s="855"/>
      <c r="BI39" s="855"/>
      <c r="BJ39" s="855"/>
      <c r="BK39" s="855"/>
      <c r="BL39" s="855"/>
      <c r="BM39" s="855"/>
      <c r="BN39" s="855"/>
      <c r="BO39" s="855"/>
      <c r="BQ39" s="855"/>
    </row>
    <row r="40" spans="1:75" ht="11.25" customHeight="1">
      <c r="B40" s="854"/>
      <c r="D40" s="855"/>
      <c r="E40" s="856"/>
      <c r="F40" s="856"/>
      <c r="G40" s="179"/>
      <c r="H40" s="179"/>
      <c r="I40" s="855"/>
      <c r="J40" s="855"/>
      <c r="K40" s="855"/>
      <c r="L40" s="855"/>
      <c r="M40" s="855"/>
      <c r="N40" s="855"/>
      <c r="O40" s="855"/>
      <c r="P40" s="855"/>
      <c r="Q40" s="855"/>
      <c r="R40" s="855"/>
      <c r="S40" s="855"/>
      <c r="T40" s="855"/>
      <c r="U40" s="855"/>
      <c r="V40" s="855"/>
      <c r="W40" s="855"/>
      <c r="X40" s="855"/>
      <c r="Y40" s="855"/>
      <c r="Z40" s="855"/>
      <c r="AA40" s="855"/>
      <c r="AB40" s="855"/>
      <c r="AC40" s="855"/>
      <c r="AD40" s="855"/>
      <c r="AE40" s="855"/>
      <c r="AF40" s="855"/>
      <c r="AG40" s="855"/>
      <c r="AH40" s="855"/>
      <c r="AJ40" s="863"/>
      <c r="AM40" s="864"/>
      <c r="AP40" s="855"/>
      <c r="AQ40" s="855"/>
      <c r="AR40" s="855"/>
      <c r="AS40" s="855"/>
      <c r="AT40" s="855"/>
      <c r="AV40" s="855"/>
      <c r="AW40" s="855"/>
      <c r="AX40" s="855"/>
      <c r="AY40" s="855"/>
      <c r="AZ40" s="855"/>
      <c r="BA40" s="855"/>
      <c r="BB40" s="855"/>
      <c r="BC40" s="855"/>
      <c r="BD40" s="855"/>
      <c r="BE40" s="855"/>
      <c r="BF40" s="855"/>
      <c r="BG40" s="855"/>
      <c r="BH40" s="855"/>
      <c r="BI40" s="855"/>
      <c r="BJ40" s="855"/>
      <c r="BK40" s="855"/>
      <c r="BL40" s="855"/>
      <c r="BM40" s="855"/>
      <c r="BN40" s="855"/>
      <c r="BO40" s="855"/>
      <c r="BQ40" s="855"/>
    </row>
    <row r="41" spans="1:75">
      <c r="B41" s="854"/>
      <c r="D41" s="855"/>
      <c r="E41" s="856"/>
      <c r="F41" s="856"/>
      <c r="G41" s="179"/>
      <c r="H41" s="179"/>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J41" s="863"/>
      <c r="AM41" s="864"/>
      <c r="AP41" s="855"/>
      <c r="AQ41" s="855"/>
      <c r="AR41" s="855"/>
      <c r="AS41" s="855"/>
      <c r="AT41" s="855"/>
      <c r="AU41" s="864"/>
      <c r="AV41" s="855"/>
      <c r="AW41" s="855"/>
      <c r="AX41" s="855"/>
      <c r="AY41" s="855"/>
      <c r="AZ41" s="855"/>
      <c r="BA41" s="855"/>
      <c r="BB41" s="855"/>
      <c r="BC41" s="855"/>
      <c r="BD41" s="855"/>
      <c r="BE41" s="855"/>
      <c r="BF41" s="855"/>
      <c r="BG41" s="855"/>
      <c r="BH41" s="855"/>
      <c r="BI41" s="855"/>
      <c r="BJ41" s="855"/>
      <c r="BK41" s="855"/>
      <c r="BL41" s="855"/>
      <c r="BM41" s="855"/>
      <c r="BN41" s="855"/>
      <c r="BO41" s="855"/>
      <c r="BQ41" s="855"/>
    </row>
    <row r="42" spans="1:75">
      <c r="B42" s="854"/>
      <c r="D42" s="855"/>
      <c r="E42" s="856"/>
      <c r="F42" s="856"/>
      <c r="G42" s="179"/>
      <c r="H42" s="179"/>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J42" s="863"/>
      <c r="AM42" s="864"/>
      <c r="AU42" s="864"/>
      <c r="BQ42" s="855"/>
    </row>
    <row r="43" spans="1:75">
      <c r="G43" s="179"/>
      <c r="H43" s="179"/>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c r="AG43" s="855"/>
      <c r="AJ43" s="854"/>
      <c r="AM43" s="818"/>
      <c r="AN43" s="855"/>
      <c r="AO43" s="855"/>
      <c r="AP43" s="855"/>
      <c r="AQ43" s="855"/>
      <c r="AR43" s="855"/>
      <c r="AS43" s="855"/>
      <c r="AT43" s="855"/>
      <c r="AU43" s="864"/>
      <c r="AV43" s="855"/>
      <c r="AW43" s="855"/>
      <c r="AX43" s="855"/>
      <c r="AY43" s="855"/>
      <c r="AZ43" s="855"/>
      <c r="BA43" s="855"/>
      <c r="BB43" s="855"/>
      <c r="BC43" s="855"/>
      <c r="BD43" s="855"/>
      <c r="BE43" s="855"/>
      <c r="BF43" s="855"/>
      <c r="BG43" s="855"/>
      <c r="BH43" s="855"/>
      <c r="BI43" s="855"/>
      <c r="BJ43" s="855"/>
      <c r="BK43" s="855"/>
      <c r="BL43" s="855"/>
      <c r="BM43" s="855"/>
      <c r="BN43" s="855"/>
      <c r="BO43" s="855"/>
      <c r="BP43" s="855"/>
      <c r="BQ43" s="855"/>
    </row>
    <row r="44" spans="1:75">
      <c r="B44" s="859"/>
      <c r="E44" s="856"/>
      <c r="F44" s="856"/>
      <c r="G44" s="179"/>
      <c r="H44" s="179"/>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J44" s="859"/>
      <c r="AM44" s="856"/>
      <c r="AN44" s="855"/>
      <c r="AO44" s="855"/>
      <c r="AP44" s="855"/>
      <c r="AQ44" s="855"/>
      <c r="AR44" s="855"/>
      <c r="AS44" s="855"/>
      <c r="AT44" s="855"/>
      <c r="AU44" s="855"/>
      <c r="AV44" s="855"/>
      <c r="AW44" s="855"/>
      <c r="AX44" s="855"/>
      <c r="AY44" s="855"/>
      <c r="AZ44" s="855"/>
      <c r="BA44" s="855"/>
      <c r="BB44" s="855"/>
      <c r="BC44" s="855"/>
      <c r="BD44" s="855"/>
      <c r="BE44" s="855"/>
      <c r="BF44" s="855"/>
      <c r="BG44" s="855"/>
      <c r="BH44" s="855"/>
      <c r="BI44" s="855"/>
      <c r="BJ44" s="855"/>
      <c r="BK44" s="855"/>
      <c r="BL44" s="855"/>
      <c r="BM44" s="855"/>
      <c r="BN44" s="855"/>
      <c r="BO44" s="855"/>
      <c r="BP44" s="855"/>
      <c r="BQ44" s="855"/>
      <c r="BW44" s="839"/>
    </row>
    <row r="45" spans="1:75">
      <c r="B45" s="859"/>
      <c r="D45" s="855"/>
      <c r="E45" s="856"/>
      <c r="F45" s="856"/>
      <c r="G45" s="179"/>
      <c r="H45" s="179"/>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c r="AG45" s="855"/>
      <c r="AJ45" s="859"/>
      <c r="AM45" s="856"/>
      <c r="AN45" s="855"/>
      <c r="AO45" s="855"/>
      <c r="AP45" s="855"/>
      <c r="AQ45" s="855"/>
      <c r="AR45" s="855"/>
      <c r="AS45" s="855"/>
      <c r="AT45" s="855"/>
      <c r="AU45" s="855"/>
      <c r="AV45" s="855"/>
      <c r="AW45" s="855"/>
      <c r="AX45" s="855"/>
      <c r="AY45" s="855"/>
      <c r="AZ45" s="855"/>
      <c r="BA45" s="855"/>
      <c r="BB45" s="855"/>
      <c r="BC45" s="855"/>
      <c r="BD45" s="855"/>
      <c r="BE45" s="855"/>
      <c r="BF45" s="855"/>
      <c r="BG45" s="855"/>
      <c r="BH45" s="855"/>
      <c r="BI45" s="855"/>
      <c r="BJ45" s="855"/>
      <c r="BK45" s="855"/>
      <c r="BL45" s="855"/>
      <c r="BM45" s="855"/>
      <c r="BN45" s="855"/>
      <c r="BO45" s="855"/>
      <c r="BP45" s="855"/>
      <c r="BQ45" s="855"/>
    </row>
    <row r="46" spans="1:75">
      <c r="B46" s="854"/>
      <c r="D46" s="855"/>
      <c r="E46" s="856"/>
      <c r="F46" s="856"/>
      <c r="G46" s="179"/>
      <c r="H46" s="179"/>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J46" s="859"/>
      <c r="AM46" s="856"/>
      <c r="AN46" s="855"/>
      <c r="AO46" s="855"/>
      <c r="AP46" s="855"/>
      <c r="AQ46" s="855"/>
      <c r="AR46" s="855"/>
      <c r="AS46" s="855"/>
      <c r="AT46" s="855"/>
      <c r="AU46" s="855"/>
      <c r="AV46" s="855"/>
      <c r="AW46" s="855"/>
      <c r="AX46" s="855"/>
      <c r="AY46" s="855"/>
      <c r="AZ46" s="855"/>
      <c r="BA46" s="855"/>
      <c r="BB46" s="855"/>
      <c r="BC46" s="855"/>
      <c r="BD46" s="855"/>
      <c r="BE46" s="855"/>
      <c r="BF46" s="855"/>
      <c r="BG46" s="855"/>
      <c r="BH46" s="855"/>
      <c r="BI46" s="855"/>
      <c r="BJ46" s="855"/>
      <c r="BK46" s="855"/>
      <c r="BL46" s="855"/>
      <c r="BM46" s="855"/>
      <c r="BN46" s="855"/>
      <c r="BO46" s="855"/>
      <c r="BP46" s="855"/>
      <c r="BQ46" s="855"/>
    </row>
    <row r="47" spans="1:75">
      <c r="B47" s="854"/>
      <c r="D47" s="855"/>
      <c r="E47" s="856"/>
      <c r="F47" s="856"/>
      <c r="G47" s="179"/>
      <c r="H47" s="179"/>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J47" s="859"/>
      <c r="AM47" s="856"/>
      <c r="AN47" s="855"/>
      <c r="AO47" s="855"/>
      <c r="AP47" s="855"/>
      <c r="AQ47" s="855"/>
      <c r="AR47" s="855"/>
      <c r="AS47" s="855"/>
      <c r="AT47" s="855"/>
      <c r="AU47" s="855"/>
      <c r="AV47" s="855"/>
      <c r="AW47" s="855"/>
      <c r="AX47" s="855"/>
      <c r="AY47" s="855"/>
      <c r="AZ47" s="855"/>
      <c r="BA47" s="855"/>
      <c r="BB47" s="855"/>
      <c r="BC47" s="855"/>
      <c r="BD47" s="855"/>
      <c r="BE47" s="855"/>
      <c r="BF47" s="855"/>
      <c r="BG47" s="855"/>
      <c r="BH47" s="855"/>
      <c r="BI47" s="855"/>
      <c r="BJ47" s="855"/>
      <c r="BK47" s="855"/>
      <c r="BL47" s="855"/>
      <c r="BM47" s="855"/>
      <c r="BN47" s="855"/>
      <c r="BO47" s="855"/>
      <c r="BP47" s="855"/>
      <c r="BQ47" s="855"/>
    </row>
    <row r="48" spans="1:75">
      <c r="B48" s="854"/>
      <c r="D48" s="855"/>
      <c r="E48" s="856"/>
      <c r="F48" s="856"/>
      <c r="G48" s="179"/>
      <c r="H48" s="179"/>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J48" s="859"/>
      <c r="AM48" s="856"/>
      <c r="AN48" s="855"/>
      <c r="AO48" s="856"/>
      <c r="AP48" s="855"/>
      <c r="AQ48" s="855"/>
      <c r="AR48" s="855"/>
      <c r="AS48" s="855"/>
      <c r="AT48" s="855"/>
      <c r="AU48" s="855"/>
      <c r="AV48" s="855"/>
      <c r="AW48" s="855"/>
      <c r="AX48" s="855"/>
      <c r="AY48" s="855"/>
      <c r="AZ48" s="855"/>
      <c r="BA48" s="855"/>
      <c r="BB48" s="855"/>
      <c r="BC48" s="855"/>
      <c r="BD48" s="855"/>
      <c r="BE48" s="855"/>
      <c r="BF48" s="855"/>
      <c r="BG48" s="855"/>
      <c r="BH48" s="855"/>
      <c r="BI48" s="855"/>
      <c r="BJ48" s="855"/>
      <c r="BK48" s="855"/>
      <c r="BL48" s="855"/>
      <c r="BM48" s="855"/>
      <c r="BN48" s="855"/>
      <c r="BO48" s="855"/>
      <c r="BP48" s="855"/>
      <c r="BQ48" s="855"/>
    </row>
    <row r="49" spans="2:69">
      <c r="B49" s="803"/>
      <c r="E49" s="850"/>
      <c r="F49" s="850"/>
      <c r="G49" s="803"/>
      <c r="H49" s="803"/>
      <c r="AJ49" s="849"/>
      <c r="AM49" s="850"/>
      <c r="AO49" s="850"/>
    </row>
    <row r="50" spans="2:69" ht="10.5" customHeight="1">
      <c r="E50" s="853"/>
      <c r="U50" s="403"/>
      <c r="V50" s="403"/>
      <c r="W50" s="403"/>
      <c r="X50" s="403"/>
      <c r="Y50" s="403"/>
      <c r="Z50" s="403"/>
      <c r="AA50" s="403"/>
      <c r="AB50" s="403"/>
      <c r="AC50" s="403"/>
      <c r="AD50" s="403"/>
      <c r="AE50" s="403"/>
      <c r="AF50" s="403"/>
      <c r="AG50" s="403"/>
      <c r="AH50" s="403"/>
      <c r="AI50" s="403"/>
      <c r="AJ50" s="403"/>
      <c r="BC50" s="803"/>
      <c r="BP50" s="805"/>
    </row>
    <row r="51" spans="2:69">
      <c r="B51" s="803"/>
      <c r="F51" s="850"/>
      <c r="G51" s="852"/>
      <c r="H51" s="852"/>
      <c r="BQ51" s="805"/>
    </row>
  </sheetData>
  <mergeCells count="118">
    <mergeCell ref="A4:B5"/>
    <mergeCell ref="C4:AI4"/>
    <mergeCell ref="AJ4:BP4"/>
    <mergeCell ref="C5:R5"/>
    <mergeCell ref="S5:AI5"/>
    <mergeCell ref="AJ5:AY5"/>
    <mergeCell ref="AZ5:BP5"/>
    <mergeCell ref="A6:B6"/>
    <mergeCell ref="C6:R6"/>
    <mergeCell ref="S6:AI6"/>
    <mergeCell ref="AJ6:AY6"/>
    <mergeCell ref="AZ6:BP6"/>
    <mergeCell ref="A7:B7"/>
    <mergeCell ref="C7:R7"/>
    <mergeCell ref="S7:AI7"/>
    <mergeCell ref="AJ7:AY7"/>
    <mergeCell ref="AZ7:BP7"/>
    <mergeCell ref="A8:B8"/>
    <mergeCell ref="C8:R8"/>
    <mergeCell ref="S8:AI8"/>
    <mergeCell ref="AJ8:AY8"/>
    <mergeCell ref="AZ8:BP8"/>
    <mergeCell ref="A9:B9"/>
    <mergeCell ref="C9:R9"/>
    <mergeCell ref="S9:AI9"/>
    <mergeCell ref="AJ9:AY9"/>
    <mergeCell ref="AZ9:BP9"/>
    <mergeCell ref="A10:B10"/>
    <mergeCell ref="C10:R10"/>
    <mergeCell ref="S10:AI10"/>
    <mergeCell ref="AJ10:AY10"/>
    <mergeCell ref="AZ10:BP10"/>
    <mergeCell ref="A11:B11"/>
    <mergeCell ref="C11:R11"/>
    <mergeCell ref="S11:AI11"/>
    <mergeCell ref="AJ11:AY11"/>
    <mergeCell ref="AZ11:BP11"/>
    <mergeCell ref="A12:B12"/>
    <mergeCell ref="C12:R12"/>
    <mergeCell ref="S12:AI12"/>
    <mergeCell ref="AJ12:AY12"/>
    <mergeCell ref="AZ12:BP12"/>
    <mergeCell ref="A13:B13"/>
    <mergeCell ref="C13:R13"/>
    <mergeCell ref="S13:AI13"/>
    <mergeCell ref="AJ13:AY13"/>
    <mergeCell ref="AZ13:BP13"/>
    <mergeCell ref="A14:B14"/>
    <mergeCell ref="C14:R14"/>
    <mergeCell ref="S14:AI14"/>
    <mergeCell ref="AJ14:AY14"/>
    <mergeCell ref="AZ14:BP14"/>
    <mergeCell ref="A15:B15"/>
    <mergeCell ref="C15:R15"/>
    <mergeCell ref="S15:AI15"/>
    <mergeCell ref="AJ15:AY15"/>
    <mergeCell ref="AZ15:BP15"/>
    <mergeCell ref="A16:B16"/>
    <mergeCell ref="C16:R16"/>
    <mergeCell ref="S16:AI16"/>
    <mergeCell ref="AJ16:AY16"/>
    <mergeCell ref="AZ16:BP16"/>
    <mergeCell ref="A17:B17"/>
    <mergeCell ref="C17:R17"/>
    <mergeCell ref="S17:AI17"/>
    <mergeCell ref="AJ17:AY17"/>
    <mergeCell ref="AZ17:BP17"/>
    <mergeCell ref="A18:B18"/>
    <mergeCell ref="C18:R18"/>
    <mergeCell ref="S18:AI18"/>
    <mergeCell ref="AJ18:AY18"/>
    <mergeCell ref="AZ18:BP18"/>
    <mergeCell ref="A19:B19"/>
    <mergeCell ref="C19:R19"/>
    <mergeCell ref="S19:AI19"/>
    <mergeCell ref="AJ19:AY19"/>
    <mergeCell ref="AZ19:BP19"/>
    <mergeCell ref="BF26:BQ27"/>
    <mergeCell ref="A28:E28"/>
    <mergeCell ref="F28:R28"/>
    <mergeCell ref="S28:AE28"/>
    <mergeCell ref="AF28:AR28"/>
    <mergeCell ref="AS28:BE28"/>
    <mergeCell ref="BF28:BQ28"/>
    <mergeCell ref="A20:B20"/>
    <mergeCell ref="C20:R20"/>
    <mergeCell ref="S20:AI20"/>
    <mergeCell ref="AJ20:AY20"/>
    <mergeCell ref="AZ20:BP20"/>
    <mergeCell ref="A26:E27"/>
    <mergeCell ref="F26:R27"/>
    <mergeCell ref="S26:AE27"/>
    <mergeCell ref="AF26:AR27"/>
    <mergeCell ref="AS26:BE27"/>
    <mergeCell ref="A31:E31"/>
    <mergeCell ref="F31:R31"/>
    <mergeCell ref="S31:AE31"/>
    <mergeCell ref="AF31:AR31"/>
    <mergeCell ref="AS31:BE31"/>
    <mergeCell ref="BF31:BQ31"/>
    <mergeCell ref="A30:E30"/>
    <mergeCell ref="F30:R30"/>
    <mergeCell ref="S30:AE30"/>
    <mergeCell ref="AF30:AR30"/>
    <mergeCell ref="AS30:BE30"/>
    <mergeCell ref="BF30:BQ30"/>
    <mergeCell ref="A33:E33"/>
    <mergeCell ref="F33:R33"/>
    <mergeCell ref="S33:AE33"/>
    <mergeCell ref="AF33:AR33"/>
    <mergeCell ref="AS33:BE33"/>
    <mergeCell ref="BF33:BQ33"/>
    <mergeCell ref="A32:E32"/>
    <mergeCell ref="F32:R32"/>
    <mergeCell ref="S32:AE32"/>
    <mergeCell ref="AF32:AR32"/>
    <mergeCell ref="AS32:BE32"/>
    <mergeCell ref="BF32:BQ32"/>
  </mergeCells>
  <phoneticPr fontId="40"/>
  <printOptions horizontalCentered="1"/>
  <pageMargins left="0.55000000000000004" right="0.59055118110236227" top="0.78740157480314965" bottom="0.39370078740157483" header="0.19685039370078741" footer="0.19685039370078741"/>
  <pageSetup paperSize="9" scale="95"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9"/>
  <sheetViews>
    <sheetView zoomScaleNormal="100" zoomScaleSheetLayoutView="200" workbookViewId="0">
      <selection activeCell="R16" sqref="R16"/>
    </sheetView>
  </sheetViews>
  <sheetFormatPr defaultRowHeight="13.5"/>
  <cols>
    <col min="1" max="1" width="2.625" style="54" customWidth="1"/>
    <col min="2" max="2" width="8.625" style="54" customWidth="1"/>
    <col min="3" max="3" width="4.625" style="54" customWidth="1"/>
    <col min="4" max="4" width="7.125" style="54" customWidth="1"/>
    <col min="5" max="5" width="8.625" style="54" customWidth="1"/>
    <col min="6" max="6" width="4.625" style="54" customWidth="1"/>
    <col min="7" max="7" width="10.5" style="54" customWidth="1"/>
    <col min="8" max="8" width="6.125" style="54" customWidth="1"/>
    <col min="9" max="9" width="10.625" style="54" customWidth="1"/>
    <col min="10" max="12" width="5.125" style="54" customWidth="1"/>
    <col min="13" max="13" width="6.25" style="54" customWidth="1"/>
    <col min="14" max="14" width="5.125" style="54" customWidth="1"/>
    <col min="15" max="15" width="8.75" style="54" customWidth="1"/>
    <col min="16" max="16" width="2.125" style="54" customWidth="1"/>
    <col min="17" max="256" width="9" style="54"/>
    <col min="257" max="257" width="2.625" style="54" customWidth="1"/>
    <col min="258" max="258" width="8.625" style="54" customWidth="1"/>
    <col min="259" max="259" width="4.625" style="54" customWidth="1"/>
    <col min="260" max="260" width="7.125" style="54" customWidth="1"/>
    <col min="261" max="261" width="8.625" style="54" customWidth="1"/>
    <col min="262" max="262" width="4.625" style="54" customWidth="1"/>
    <col min="263" max="263" width="10.5" style="54" customWidth="1"/>
    <col min="264" max="264" width="6.125" style="54" customWidth="1"/>
    <col min="265" max="265" width="10.625" style="54" customWidth="1"/>
    <col min="266" max="268" width="5.125" style="54" customWidth="1"/>
    <col min="269" max="269" width="6.25" style="54" customWidth="1"/>
    <col min="270" max="270" width="5.125" style="54" customWidth="1"/>
    <col min="271" max="271" width="8.75" style="54" customWidth="1"/>
    <col min="272" max="272" width="2.125" style="54" customWidth="1"/>
    <col min="273" max="512" width="9" style="54"/>
    <col min="513" max="513" width="2.625" style="54" customWidth="1"/>
    <col min="514" max="514" width="8.625" style="54" customWidth="1"/>
    <col min="515" max="515" width="4.625" style="54" customWidth="1"/>
    <col min="516" max="516" width="7.125" style="54" customWidth="1"/>
    <col min="517" max="517" width="8.625" style="54" customWidth="1"/>
    <col min="518" max="518" width="4.625" style="54" customWidth="1"/>
    <col min="519" max="519" width="10.5" style="54" customWidth="1"/>
    <col min="520" max="520" width="6.125" style="54" customWidth="1"/>
    <col min="521" max="521" width="10.625" style="54" customWidth="1"/>
    <col min="522" max="524" width="5.125" style="54" customWidth="1"/>
    <col min="525" max="525" width="6.25" style="54" customWidth="1"/>
    <col min="526" max="526" width="5.125" style="54" customWidth="1"/>
    <col min="527" max="527" width="8.75" style="54" customWidth="1"/>
    <col min="528" max="528" width="2.125" style="54" customWidth="1"/>
    <col min="529" max="768" width="9" style="54"/>
    <col min="769" max="769" width="2.625" style="54" customWidth="1"/>
    <col min="770" max="770" width="8.625" style="54" customWidth="1"/>
    <col min="771" max="771" width="4.625" style="54" customWidth="1"/>
    <col min="772" max="772" width="7.125" style="54" customWidth="1"/>
    <col min="773" max="773" width="8.625" style="54" customWidth="1"/>
    <col min="774" max="774" width="4.625" style="54" customWidth="1"/>
    <col min="775" max="775" width="10.5" style="54" customWidth="1"/>
    <col min="776" max="776" width="6.125" style="54" customWidth="1"/>
    <col min="777" max="777" width="10.625" style="54" customWidth="1"/>
    <col min="778" max="780" width="5.125" style="54" customWidth="1"/>
    <col min="781" max="781" width="6.25" style="54" customWidth="1"/>
    <col min="782" max="782" width="5.125" style="54" customWidth="1"/>
    <col min="783" max="783" width="8.75" style="54" customWidth="1"/>
    <col min="784" max="784" width="2.125" style="54" customWidth="1"/>
    <col min="785" max="1024" width="9" style="54"/>
    <col min="1025" max="1025" width="2.625" style="54" customWidth="1"/>
    <col min="1026" max="1026" width="8.625" style="54" customWidth="1"/>
    <col min="1027" max="1027" width="4.625" style="54" customWidth="1"/>
    <col min="1028" max="1028" width="7.125" style="54" customWidth="1"/>
    <col min="1029" max="1029" width="8.625" style="54" customWidth="1"/>
    <col min="1030" max="1030" width="4.625" style="54" customWidth="1"/>
    <col min="1031" max="1031" width="10.5" style="54" customWidth="1"/>
    <col min="1032" max="1032" width="6.125" style="54" customWidth="1"/>
    <col min="1033" max="1033" width="10.625" style="54" customWidth="1"/>
    <col min="1034" max="1036" width="5.125" style="54" customWidth="1"/>
    <col min="1037" max="1037" width="6.25" style="54" customWidth="1"/>
    <col min="1038" max="1038" width="5.125" style="54" customWidth="1"/>
    <col min="1039" max="1039" width="8.75" style="54" customWidth="1"/>
    <col min="1040" max="1040" width="2.125" style="54" customWidth="1"/>
    <col min="1041" max="1280" width="9" style="54"/>
    <col min="1281" max="1281" width="2.625" style="54" customWidth="1"/>
    <col min="1282" max="1282" width="8.625" style="54" customWidth="1"/>
    <col min="1283" max="1283" width="4.625" style="54" customWidth="1"/>
    <col min="1284" max="1284" width="7.125" style="54" customWidth="1"/>
    <col min="1285" max="1285" width="8.625" style="54" customWidth="1"/>
    <col min="1286" max="1286" width="4.625" style="54" customWidth="1"/>
    <col min="1287" max="1287" width="10.5" style="54" customWidth="1"/>
    <col min="1288" max="1288" width="6.125" style="54" customWidth="1"/>
    <col min="1289" max="1289" width="10.625" style="54" customWidth="1"/>
    <col min="1290" max="1292" width="5.125" style="54" customWidth="1"/>
    <col min="1293" max="1293" width="6.25" style="54" customWidth="1"/>
    <col min="1294" max="1294" width="5.125" style="54" customWidth="1"/>
    <col min="1295" max="1295" width="8.75" style="54" customWidth="1"/>
    <col min="1296" max="1296" width="2.125" style="54" customWidth="1"/>
    <col min="1297" max="1536" width="9" style="54"/>
    <col min="1537" max="1537" width="2.625" style="54" customWidth="1"/>
    <col min="1538" max="1538" width="8.625" style="54" customWidth="1"/>
    <col min="1539" max="1539" width="4.625" style="54" customWidth="1"/>
    <col min="1540" max="1540" width="7.125" style="54" customWidth="1"/>
    <col min="1541" max="1541" width="8.625" style="54" customWidth="1"/>
    <col min="1542" max="1542" width="4.625" style="54" customWidth="1"/>
    <col min="1543" max="1543" width="10.5" style="54" customWidth="1"/>
    <col min="1544" max="1544" width="6.125" style="54" customWidth="1"/>
    <col min="1545" max="1545" width="10.625" style="54" customWidth="1"/>
    <col min="1546" max="1548" width="5.125" style="54" customWidth="1"/>
    <col min="1549" max="1549" width="6.25" style="54" customWidth="1"/>
    <col min="1550" max="1550" width="5.125" style="54" customWidth="1"/>
    <col min="1551" max="1551" width="8.75" style="54" customWidth="1"/>
    <col min="1552" max="1552" width="2.125" style="54" customWidth="1"/>
    <col min="1553" max="1792" width="9" style="54"/>
    <col min="1793" max="1793" width="2.625" style="54" customWidth="1"/>
    <col min="1794" max="1794" width="8.625" style="54" customWidth="1"/>
    <col min="1795" max="1795" width="4.625" style="54" customWidth="1"/>
    <col min="1796" max="1796" width="7.125" style="54" customWidth="1"/>
    <col min="1797" max="1797" width="8.625" style="54" customWidth="1"/>
    <col min="1798" max="1798" width="4.625" style="54" customWidth="1"/>
    <col min="1799" max="1799" width="10.5" style="54" customWidth="1"/>
    <col min="1800" max="1800" width="6.125" style="54" customWidth="1"/>
    <col min="1801" max="1801" width="10.625" style="54" customWidth="1"/>
    <col min="1802" max="1804" width="5.125" style="54" customWidth="1"/>
    <col min="1805" max="1805" width="6.25" style="54" customWidth="1"/>
    <col min="1806" max="1806" width="5.125" style="54" customWidth="1"/>
    <col min="1807" max="1807" width="8.75" style="54" customWidth="1"/>
    <col min="1808" max="1808" width="2.125" style="54" customWidth="1"/>
    <col min="1809" max="2048" width="9" style="54"/>
    <col min="2049" max="2049" width="2.625" style="54" customWidth="1"/>
    <col min="2050" max="2050" width="8.625" style="54" customWidth="1"/>
    <col min="2051" max="2051" width="4.625" style="54" customWidth="1"/>
    <col min="2052" max="2052" width="7.125" style="54" customWidth="1"/>
    <col min="2053" max="2053" width="8.625" style="54" customWidth="1"/>
    <col min="2054" max="2054" width="4.625" style="54" customWidth="1"/>
    <col min="2055" max="2055" width="10.5" style="54" customWidth="1"/>
    <col min="2056" max="2056" width="6.125" style="54" customWidth="1"/>
    <col min="2057" max="2057" width="10.625" style="54" customWidth="1"/>
    <col min="2058" max="2060" width="5.125" style="54" customWidth="1"/>
    <col min="2061" max="2061" width="6.25" style="54" customWidth="1"/>
    <col min="2062" max="2062" width="5.125" style="54" customWidth="1"/>
    <col min="2063" max="2063" width="8.75" style="54" customWidth="1"/>
    <col min="2064" max="2064" width="2.125" style="54" customWidth="1"/>
    <col min="2065" max="2304" width="9" style="54"/>
    <col min="2305" max="2305" width="2.625" style="54" customWidth="1"/>
    <col min="2306" max="2306" width="8.625" style="54" customWidth="1"/>
    <col min="2307" max="2307" width="4.625" style="54" customWidth="1"/>
    <col min="2308" max="2308" width="7.125" style="54" customWidth="1"/>
    <col min="2309" max="2309" width="8.625" style="54" customWidth="1"/>
    <col min="2310" max="2310" width="4.625" style="54" customWidth="1"/>
    <col min="2311" max="2311" width="10.5" style="54" customWidth="1"/>
    <col min="2312" max="2312" width="6.125" style="54" customWidth="1"/>
    <col min="2313" max="2313" width="10.625" style="54" customWidth="1"/>
    <col min="2314" max="2316" width="5.125" style="54" customWidth="1"/>
    <col min="2317" max="2317" width="6.25" style="54" customWidth="1"/>
    <col min="2318" max="2318" width="5.125" style="54" customWidth="1"/>
    <col min="2319" max="2319" width="8.75" style="54" customWidth="1"/>
    <col min="2320" max="2320" width="2.125" style="54" customWidth="1"/>
    <col min="2321" max="2560" width="9" style="54"/>
    <col min="2561" max="2561" width="2.625" style="54" customWidth="1"/>
    <col min="2562" max="2562" width="8.625" style="54" customWidth="1"/>
    <col min="2563" max="2563" width="4.625" style="54" customWidth="1"/>
    <col min="2564" max="2564" width="7.125" style="54" customWidth="1"/>
    <col min="2565" max="2565" width="8.625" style="54" customWidth="1"/>
    <col min="2566" max="2566" width="4.625" style="54" customWidth="1"/>
    <col min="2567" max="2567" width="10.5" style="54" customWidth="1"/>
    <col min="2568" max="2568" width="6.125" style="54" customWidth="1"/>
    <col min="2569" max="2569" width="10.625" style="54" customWidth="1"/>
    <col min="2570" max="2572" width="5.125" style="54" customWidth="1"/>
    <col min="2573" max="2573" width="6.25" style="54" customWidth="1"/>
    <col min="2574" max="2574" width="5.125" style="54" customWidth="1"/>
    <col min="2575" max="2575" width="8.75" style="54" customWidth="1"/>
    <col min="2576" max="2576" width="2.125" style="54" customWidth="1"/>
    <col min="2577" max="2816" width="9" style="54"/>
    <col min="2817" max="2817" width="2.625" style="54" customWidth="1"/>
    <col min="2818" max="2818" width="8.625" style="54" customWidth="1"/>
    <col min="2819" max="2819" width="4.625" style="54" customWidth="1"/>
    <col min="2820" max="2820" width="7.125" style="54" customWidth="1"/>
    <col min="2821" max="2821" width="8.625" style="54" customWidth="1"/>
    <col min="2822" max="2822" width="4.625" style="54" customWidth="1"/>
    <col min="2823" max="2823" width="10.5" style="54" customWidth="1"/>
    <col min="2824" max="2824" width="6.125" style="54" customWidth="1"/>
    <col min="2825" max="2825" width="10.625" style="54" customWidth="1"/>
    <col min="2826" max="2828" width="5.125" style="54" customWidth="1"/>
    <col min="2829" max="2829" width="6.25" style="54" customWidth="1"/>
    <col min="2830" max="2830" width="5.125" style="54" customWidth="1"/>
    <col min="2831" max="2831" width="8.75" style="54" customWidth="1"/>
    <col min="2832" max="2832" width="2.125" style="54" customWidth="1"/>
    <col min="2833" max="3072" width="9" style="54"/>
    <col min="3073" max="3073" width="2.625" style="54" customWidth="1"/>
    <col min="3074" max="3074" width="8.625" style="54" customWidth="1"/>
    <col min="3075" max="3075" width="4.625" style="54" customWidth="1"/>
    <col min="3076" max="3076" width="7.125" style="54" customWidth="1"/>
    <col min="3077" max="3077" width="8.625" style="54" customWidth="1"/>
    <col min="3078" max="3078" width="4.625" style="54" customWidth="1"/>
    <col min="3079" max="3079" width="10.5" style="54" customWidth="1"/>
    <col min="3080" max="3080" width="6.125" style="54" customWidth="1"/>
    <col min="3081" max="3081" width="10.625" style="54" customWidth="1"/>
    <col min="3082" max="3084" width="5.125" style="54" customWidth="1"/>
    <col min="3085" max="3085" width="6.25" style="54" customWidth="1"/>
    <col min="3086" max="3086" width="5.125" style="54" customWidth="1"/>
    <col min="3087" max="3087" width="8.75" style="54" customWidth="1"/>
    <col min="3088" max="3088" width="2.125" style="54" customWidth="1"/>
    <col min="3089" max="3328" width="9" style="54"/>
    <col min="3329" max="3329" width="2.625" style="54" customWidth="1"/>
    <col min="3330" max="3330" width="8.625" style="54" customWidth="1"/>
    <col min="3331" max="3331" width="4.625" style="54" customWidth="1"/>
    <col min="3332" max="3332" width="7.125" style="54" customWidth="1"/>
    <col min="3333" max="3333" width="8.625" style="54" customWidth="1"/>
    <col min="3334" max="3334" width="4.625" style="54" customWidth="1"/>
    <col min="3335" max="3335" width="10.5" style="54" customWidth="1"/>
    <col min="3336" max="3336" width="6.125" style="54" customWidth="1"/>
    <col min="3337" max="3337" width="10.625" style="54" customWidth="1"/>
    <col min="3338" max="3340" width="5.125" style="54" customWidth="1"/>
    <col min="3341" max="3341" width="6.25" style="54" customWidth="1"/>
    <col min="3342" max="3342" width="5.125" style="54" customWidth="1"/>
    <col min="3343" max="3343" width="8.75" style="54" customWidth="1"/>
    <col min="3344" max="3344" width="2.125" style="54" customWidth="1"/>
    <col min="3345" max="3584" width="9" style="54"/>
    <col min="3585" max="3585" width="2.625" style="54" customWidth="1"/>
    <col min="3586" max="3586" width="8.625" style="54" customWidth="1"/>
    <col min="3587" max="3587" width="4.625" style="54" customWidth="1"/>
    <col min="3588" max="3588" width="7.125" style="54" customWidth="1"/>
    <col min="3589" max="3589" width="8.625" style="54" customWidth="1"/>
    <col min="3590" max="3590" width="4.625" style="54" customWidth="1"/>
    <col min="3591" max="3591" width="10.5" style="54" customWidth="1"/>
    <col min="3592" max="3592" width="6.125" style="54" customWidth="1"/>
    <col min="3593" max="3593" width="10.625" style="54" customWidth="1"/>
    <col min="3594" max="3596" width="5.125" style="54" customWidth="1"/>
    <col min="3597" max="3597" width="6.25" style="54" customWidth="1"/>
    <col min="3598" max="3598" width="5.125" style="54" customWidth="1"/>
    <col min="3599" max="3599" width="8.75" style="54" customWidth="1"/>
    <col min="3600" max="3600" width="2.125" style="54" customWidth="1"/>
    <col min="3601" max="3840" width="9" style="54"/>
    <col min="3841" max="3841" width="2.625" style="54" customWidth="1"/>
    <col min="3842" max="3842" width="8.625" style="54" customWidth="1"/>
    <col min="3843" max="3843" width="4.625" style="54" customWidth="1"/>
    <col min="3844" max="3844" width="7.125" style="54" customWidth="1"/>
    <col min="3845" max="3845" width="8.625" style="54" customWidth="1"/>
    <col min="3846" max="3846" width="4.625" style="54" customWidth="1"/>
    <col min="3847" max="3847" width="10.5" style="54" customWidth="1"/>
    <col min="3848" max="3848" width="6.125" style="54" customWidth="1"/>
    <col min="3849" max="3849" width="10.625" style="54" customWidth="1"/>
    <col min="3850" max="3852" width="5.125" style="54" customWidth="1"/>
    <col min="3853" max="3853" width="6.25" style="54" customWidth="1"/>
    <col min="3854" max="3854" width="5.125" style="54" customWidth="1"/>
    <col min="3855" max="3855" width="8.75" style="54" customWidth="1"/>
    <col min="3856" max="3856" width="2.125" style="54" customWidth="1"/>
    <col min="3857" max="4096" width="9" style="54"/>
    <col min="4097" max="4097" width="2.625" style="54" customWidth="1"/>
    <col min="4098" max="4098" width="8.625" style="54" customWidth="1"/>
    <col min="4099" max="4099" width="4.625" style="54" customWidth="1"/>
    <col min="4100" max="4100" width="7.125" style="54" customWidth="1"/>
    <col min="4101" max="4101" width="8.625" style="54" customWidth="1"/>
    <col min="4102" max="4102" width="4.625" style="54" customWidth="1"/>
    <col min="4103" max="4103" width="10.5" style="54" customWidth="1"/>
    <col min="4104" max="4104" width="6.125" style="54" customWidth="1"/>
    <col min="4105" max="4105" width="10.625" style="54" customWidth="1"/>
    <col min="4106" max="4108" width="5.125" style="54" customWidth="1"/>
    <col min="4109" max="4109" width="6.25" style="54" customWidth="1"/>
    <col min="4110" max="4110" width="5.125" style="54" customWidth="1"/>
    <col min="4111" max="4111" width="8.75" style="54" customWidth="1"/>
    <col min="4112" max="4112" width="2.125" style="54" customWidth="1"/>
    <col min="4113" max="4352" width="9" style="54"/>
    <col min="4353" max="4353" width="2.625" style="54" customWidth="1"/>
    <col min="4354" max="4354" width="8.625" style="54" customWidth="1"/>
    <col min="4355" max="4355" width="4.625" style="54" customWidth="1"/>
    <col min="4356" max="4356" width="7.125" style="54" customWidth="1"/>
    <col min="4357" max="4357" width="8.625" style="54" customWidth="1"/>
    <col min="4358" max="4358" width="4.625" style="54" customWidth="1"/>
    <col min="4359" max="4359" width="10.5" style="54" customWidth="1"/>
    <col min="4360" max="4360" width="6.125" style="54" customWidth="1"/>
    <col min="4361" max="4361" width="10.625" style="54" customWidth="1"/>
    <col min="4362" max="4364" width="5.125" style="54" customWidth="1"/>
    <col min="4365" max="4365" width="6.25" style="54" customWidth="1"/>
    <col min="4366" max="4366" width="5.125" style="54" customWidth="1"/>
    <col min="4367" max="4367" width="8.75" style="54" customWidth="1"/>
    <col min="4368" max="4368" width="2.125" style="54" customWidth="1"/>
    <col min="4369" max="4608" width="9" style="54"/>
    <col min="4609" max="4609" width="2.625" style="54" customWidth="1"/>
    <col min="4610" max="4610" width="8.625" style="54" customWidth="1"/>
    <col min="4611" max="4611" width="4.625" style="54" customWidth="1"/>
    <col min="4612" max="4612" width="7.125" style="54" customWidth="1"/>
    <col min="4613" max="4613" width="8.625" style="54" customWidth="1"/>
    <col min="4614" max="4614" width="4.625" style="54" customWidth="1"/>
    <col min="4615" max="4615" width="10.5" style="54" customWidth="1"/>
    <col min="4616" max="4616" width="6.125" style="54" customWidth="1"/>
    <col min="4617" max="4617" width="10.625" style="54" customWidth="1"/>
    <col min="4618" max="4620" width="5.125" style="54" customWidth="1"/>
    <col min="4621" max="4621" width="6.25" style="54" customWidth="1"/>
    <col min="4622" max="4622" width="5.125" style="54" customWidth="1"/>
    <col min="4623" max="4623" width="8.75" style="54" customWidth="1"/>
    <col min="4624" max="4624" width="2.125" style="54" customWidth="1"/>
    <col min="4625" max="4864" width="9" style="54"/>
    <col min="4865" max="4865" width="2.625" style="54" customWidth="1"/>
    <col min="4866" max="4866" width="8.625" style="54" customWidth="1"/>
    <col min="4867" max="4867" width="4.625" style="54" customWidth="1"/>
    <col min="4868" max="4868" width="7.125" style="54" customWidth="1"/>
    <col min="4869" max="4869" width="8.625" style="54" customWidth="1"/>
    <col min="4870" max="4870" width="4.625" style="54" customWidth="1"/>
    <col min="4871" max="4871" width="10.5" style="54" customWidth="1"/>
    <col min="4872" max="4872" width="6.125" style="54" customWidth="1"/>
    <col min="4873" max="4873" width="10.625" style="54" customWidth="1"/>
    <col min="4874" max="4876" width="5.125" style="54" customWidth="1"/>
    <col min="4877" max="4877" width="6.25" style="54" customWidth="1"/>
    <col min="4878" max="4878" width="5.125" style="54" customWidth="1"/>
    <col min="4879" max="4879" width="8.75" style="54" customWidth="1"/>
    <col min="4880" max="4880" width="2.125" style="54" customWidth="1"/>
    <col min="4881" max="5120" width="9" style="54"/>
    <col min="5121" max="5121" width="2.625" style="54" customWidth="1"/>
    <col min="5122" max="5122" width="8.625" style="54" customWidth="1"/>
    <col min="5123" max="5123" width="4.625" style="54" customWidth="1"/>
    <col min="5124" max="5124" width="7.125" style="54" customWidth="1"/>
    <col min="5125" max="5125" width="8.625" style="54" customWidth="1"/>
    <col min="5126" max="5126" width="4.625" style="54" customWidth="1"/>
    <col min="5127" max="5127" width="10.5" style="54" customWidth="1"/>
    <col min="5128" max="5128" width="6.125" style="54" customWidth="1"/>
    <col min="5129" max="5129" width="10.625" style="54" customWidth="1"/>
    <col min="5130" max="5132" width="5.125" style="54" customWidth="1"/>
    <col min="5133" max="5133" width="6.25" style="54" customWidth="1"/>
    <col min="5134" max="5134" width="5.125" style="54" customWidth="1"/>
    <col min="5135" max="5135" width="8.75" style="54" customWidth="1"/>
    <col min="5136" max="5136" width="2.125" style="54" customWidth="1"/>
    <col min="5137" max="5376" width="9" style="54"/>
    <col min="5377" max="5377" width="2.625" style="54" customWidth="1"/>
    <col min="5378" max="5378" width="8.625" style="54" customWidth="1"/>
    <col min="5379" max="5379" width="4.625" style="54" customWidth="1"/>
    <col min="5380" max="5380" width="7.125" style="54" customWidth="1"/>
    <col min="5381" max="5381" width="8.625" style="54" customWidth="1"/>
    <col min="5382" max="5382" width="4.625" style="54" customWidth="1"/>
    <col min="5383" max="5383" width="10.5" style="54" customWidth="1"/>
    <col min="5384" max="5384" width="6.125" style="54" customWidth="1"/>
    <col min="5385" max="5385" width="10.625" style="54" customWidth="1"/>
    <col min="5386" max="5388" width="5.125" style="54" customWidth="1"/>
    <col min="5389" max="5389" width="6.25" style="54" customWidth="1"/>
    <col min="5390" max="5390" width="5.125" style="54" customWidth="1"/>
    <col min="5391" max="5391" width="8.75" style="54" customWidth="1"/>
    <col min="5392" max="5392" width="2.125" style="54" customWidth="1"/>
    <col min="5393" max="5632" width="9" style="54"/>
    <col min="5633" max="5633" width="2.625" style="54" customWidth="1"/>
    <col min="5634" max="5634" width="8.625" style="54" customWidth="1"/>
    <col min="5635" max="5635" width="4.625" style="54" customWidth="1"/>
    <col min="5636" max="5636" width="7.125" style="54" customWidth="1"/>
    <col min="5637" max="5637" width="8.625" style="54" customWidth="1"/>
    <col min="5638" max="5638" width="4.625" style="54" customWidth="1"/>
    <col min="5639" max="5639" width="10.5" style="54" customWidth="1"/>
    <col min="5640" max="5640" width="6.125" style="54" customWidth="1"/>
    <col min="5641" max="5641" width="10.625" style="54" customWidth="1"/>
    <col min="5642" max="5644" width="5.125" style="54" customWidth="1"/>
    <col min="5645" max="5645" width="6.25" style="54" customWidth="1"/>
    <col min="5646" max="5646" width="5.125" style="54" customWidth="1"/>
    <col min="5647" max="5647" width="8.75" style="54" customWidth="1"/>
    <col min="5648" max="5648" width="2.125" style="54" customWidth="1"/>
    <col min="5649" max="5888" width="9" style="54"/>
    <col min="5889" max="5889" width="2.625" style="54" customWidth="1"/>
    <col min="5890" max="5890" width="8.625" style="54" customWidth="1"/>
    <col min="5891" max="5891" width="4.625" style="54" customWidth="1"/>
    <col min="5892" max="5892" width="7.125" style="54" customWidth="1"/>
    <col min="5893" max="5893" width="8.625" style="54" customWidth="1"/>
    <col min="5894" max="5894" width="4.625" style="54" customWidth="1"/>
    <col min="5895" max="5895" width="10.5" style="54" customWidth="1"/>
    <col min="5896" max="5896" width="6.125" style="54" customWidth="1"/>
    <col min="5897" max="5897" width="10.625" style="54" customWidth="1"/>
    <col min="5898" max="5900" width="5.125" style="54" customWidth="1"/>
    <col min="5901" max="5901" width="6.25" style="54" customWidth="1"/>
    <col min="5902" max="5902" width="5.125" style="54" customWidth="1"/>
    <col min="5903" max="5903" width="8.75" style="54" customWidth="1"/>
    <col min="5904" max="5904" width="2.125" style="54" customWidth="1"/>
    <col min="5905" max="6144" width="9" style="54"/>
    <col min="6145" max="6145" width="2.625" style="54" customWidth="1"/>
    <col min="6146" max="6146" width="8.625" style="54" customWidth="1"/>
    <col min="6147" max="6147" width="4.625" style="54" customWidth="1"/>
    <col min="6148" max="6148" width="7.125" style="54" customWidth="1"/>
    <col min="6149" max="6149" width="8.625" style="54" customWidth="1"/>
    <col min="6150" max="6150" width="4.625" style="54" customWidth="1"/>
    <col min="6151" max="6151" width="10.5" style="54" customWidth="1"/>
    <col min="6152" max="6152" width="6.125" style="54" customWidth="1"/>
    <col min="6153" max="6153" width="10.625" style="54" customWidth="1"/>
    <col min="6154" max="6156" width="5.125" style="54" customWidth="1"/>
    <col min="6157" max="6157" width="6.25" style="54" customWidth="1"/>
    <col min="6158" max="6158" width="5.125" style="54" customWidth="1"/>
    <col min="6159" max="6159" width="8.75" style="54" customWidth="1"/>
    <col min="6160" max="6160" width="2.125" style="54" customWidth="1"/>
    <col min="6161" max="6400" width="9" style="54"/>
    <col min="6401" max="6401" width="2.625" style="54" customWidth="1"/>
    <col min="6402" max="6402" width="8.625" style="54" customWidth="1"/>
    <col min="6403" max="6403" width="4.625" style="54" customWidth="1"/>
    <col min="6404" max="6404" width="7.125" style="54" customWidth="1"/>
    <col min="6405" max="6405" width="8.625" style="54" customWidth="1"/>
    <col min="6406" max="6406" width="4.625" style="54" customWidth="1"/>
    <col min="6407" max="6407" width="10.5" style="54" customWidth="1"/>
    <col min="6408" max="6408" width="6.125" style="54" customWidth="1"/>
    <col min="6409" max="6409" width="10.625" style="54" customWidth="1"/>
    <col min="6410" max="6412" width="5.125" style="54" customWidth="1"/>
    <col min="6413" max="6413" width="6.25" style="54" customWidth="1"/>
    <col min="6414" max="6414" width="5.125" style="54" customWidth="1"/>
    <col min="6415" max="6415" width="8.75" style="54" customWidth="1"/>
    <col min="6416" max="6416" width="2.125" style="54" customWidth="1"/>
    <col min="6417" max="6656" width="9" style="54"/>
    <col min="6657" max="6657" width="2.625" style="54" customWidth="1"/>
    <col min="6658" max="6658" width="8.625" style="54" customWidth="1"/>
    <col min="6659" max="6659" width="4.625" style="54" customWidth="1"/>
    <col min="6660" max="6660" width="7.125" style="54" customWidth="1"/>
    <col min="6661" max="6661" width="8.625" style="54" customWidth="1"/>
    <col min="6662" max="6662" width="4.625" style="54" customWidth="1"/>
    <col min="6663" max="6663" width="10.5" style="54" customWidth="1"/>
    <col min="6664" max="6664" width="6.125" style="54" customWidth="1"/>
    <col min="6665" max="6665" width="10.625" style="54" customWidth="1"/>
    <col min="6666" max="6668" width="5.125" style="54" customWidth="1"/>
    <col min="6669" max="6669" width="6.25" style="54" customWidth="1"/>
    <col min="6670" max="6670" width="5.125" style="54" customWidth="1"/>
    <col min="6671" max="6671" width="8.75" style="54" customWidth="1"/>
    <col min="6672" max="6672" width="2.125" style="54" customWidth="1"/>
    <col min="6673" max="6912" width="9" style="54"/>
    <col min="6913" max="6913" width="2.625" style="54" customWidth="1"/>
    <col min="6914" max="6914" width="8.625" style="54" customWidth="1"/>
    <col min="6915" max="6915" width="4.625" style="54" customWidth="1"/>
    <col min="6916" max="6916" width="7.125" style="54" customWidth="1"/>
    <col min="6917" max="6917" width="8.625" style="54" customWidth="1"/>
    <col min="6918" max="6918" width="4.625" style="54" customWidth="1"/>
    <col min="6919" max="6919" width="10.5" style="54" customWidth="1"/>
    <col min="6920" max="6920" width="6.125" style="54" customWidth="1"/>
    <col min="6921" max="6921" width="10.625" style="54" customWidth="1"/>
    <col min="6922" max="6924" width="5.125" style="54" customWidth="1"/>
    <col min="6925" max="6925" width="6.25" style="54" customWidth="1"/>
    <col min="6926" max="6926" width="5.125" style="54" customWidth="1"/>
    <col min="6927" max="6927" width="8.75" style="54" customWidth="1"/>
    <col min="6928" max="6928" width="2.125" style="54" customWidth="1"/>
    <col min="6929" max="7168" width="9" style="54"/>
    <col min="7169" max="7169" width="2.625" style="54" customWidth="1"/>
    <col min="7170" max="7170" width="8.625" style="54" customWidth="1"/>
    <col min="7171" max="7171" width="4.625" style="54" customWidth="1"/>
    <col min="7172" max="7172" width="7.125" style="54" customWidth="1"/>
    <col min="7173" max="7173" width="8.625" style="54" customWidth="1"/>
    <col min="7174" max="7174" width="4.625" style="54" customWidth="1"/>
    <col min="7175" max="7175" width="10.5" style="54" customWidth="1"/>
    <col min="7176" max="7176" width="6.125" style="54" customWidth="1"/>
    <col min="7177" max="7177" width="10.625" style="54" customWidth="1"/>
    <col min="7178" max="7180" width="5.125" style="54" customWidth="1"/>
    <col min="7181" max="7181" width="6.25" style="54" customWidth="1"/>
    <col min="7182" max="7182" width="5.125" style="54" customWidth="1"/>
    <col min="7183" max="7183" width="8.75" style="54" customWidth="1"/>
    <col min="7184" max="7184" width="2.125" style="54" customWidth="1"/>
    <col min="7185" max="7424" width="9" style="54"/>
    <col min="7425" max="7425" width="2.625" style="54" customWidth="1"/>
    <col min="7426" max="7426" width="8.625" style="54" customWidth="1"/>
    <col min="7427" max="7427" width="4.625" style="54" customWidth="1"/>
    <col min="7428" max="7428" width="7.125" style="54" customWidth="1"/>
    <col min="7429" max="7429" width="8.625" style="54" customWidth="1"/>
    <col min="7430" max="7430" width="4.625" style="54" customWidth="1"/>
    <col min="7431" max="7431" width="10.5" style="54" customWidth="1"/>
    <col min="7432" max="7432" width="6.125" style="54" customWidth="1"/>
    <col min="7433" max="7433" width="10.625" style="54" customWidth="1"/>
    <col min="7434" max="7436" width="5.125" style="54" customWidth="1"/>
    <col min="7437" max="7437" width="6.25" style="54" customWidth="1"/>
    <col min="7438" max="7438" width="5.125" style="54" customWidth="1"/>
    <col min="7439" max="7439" width="8.75" style="54" customWidth="1"/>
    <col min="7440" max="7440" width="2.125" style="54" customWidth="1"/>
    <col min="7441" max="7680" width="9" style="54"/>
    <col min="7681" max="7681" width="2.625" style="54" customWidth="1"/>
    <col min="7682" max="7682" width="8.625" style="54" customWidth="1"/>
    <col min="7683" max="7683" width="4.625" style="54" customWidth="1"/>
    <col min="7684" max="7684" width="7.125" style="54" customWidth="1"/>
    <col min="7685" max="7685" width="8.625" style="54" customWidth="1"/>
    <col min="7686" max="7686" width="4.625" style="54" customWidth="1"/>
    <col min="7687" max="7687" width="10.5" style="54" customWidth="1"/>
    <col min="7688" max="7688" width="6.125" style="54" customWidth="1"/>
    <col min="7689" max="7689" width="10.625" style="54" customWidth="1"/>
    <col min="7690" max="7692" width="5.125" style="54" customWidth="1"/>
    <col min="7693" max="7693" width="6.25" style="54" customWidth="1"/>
    <col min="7694" max="7694" width="5.125" style="54" customWidth="1"/>
    <col min="7695" max="7695" width="8.75" style="54" customWidth="1"/>
    <col min="7696" max="7696" width="2.125" style="54" customWidth="1"/>
    <col min="7697" max="7936" width="9" style="54"/>
    <col min="7937" max="7937" width="2.625" style="54" customWidth="1"/>
    <col min="7938" max="7938" width="8.625" style="54" customWidth="1"/>
    <col min="7939" max="7939" width="4.625" style="54" customWidth="1"/>
    <col min="7940" max="7940" width="7.125" style="54" customWidth="1"/>
    <col min="7941" max="7941" width="8.625" style="54" customWidth="1"/>
    <col min="7942" max="7942" width="4.625" style="54" customWidth="1"/>
    <col min="7943" max="7943" width="10.5" style="54" customWidth="1"/>
    <col min="7944" max="7944" width="6.125" style="54" customWidth="1"/>
    <col min="7945" max="7945" width="10.625" style="54" customWidth="1"/>
    <col min="7946" max="7948" width="5.125" style="54" customWidth="1"/>
    <col min="7949" max="7949" width="6.25" style="54" customWidth="1"/>
    <col min="7950" max="7950" width="5.125" style="54" customWidth="1"/>
    <col min="7951" max="7951" width="8.75" style="54" customWidth="1"/>
    <col min="7952" max="7952" width="2.125" style="54" customWidth="1"/>
    <col min="7953" max="8192" width="9" style="54"/>
    <col min="8193" max="8193" width="2.625" style="54" customWidth="1"/>
    <col min="8194" max="8194" width="8.625" style="54" customWidth="1"/>
    <col min="8195" max="8195" width="4.625" style="54" customWidth="1"/>
    <col min="8196" max="8196" width="7.125" style="54" customWidth="1"/>
    <col min="8197" max="8197" width="8.625" style="54" customWidth="1"/>
    <col min="8198" max="8198" width="4.625" style="54" customWidth="1"/>
    <col min="8199" max="8199" width="10.5" style="54" customWidth="1"/>
    <col min="8200" max="8200" width="6.125" style="54" customWidth="1"/>
    <col min="8201" max="8201" width="10.625" style="54" customWidth="1"/>
    <col min="8202" max="8204" width="5.125" style="54" customWidth="1"/>
    <col min="8205" max="8205" width="6.25" style="54" customWidth="1"/>
    <col min="8206" max="8206" width="5.125" style="54" customWidth="1"/>
    <col min="8207" max="8207" width="8.75" style="54" customWidth="1"/>
    <col min="8208" max="8208" width="2.125" style="54" customWidth="1"/>
    <col min="8209" max="8448" width="9" style="54"/>
    <col min="8449" max="8449" width="2.625" style="54" customWidth="1"/>
    <col min="8450" max="8450" width="8.625" style="54" customWidth="1"/>
    <col min="8451" max="8451" width="4.625" style="54" customWidth="1"/>
    <col min="8452" max="8452" width="7.125" style="54" customWidth="1"/>
    <col min="8453" max="8453" width="8.625" style="54" customWidth="1"/>
    <col min="8454" max="8454" width="4.625" style="54" customWidth="1"/>
    <col min="8455" max="8455" width="10.5" style="54" customWidth="1"/>
    <col min="8456" max="8456" width="6.125" style="54" customWidth="1"/>
    <col min="8457" max="8457" width="10.625" style="54" customWidth="1"/>
    <col min="8458" max="8460" width="5.125" style="54" customWidth="1"/>
    <col min="8461" max="8461" width="6.25" style="54" customWidth="1"/>
    <col min="8462" max="8462" width="5.125" style="54" customWidth="1"/>
    <col min="8463" max="8463" width="8.75" style="54" customWidth="1"/>
    <col min="8464" max="8464" width="2.125" style="54" customWidth="1"/>
    <col min="8465" max="8704" width="9" style="54"/>
    <col min="8705" max="8705" width="2.625" style="54" customWidth="1"/>
    <col min="8706" max="8706" width="8.625" style="54" customWidth="1"/>
    <col min="8707" max="8707" width="4.625" style="54" customWidth="1"/>
    <col min="8708" max="8708" width="7.125" style="54" customWidth="1"/>
    <col min="8709" max="8709" width="8.625" style="54" customWidth="1"/>
    <col min="8710" max="8710" width="4.625" style="54" customWidth="1"/>
    <col min="8711" max="8711" width="10.5" style="54" customWidth="1"/>
    <col min="8712" max="8712" width="6.125" style="54" customWidth="1"/>
    <col min="8713" max="8713" width="10.625" style="54" customWidth="1"/>
    <col min="8714" max="8716" width="5.125" style="54" customWidth="1"/>
    <col min="8717" max="8717" width="6.25" style="54" customWidth="1"/>
    <col min="8718" max="8718" width="5.125" style="54" customWidth="1"/>
    <col min="8719" max="8719" width="8.75" style="54" customWidth="1"/>
    <col min="8720" max="8720" width="2.125" style="54" customWidth="1"/>
    <col min="8721" max="8960" width="9" style="54"/>
    <col min="8961" max="8961" width="2.625" style="54" customWidth="1"/>
    <col min="8962" max="8962" width="8.625" style="54" customWidth="1"/>
    <col min="8963" max="8963" width="4.625" style="54" customWidth="1"/>
    <col min="8964" max="8964" width="7.125" style="54" customWidth="1"/>
    <col min="8965" max="8965" width="8.625" style="54" customWidth="1"/>
    <col min="8966" max="8966" width="4.625" style="54" customWidth="1"/>
    <col min="8967" max="8967" width="10.5" style="54" customWidth="1"/>
    <col min="8968" max="8968" width="6.125" style="54" customWidth="1"/>
    <col min="8969" max="8969" width="10.625" style="54" customWidth="1"/>
    <col min="8970" max="8972" width="5.125" style="54" customWidth="1"/>
    <col min="8973" max="8973" width="6.25" style="54" customWidth="1"/>
    <col min="8974" max="8974" width="5.125" style="54" customWidth="1"/>
    <col min="8975" max="8975" width="8.75" style="54" customWidth="1"/>
    <col min="8976" max="8976" width="2.125" style="54" customWidth="1"/>
    <col min="8977" max="9216" width="9" style="54"/>
    <col min="9217" max="9217" width="2.625" style="54" customWidth="1"/>
    <col min="9218" max="9218" width="8.625" style="54" customWidth="1"/>
    <col min="9219" max="9219" width="4.625" style="54" customWidth="1"/>
    <col min="9220" max="9220" width="7.125" style="54" customWidth="1"/>
    <col min="9221" max="9221" width="8.625" style="54" customWidth="1"/>
    <col min="9222" max="9222" width="4.625" style="54" customWidth="1"/>
    <col min="9223" max="9223" width="10.5" style="54" customWidth="1"/>
    <col min="9224" max="9224" width="6.125" style="54" customWidth="1"/>
    <col min="9225" max="9225" width="10.625" style="54" customWidth="1"/>
    <col min="9226" max="9228" width="5.125" style="54" customWidth="1"/>
    <col min="9229" max="9229" width="6.25" style="54" customWidth="1"/>
    <col min="9230" max="9230" width="5.125" style="54" customWidth="1"/>
    <col min="9231" max="9231" width="8.75" style="54" customWidth="1"/>
    <col min="9232" max="9232" width="2.125" style="54" customWidth="1"/>
    <col min="9233" max="9472" width="9" style="54"/>
    <col min="9473" max="9473" width="2.625" style="54" customWidth="1"/>
    <col min="9474" max="9474" width="8.625" style="54" customWidth="1"/>
    <col min="9475" max="9475" width="4.625" style="54" customWidth="1"/>
    <col min="9476" max="9476" width="7.125" style="54" customWidth="1"/>
    <col min="9477" max="9477" width="8.625" style="54" customWidth="1"/>
    <col min="9478" max="9478" width="4.625" style="54" customWidth="1"/>
    <col min="9479" max="9479" width="10.5" style="54" customWidth="1"/>
    <col min="9480" max="9480" width="6.125" style="54" customWidth="1"/>
    <col min="9481" max="9481" width="10.625" style="54" customWidth="1"/>
    <col min="9482" max="9484" width="5.125" style="54" customWidth="1"/>
    <col min="9485" max="9485" width="6.25" style="54" customWidth="1"/>
    <col min="9486" max="9486" width="5.125" style="54" customWidth="1"/>
    <col min="9487" max="9487" width="8.75" style="54" customWidth="1"/>
    <col min="9488" max="9488" width="2.125" style="54" customWidth="1"/>
    <col min="9489" max="9728" width="9" style="54"/>
    <col min="9729" max="9729" width="2.625" style="54" customWidth="1"/>
    <col min="9730" max="9730" width="8.625" style="54" customWidth="1"/>
    <col min="9731" max="9731" width="4.625" style="54" customWidth="1"/>
    <col min="9732" max="9732" width="7.125" style="54" customWidth="1"/>
    <col min="9733" max="9733" width="8.625" style="54" customWidth="1"/>
    <col min="9734" max="9734" width="4.625" style="54" customWidth="1"/>
    <col min="9735" max="9735" width="10.5" style="54" customWidth="1"/>
    <col min="9736" max="9736" width="6.125" style="54" customWidth="1"/>
    <col min="9737" max="9737" width="10.625" style="54" customWidth="1"/>
    <col min="9738" max="9740" width="5.125" style="54" customWidth="1"/>
    <col min="9741" max="9741" width="6.25" style="54" customWidth="1"/>
    <col min="9742" max="9742" width="5.125" style="54" customWidth="1"/>
    <col min="9743" max="9743" width="8.75" style="54" customWidth="1"/>
    <col min="9744" max="9744" width="2.125" style="54" customWidth="1"/>
    <col min="9745" max="9984" width="9" style="54"/>
    <col min="9985" max="9985" width="2.625" style="54" customWidth="1"/>
    <col min="9986" max="9986" width="8.625" style="54" customWidth="1"/>
    <col min="9987" max="9987" width="4.625" style="54" customWidth="1"/>
    <col min="9988" max="9988" width="7.125" style="54" customWidth="1"/>
    <col min="9989" max="9989" width="8.625" style="54" customWidth="1"/>
    <col min="9990" max="9990" width="4.625" style="54" customWidth="1"/>
    <col min="9991" max="9991" width="10.5" style="54" customWidth="1"/>
    <col min="9992" max="9992" width="6.125" style="54" customWidth="1"/>
    <col min="9993" max="9993" width="10.625" style="54" customWidth="1"/>
    <col min="9994" max="9996" width="5.125" style="54" customWidth="1"/>
    <col min="9997" max="9997" width="6.25" style="54" customWidth="1"/>
    <col min="9998" max="9998" width="5.125" style="54" customWidth="1"/>
    <col min="9999" max="9999" width="8.75" style="54" customWidth="1"/>
    <col min="10000" max="10000" width="2.125" style="54" customWidth="1"/>
    <col min="10001" max="10240" width="9" style="54"/>
    <col min="10241" max="10241" width="2.625" style="54" customWidth="1"/>
    <col min="10242" max="10242" width="8.625" style="54" customWidth="1"/>
    <col min="10243" max="10243" width="4.625" style="54" customWidth="1"/>
    <col min="10244" max="10244" width="7.125" style="54" customWidth="1"/>
    <col min="10245" max="10245" width="8.625" style="54" customWidth="1"/>
    <col min="10246" max="10246" width="4.625" style="54" customWidth="1"/>
    <col min="10247" max="10247" width="10.5" style="54" customWidth="1"/>
    <col min="10248" max="10248" width="6.125" style="54" customWidth="1"/>
    <col min="10249" max="10249" width="10.625" style="54" customWidth="1"/>
    <col min="10250" max="10252" width="5.125" style="54" customWidth="1"/>
    <col min="10253" max="10253" width="6.25" style="54" customWidth="1"/>
    <col min="10254" max="10254" width="5.125" style="54" customWidth="1"/>
    <col min="10255" max="10255" width="8.75" style="54" customWidth="1"/>
    <col min="10256" max="10256" width="2.125" style="54" customWidth="1"/>
    <col min="10257" max="10496" width="9" style="54"/>
    <col min="10497" max="10497" width="2.625" style="54" customWidth="1"/>
    <col min="10498" max="10498" width="8.625" style="54" customWidth="1"/>
    <col min="10499" max="10499" width="4.625" style="54" customWidth="1"/>
    <col min="10500" max="10500" width="7.125" style="54" customWidth="1"/>
    <col min="10501" max="10501" width="8.625" style="54" customWidth="1"/>
    <col min="10502" max="10502" width="4.625" style="54" customWidth="1"/>
    <col min="10503" max="10503" width="10.5" style="54" customWidth="1"/>
    <col min="10504" max="10504" width="6.125" style="54" customWidth="1"/>
    <col min="10505" max="10505" width="10.625" style="54" customWidth="1"/>
    <col min="10506" max="10508" width="5.125" style="54" customWidth="1"/>
    <col min="10509" max="10509" width="6.25" style="54" customWidth="1"/>
    <col min="10510" max="10510" width="5.125" style="54" customWidth="1"/>
    <col min="10511" max="10511" width="8.75" style="54" customWidth="1"/>
    <col min="10512" max="10512" width="2.125" style="54" customWidth="1"/>
    <col min="10513" max="10752" width="9" style="54"/>
    <col min="10753" max="10753" width="2.625" style="54" customWidth="1"/>
    <col min="10754" max="10754" width="8.625" style="54" customWidth="1"/>
    <col min="10755" max="10755" width="4.625" style="54" customWidth="1"/>
    <col min="10756" max="10756" width="7.125" style="54" customWidth="1"/>
    <col min="10757" max="10757" width="8.625" style="54" customWidth="1"/>
    <col min="10758" max="10758" width="4.625" style="54" customWidth="1"/>
    <col min="10759" max="10759" width="10.5" style="54" customWidth="1"/>
    <col min="10760" max="10760" width="6.125" style="54" customWidth="1"/>
    <col min="10761" max="10761" width="10.625" style="54" customWidth="1"/>
    <col min="10762" max="10764" width="5.125" style="54" customWidth="1"/>
    <col min="10765" max="10765" width="6.25" style="54" customWidth="1"/>
    <col min="10766" max="10766" width="5.125" style="54" customWidth="1"/>
    <col min="10767" max="10767" width="8.75" style="54" customWidth="1"/>
    <col min="10768" max="10768" width="2.125" style="54" customWidth="1"/>
    <col min="10769" max="11008" width="9" style="54"/>
    <col min="11009" max="11009" width="2.625" style="54" customWidth="1"/>
    <col min="11010" max="11010" width="8.625" style="54" customWidth="1"/>
    <col min="11011" max="11011" width="4.625" style="54" customWidth="1"/>
    <col min="11012" max="11012" width="7.125" style="54" customWidth="1"/>
    <col min="11013" max="11013" width="8.625" style="54" customWidth="1"/>
    <col min="11014" max="11014" width="4.625" style="54" customWidth="1"/>
    <col min="11015" max="11015" width="10.5" style="54" customWidth="1"/>
    <col min="11016" max="11016" width="6.125" style="54" customWidth="1"/>
    <col min="11017" max="11017" width="10.625" style="54" customWidth="1"/>
    <col min="11018" max="11020" width="5.125" style="54" customWidth="1"/>
    <col min="11021" max="11021" width="6.25" style="54" customWidth="1"/>
    <col min="11022" max="11022" width="5.125" style="54" customWidth="1"/>
    <col min="11023" max="11023" width="8.75" style="54" customWidth="1"/>
    <col min="11024" max="11024" width="2.125" style="54" customWidth="1"/>
    <col min="11025" max="11264" width="9" style="54"/>
    <col min="11265" max="11265" width="2.625" style="54" customWidth="1"/>
    <col min="11266" max="11266" width="8.625" style="54" customWidth="1"/>
    <col min="11267" max="11267" width="4.625" style="54" customWidth="1"/>
    <col min="11268" max="11268" width="7.125" style="54" customWidth="1"/>
    <col min="11269" max="11269" width="8.625" style="54" customWidth="1"/>
    <col min="11270" max="11270" width="4.625" style="54" customWidth="1"/>
    <col min="11271" max="11271" width="10.5" style="54" customWidth="1"/>
    <col min="11272" max="11272" width="6.125" style="54" customWidth="1"/>
    <col min="11273" max="11273" width="10.625" style="54" customWidth="1"/>
    <col min="11274" max="11276" width="5.125" style="54" customWidth="1"/>
    <col min="11277" max="11277" width="6.25" style="54" customWidth="1"/>
    <col min="11278" max="11278" width="5.125" style="54" customWidth="1"/>
    <col min="11279" max="11279" width="8.75" style="54" customWidth="1"/>
    <col min="11280" max="11280" width="2.125" style="54" customWidth="1"/>
    <col min="11281" max="11520" width="9" style="54"/>
    <col min="11521" max="11521" width="2.625" style="54" customWidth="1"/>
    <col min="11522" max="11522" width="8.625" style="54" customWidth="1"/>
    <col min="11523" max="11523" width="4.625" style="54" customWidth="1"/>
    <col min="11524" max="11524" width="7.125" style="54" customWidth="1"/>
    <col min="11525" max="11525" width="8.625" style="54" customWidth="1"/>
    <col min="11526" max="11526" width="4.625" style="54" customWidth="1"/>
    <col min="11527" max="11527" width="10.5" style="54" customWidth="1"/>
    <col min="11528" max="11528" width="6.125" style="54" customWidth="1"/>
    <col min="11529" max="11529" width="10.625" style="54" customWidth="1"/>
    <col min="11530" max="11532" width="5.125" style="54" customWidth="1"/>
    <col min="11533" max="11533" width="6.25" style="54" customWidth="1"/>
    <col min="11534" max="11534" width="5.125" style="54" customWidth="1"/>
    <col min="11535" max="11535" width="8.75" style="54" customWidth="1"/>
    <col min="11536" max="11536" width="2.125" style="54" customWidth="1"/>
    <col min="11537" max="11776" width="9" style="54"/>
    <col min="11777" max="11777" width="2.625" style="54" customWidth="1"/>
    <col min="11778" max="11778" width="8.625" style="54" customWidth="1"/>
    <col min="11779" max="11779" width="4.625" style="54" customWidth="1"/>
    <col min="11780" max="11780" width="7.125" style="54" customWidth="1"/>
    <col min="11781" max="11781" width="8.625" style="54" customWidth="1"/>
    <col min="11782" max="11782" width="4.625" style="54" customWidth="1"/>
    <col min="11783" max="11783" width="10.5" style="54" customWidth="1"/>
    <col min="11784" max="11784" width="6.125" style="54" customWidth="1"/>
    <col min="11785" max="11785" width="10.625" style="54" customWidth="1"/>
    <col min="11786" max="11788" width="5.125" style="54" customWidth="1"/>
    <col min="11789" max="11789" width="6.25" style="54" customWidth="1"/>
    <col min="11790" max="11790" width="5.125" style="54" customWidth="1"/>
    <col min="11791" max="11791" width="8.75" style="54" customWidth="1"/>
    <col min="11792" max="11792" width="2.125" style="54" customWidth="1"/>
    <col min="11793" max="12032" width="9" style="54"/>
    <col min="12033" max="12033" width="2.625" style="54" customWidth="1"/>
    <col min="12034" max="12034" width="8.625" style="54" customWidth="1"/>
    <col min="12035" max="12035" width="4.625" style="54" customWidth="1"/>
    <col min="12036" max="12036" width="7.125" style="54" customWidth="1"/>
    <col min="12037" max="12037" width="8.625" style="54" customWidth="1"/>
    <col min="12038" max="12038" width="4.625" style="54" customWidth="1"/>
    <col min="12039" max="12039" width="10.5" style="54" customWidth="1"/>
    <col min="12040" max="12040" width="6.125" style="54" customWidth="1"/>
    <col min="12041" max="12041" width="10.625" style="54" customWidth="1"/>
    <col min="12042" max="12044" width="5.125" style="54" customWidth="1"/>
    <col min="12045" max="12045" width="6.25" style="54" customWidth="1"/>
    <col min="12046" max="12046" width="5.125" style="54" customWidth="1"/>
    <col min="12047" max="12047" width="8.75" style="54" customWidth="1"/>
    <col min="12048" max="12048" width="2.125" style="54" customWidth="1"/>
    <col min="12049" max="12288" width="9" style="54"/>
    <col min="12289" max="12289" width="2.625" style="54" customWidth="1"/>
    <col min="12290" max="12290" width="8.625" style="54" customWidth="1"/>
    <col min="12291" max="12291" width="4.625" style="54" customWidth="1"/>
    <col min="12292" max="12292" width="7.125" style="54" customWidth="1"/>
    <col min="12293" max="12293" width="8.625" style="54" customWidth="1"/>
    <col min="12294" max="12294" width="4.625" style="54" customWidth="1"/>
    <col min="12295" max="12295" width="10.5" style="54" customWidth="1"/>
    <col min="12296" max="12296" width="6.125" style="54" customWidth="1"/>
    <col min="12297" max="12297" width="10.625" style="54" customWidth="1"/>
    <col min="12298" max="12300" width="5.125" style="54" customWidth="1"/>
    <col min="12301" max="12301" width="6.25" style="54" customWidth="1"/>
    <col min="12302" max="12302" width="5.125" style="54" customWidth="1"/>
    <col min="12303" max="12303" width="8.75" style="54" customWidth="1"/>
    <col min="12304" max="12304" width="2.125" style="54" customWidth="1"/>
    <col min="12305" max="12544" width="9" style="54"/>
    <col min="12545" max="12545" width="2.625" style="54" customWidth="1"/>
    <col min="12546" max="12546" width="8.625" style="54" customWidth="1"/>
    <col min="12547" max="12547" width="4.625" style="54" customWidth="1"/>
    <col min="12548" max="12548" width="7.125" style="54" customWidth="1"/>
    <col min="12549" max="12549" width="8.625" style="54" customWidth="1"/>
    <col min="12550" max="12550" width="4.625" style="54" customWidth="1"/>
    <col min="12551" max="12551" width="10.5" style="54" customWidth="1"/>
    <col min="12552" max="12552" width="6.125" style="54" customWidth="1"/>
    <col min="12553" max="12553" width="10.625" style="54" customWidth="1"/>
    <col min="12554" max="12556" width="5.125" style="54" customWidth="1"/>
    <col min="12557" max="12557" width="6.25" style="54" customWidth="1"/>
    <col min="12558" max="12558" width="5.125" style="54" customWidth="1"/>
    <col min="12559" max="12559" width="8.75" style="54" customWidth="1"/>
    <col min="12560" max="12560" width="2.125" style="54" customWidth="1"/>
    <col min="12561" max="12800" width="9" style="54"/>
    <col min="12801" max="12801" width="2.625" style="54" customWidth="1"/>
    <col min="12802" max="12802" width="8.625" style="54" customWidth="1"/>
    <col min="12803" max="12803" width="4.625" style="54" customWidth="1"/>
    <col min="12804" max="12804" width="7.125" style="54" customWidth="1"/>
    <col min="12805" max="12805" width="8.625" style="54" customWidth="1"/>
    <col min="12806" max="12806" width="4.625" style="54" customWidth="1"/>
    <col min="12807" max="12807" width="10.5" style="54" customWidth="1"/>
    <col min="12808" max="12808" width="6.125" style="54" customWidth="1"/>
    <col min="12809" max="12809" width="10.625" style="54" customWidth="1"/>
    <col min="12810" max="12812" width="5.125" style="54" customWidth="1"/>
    <col min="12813" max="12813" width="6.25" style="54" customWidth="1"/>
    <col min="12814" max="12814" width="5.125" style="54" customWidth="1"/>
    <col min="12815" max="12815" width="8.75" style="54" customWidth="1"/>
    <col min="12816" max="12816" width="2.125" style="54" customWidth="1"/>
    <col min="12817" max="13056" width="9" style="54"/>
    <col min="13057" max="13057" width="2.625" style="54" customWidth="1"/>
    <col min="13058" max="13058" width="8.625" style="54" customWidth="1"/>
    <col min="13059" max="13059" width="4.625" style="54" customWidth="1"/>
    <col min="13060" max="13060" width="7.125" style="54" customWidth="1"/>
    <col min="13061" max="13061" width="8.625" style="54" customWidth="1"/>
    <col min="13062" max="13062" width="4.625" style="54" customWidth="1"/>
    <col min="13063" max="13063" width="10.5" style="54" customWidth="1"/>
    <col min="13064" max="13064" width="6.125" style="54" customWidth="1"/>
    <col min="13065" max="13065" width="10.625" style="54" customWidth="1"/>
    <col min="13066" max="13068" width="5.125" style="54" customWidth="1"/>
    <col min="13069" max="13069" width="6.25" style="54" customWidth="1"/>
    <col min="13070" max="13070" width="5.125" style="54" customWidth="1"/>
    <col min="13071" max="13071" width="8.75" style="54" customWidth="1"/>
    <col min="13072" max="13072" width="2.125" style="54" customWidth="1"/>
    <col min="13073" max="13312" width="9" style="54"/>
    <col min="13313" max="13313" width="2.625" style="54" customWidth="1"/>
    <col min="13314" max="13314" width="8.625" style="54" customWidth="1"/>
    <col min="13315" max="13315" width="4.625" style="54" customWidth="1"/>
    <col min="13316" max="13316" width="7.125" style="54" customWidth="1"/>
    <col min="13317" max="13317" width="8.625" style="54" customWidth="1"/>
    <col min="13318" max="13318" width="4.625" style="54" customWidth="1"/>
    <col min="13319" max="13319" width="10.5" style="54" customWidth="1"/>
    <col min="13320" max="13320" width="6.125" style="54" customWidth="1"/>
    <col min="13321" max="13321" width="10.625" style="54" customWidth="1"/>
    <col min="13322" max="13324" width="5.125" style="54" customWidth="1"/>
    <col min="13325" max="13325" width="6.25" style="54" customWidth="1"/>
    <col min="13326" max="13326" width="5.125" style="54" customWidth="1"/>
    <col min="13327" max="13327" width="8.75" style="54" customWidth="1"/>
    <col min="13328" max="13328" width="2.125" style="54" customWidth="1"/>
    <col min="13329" max="13568" width="9" style="54"/>
    <col min="13569" max="13569" width="2.625" style="54" customWidth="1"/>
    <col min="13570" max="13570" width="8.625" style="54" customWidth="1"/>
    <col min="13571" max="13571" width="4.625" style="54" customWidth="1"/>
    <col min="13572" max="13572" width="7.125" style="54" customWidth="1"/>
    <col min="13573" max="13573" width="8.625" style="54" customWidth="1"/>
    <col min="13574" max="13574" width="4.625" style="54" customWidth="1"/>
    <col min="13575" max="13575" width="10.5" style="54" customWidth="1"/>
    <col min="13576" max="13576" width="6.125" style="54" customWidth="1"/>
    <col min="13577" max="13577" width="10.625" style="54" customWidth="1"/>
    <col min="13578" max="13580" width="5.125" style="54" customWidth="1"/>
    <col min="13581" max="13581" width="6.25" style="54" customWidth="1"/>
    <col min="13582" max="13582" width="5.125" style="54" customWidth="1"/>
    <col min="13583" max="13583" width="8.75" style="54" customWidth="1"/>
    <col min="13584" max="13584" width="2.125" style="54" customWidth="1"/>
    <col min="13585" max="13824" width="9" style="54"/>
    <col min="13825" max="13825" width="2.625" style="54" customWidth="1"/>
    <col min="13826" max="13826" width="8.625" style="54" customWidth="1"/>
    <col min="13827" max="13827" width="4.625" style="54" customWidth="1"/>
    <col min="13828" max="13828" width="7.125" style="54" customWidth="1"/>
    <col min="13829" max="13829" width="8.625" style="54" customWidth="1"/>
    <col min="13830" max="13830" width="4.625" style="54" customWidth="1"/>
    <col min="13831" max="13831" width="10.5" style="54" customWidth="1"/>
    <col min="13832" max="13832" width="6.125" style="54" customWidth="1"/>
    <col min="13833" max="13833" width="10.625" style="54" customWidth="1"/>
    <col min="13834" max="13836" width="5.125" style="54" customWidth="1"/>
    <col min="13837" max="13837" width="6.25" style="54" customWidth="1"/>
    <col min="13838" max="13838" width="5.125" style="54" customWidth="1"/>
    <col min="13839" max="13839" width="8.75" style="54" customWidth="1"/>
    <col min="13840" max="13840" width="2.125" style="54" customWidth="1"/>
    <col min="13841" max="14080" width="9" style="54"/>
    <col min="14081" max="14081" width="2.625" style="54" customWidth="1"/>
    <col min="14082" max="14082" width="8.625" style="54" customWidth="1"/>
    <col min="14083" max="14083" width="4.625" style="54" customWidth="1"/>
    <col min="14084" max="14084" width="7.125" style="54" customWidth="1"/>
    <col min="14085" max="14085" width="8.625" style="54" customWidth="1"/>
    <col min="14086" max="14086" width="4.625" style="54" customWidth="1"/>
    <col min="14087" max="14087" width="10.5" style="54" customWidth="1"/>
    <col min="14088" max="14088" width="6.125" style="54" customWidth="1"/>
    <col min="14089" max="14089" width="10.625" style="54" customWidth="1"/>
    <col min="14090" max="14092" width="5.125" style="54" customWidth="1"/>
    <col min="14093" max="14093" width="6.25" style="54" customWidth="1"/>
    <col min="14094" max="14094" width="5.125" style="54" customWidth="1"/>
    <col min="14095" max="14095" width="8.75" style="54" customWidth="1"/>
    <col min="14096" max="14096" width="2.125" style="54" customWidth="1"/>
    <col min="14097" max="14336" width="9" style="54"/>
    <col min="14337" max="14337" width="2.625" style="54" customWidth="1"/>
    <col min="14338" max="14338" width="8.625" style="54" customWidth="1"/>
    <col min="14339" max="14339" width="4.625" style="54" customWidth="1"/>
    <col min="14340" max="14340" width="7.125" style="54" customWidth="1"/>
    <col min="14341" max="14341" width="8.625" style="54" customWidth="1"/>
    <col min="14342" max="14342" width="4.625" style="54" customWidth="1"/>
    <col min="14343" max="14343" width="10.5" style="54" customWidth="1"/>
    <col min="14344" max="14344" width="6.125" style="54" customWidth="1"/>
    <col min="14345" max="14345" width="10.625" style="54" customWidth="1"/>
    <col min="14346" max="14348" width="5.125" style="54" customWidth="1"/>
    <col min="14349" max="14349" width="6.25" style="54" customWidth="1"/>
    <col min="14350" max="14350" width="5.125" style="54" customWidth="1"/>
    <col min="14351" max="14351" width="8.75" style="54" customWidth="1"/>
    <col min="14352" max="14352" width="2.125" style="54" customWidth="1"/>
    <col min="14353" max="14592" width="9" style="54"/>
    <col min="14593" max="14593" width="2.625" style="54" customWidth="1"/>
    <col min="14594" max="14594" width="8.625" style="54" customWidth="1"/>
    <col min="14595" max="14595" width="4.625" style="54" customWidth="1"/>
    <col min="14596" max="14596" width="7.125" style="54" customWidth="1"/>
    <col min="14597" max="14597" width="8.625" style="54" customWidth="1"/>
    <col min="14598" max="14598" width="4.625" style="54" customWidth="1"/>
    <col min="14599" max="14599" width="10.5" style="54" customWidth="1"/>
    <col min="14600" max="14600" width="6.125" style="54" customWidth="1"/>
    <col min="14601" max="14601" width="10.625" style="54" customWidth="1"/>
    <col min="14602" max="14604" width="5.125" style="54" customWidth="1"/>
    <col min="14605" max="14605" width="6.25" style="54" customWidth="1"/>
    <col min="14606" max="14606" width="5.125" style="54" customWidth="1"/>
    <col min="14607" max="14607" width="8.75" style="54" customWidth="1"/>
    <col min="14608" max="14608" width="2.125" style="54" customWidth="1"/>
    <col min="14609" max="14848" width="9" style="54"/>
    <col min="14849" max="14849" width="2.625" style="54" customWidth="1"/>
    <col min="14850" max="14850" width="8.625" style="54" customWidth="1"/>
    <col min="14851" max="14851" width="4.625" style="54" customWidth="1"/>
    <col min="14852" max="14852" width="7.125" style="54" customWidth="1"/>
    <col min="14853" max="14853" width="8.625" style="54" customWidth="1"/>
    <col min="14854" max="14854" width="4.625" style="54" customWidth="1"/>
    <col min="14855" max="14855" width="10.5" style="54" customWidth="1"/>
    <col min="14856" max="14856" width="6.125" style="54" customWidth="1"/>
    <col min="14857" max="14857" width="10.625" style="54" customWidth="1"/>
    <col min="14858" max="14860" width="5.125" style="54" customWidth="1"/>
    <col min="14861" max="14861" width="6.25" style="54" customWidth="1"/>
    <col min="14862" max="14862" width="5.125" style="54" customWidth="1"/>
    <col min="14863" max="14863" width="8.75" style="54" customWidth="1"/>
    <col min="14864" max="14864" width="2.125" style="54" customWidth="1"/>
    <col min="14865" max="15104" width="9" style="54"/>
    <col min="15105" max="15105" width="2.625" style="54" customWidth="1"/>
    <col min="15106" max="15106" width="8.625" style="54" customWidth="1"/>
    <col min="15107" max="15107" width="4.625" style="54" customWidth="1"/>
    <col min="15108" max="15108" width="7.125" style="54" customWidth="1"/>
    <col min="15109" max="15109" width="8.625" style="54" customWidth="1"/>
    <col min="15110" max="15110" width="4.625" style="54" customWidth="1"/>
    <col min="15111" max="15111" width="10.5" style="54" customWidth="1"/>
    <col min="15112" max="15112" width="6.125" style="54" customWidth="1"/>
    <col min="15113" max="15113" width="10.625" style="54" customWidth="1"/>
    <col min="15114" max="15116" width="5.125" style="54" customWidth="1"/>
    <col min="15117" max="15117" width="6.25" style="54" customWidth="1"/>
    <col min="15118" max="15118" width="5.125" style="54" customWidth="1"/>
    <col min="15119" max="15119" width="8.75" style="54" customWidth="1"/>
    <col min="15120" max="15120" width="2.125" style="54" customWidth="1"/>
    <col min="15121" max="15360" width="9" style="54"/>
    <col min="15361" max="15361" width="2.625" style="54" customWidth="1"/>
    <col min="15362" max="15362" width="8.625" style="54" customWidth="1"/>
    <col min="15363" max="15363" width="4.625" style="54" customWidth="1"/>
    <col min="15364" max="15364" width="7.125" style="54" customWidth="1"/>
    <col min="15365" max="15365" width="8.625" style="54" customWidth="1"/>
    <col min="15366" max="15366" width="4.625" style="54" customWidth="1"/>
    <col min="15367" max="15367" width="10.5" style="54" customWidth="1"/>
    <col min="15368" max="15368" width="6.125" style="54" customWidth="1"/>
    <col min="15369" max="15369" width="10.625" style="54" customWidth="1"/>
    <col min="15370" max="15372" width="5.125" style="54" customWidth="1"/>
    <col min="15373" max="15373" width="6.25" style="54" customWidth="1"/>
    <col min="15374" max="15374" width="5.125" style="54" customWidth="1"/>
    <col min="15375" max="15375" width="8.75" style="54" customWidth="1"/>
    <col min="15376" max="15376" width="2.125" style="54" customWidth="1"/>
    <col min="15377" max="15616" width="9" style="54"/>
    <col min="15617" max="15617" width="2.625" style="54" customWidth="1"/>
    <col min="15618" max="15618" width="8.625" style="54" customWidth="1"/>
    <col min="15619" max="15619" width="4.625" style="54" customWidth="1"/>
    <col min="15620" max="15620" width="7.125" style="54" customWidth="1"/>
    <col min="15621" max="15621" width="8.625" style="54" customWidth="1"/>
    <col min="15622" max="15622" width="4.625" style="54" customWidth="1"/>
    <col min="15623" max="15623" width="10.5" style="54" customWidth="1"/>
    <col min="15624" max="15624" width="6.125" style="54" customWidth="1"/>
    <col min="15625" max="15625" width="10.625" style="54" customWidth="1"/>
    <col min="15626" max="15628" width="5.125" style="54" customWidth="1"/>
    <col min="15629" max="15629" width="6.25" style="54" customWidth="1"/>
    <col min="15630" max="15630" width="5.125" style="54" customWidth="1"/>
    <col min="15631" max="15631" width="8.75" style="54" customWidth="1"/>
    <col min="15632" max="15632" width="2.125" style="54" customWidth="1"/>
    <col min="15633" max="15872" width="9" style="54"/>
    <col min="15873" max="15873" width="2.625" style="54" customWidth="1"/>
    <col min="15874" max="15874" width="8.625" style="54" customWidth="1"/>
    <col min="15875" max="15875" width="4.625" style="54" customWidth="1"/>
    <col min="15876" max="15876" width="7.125" style="54" customWidth="1"/>
    <col min="15877" max="15877" width="8.625" style="54" customWidth="1"/>
    <col min="15878" max="15878" width="4.625" style="54" customWidth="1"/>
    <col min="15879" max="15879" width="10.5" style="54" customWidth="1"/>
    <col min="15880" max="15880" width="6.125" style="54" customWidth="1"/>
    <col min="15881" max="15881" width="10.625" style="54" customWidth="1"/>
    <col min="15882" max="15884" width="5.125" style="54" customWidth="1"/>
    <col min="15885" max="15885" width="6.25" style="54" customWidth="1"/>
    <col min="15886" max="15886" width="5.125" style="54" customWidth="1"/>
    <col min="15887" max="15887" width="8.75" style="54" customWidth="1"/>
    <col min="15888" max="15888" width="2.125" style="54" customWidth="1"/>
    <col min="15889" max="16128" width="9" style="54"/>
    <col min="16129" max="16129" width="2.625" style="54" customWidth="1"/>
    <col min="16130" max="16130" width="8.625" style="54" customWidth="1"/>
    <col min="16131" max="16131" width="4.625" style="54" customWidth="1"/>
    <col min="16132" max="16132" width="7.125" style="54" customWidth="1"/>
    <col min="16133" max="16133" width="8.625" style="54" customWidth="1"/>
    <col min="16134" max="16134" width="4.625" style="54" customWidth="1"/>
    <col min="16135" max="16135" width="10.5" style="54" customWidth="1"/>
    <col min="16136" max="16136" width="6.125" style="54" customWidth="1"/>
    <col min="16137" max="16137" width="10.625" style="54" customWidth="1"/>
    <col min="16138" max="16140" width="5.125" style="54" customWidth="1"/>
    <col min="16141" max="16141" width="6.25" style="54" customWidth="1"/>
    <col min="16142" max="16142" width="5.125" style="54" customWidth="1"/>
    <col min="16143" max="16143" width="8.75" style="54" customWidth="1"/>
    <col min="16144" max="16144" width="2.125" style="54" customWidth="1"/>
    <col min="16145" max="16384" width="9" style="54"/>
  </cols>
  <sheetData>
    <row r="1" spans="1:16" ht="14.45" customHeight="1"/>
    <row r="2" spans="1:16" ht="24.75">
      <c r="A2" s="1184" t="s">
        <v>112</v>
      </c>
      <c r="B2" s="1184"/>
      <c r="C2" s="1184"/>
      <c r="D2" s="1184"/>
      <c r="E2" s="1184"/>
      <c r="F2" s="1184"/>
      <c r="G2" s="1184"/>
      <c r="H2" s="1184"/>
      <c r="I2" s="1184"/>
      <c r="J2" s="1184"/>
      <c r="K2" s="1184"/>
      <c r="L2" s="1184"/>
      <c r="M2" s="1184"/>
      <c r="N2" s="1184"/>
      <c r="O2" s="1184"/>
      <c r="P2" s="1184"/>
    </row>
    <row r="3" spans="1:16" ht="14.45" customHeight="1"/>
    <row r="4" spans="1:16" ht="14.45" customHeight="1"/>
    <row r="5" spans="1:16" ht="21" customHeight="1">
      <c r="D5" s="1185" t="s">
        <v>113</v>
      </c>
      <c r="E5" s="1185"/>
      <c r="F5" s="55"/>
      <c r="K5" s="1181" t="s">
        <v>47</v>
      </c>
      <c r="L5" s="1181"/>
      <c r="M5" s="1181"/>
      <c r="N5" s="55"/>
    </row>
    <row r="6" spans="1:16" ht="14.45" customHeight="1">
      <c r="D6" s="1186"/>
      <c r="E6" s="1186"/>
      <c r="F6" s="1186"/>
      <c r="G6" s="1186"/>
    </row>
    <row r="7" spans="1:16" ht="14.45" customHeight="1">
      <c r="B7" s="56"/>
      <c r="E7" s="56"/>
      <c r="J7" s="55"/>
      <c r="K7" s="55"/>
      <c r="L7" s="55"/>
      <c r="M7" s="55"/>
      <c r="N7" s="55"/>
    </row>
    <row r="8" spans="1:16" ht="14.45" customHeight="1">
      <c r="C8" s="1174" t="s">
        <v>114</v>
      </c>
      <c r="D8" s="1174"/>
      <c r="E8" s="1174"/>
      <c r="F8" s="1174"/>
      <c r="J8" s="1174" t="s">
        <v>115</v>
      </c>
      <c r="K8" s="1174"/>
      <c r="L8" s="1174"/>
      <c r="M8" s="1174"/>
      <c r="N8" s="57"/>
    </row>
    <row r="9" spans="1:16" ht="14.45" customHeight="1">
      <c r="C9" s="1174" t="s">
        <v>116</v>
      </c>
      <c r="D9" s="1175"/>
      <c r="E9" s="1175"/>
      <c r="F9" s="1175"/>
      <c r="I9" s="1187" t="s">
        <v>117</v>
      </c>
      <c r="J9" s="1188"/>
      <c r="K9" s="1188"/>
      <c r="L9" s="1188"/>
      <c r="M9" s="1188"/>
      <c r="N9" s="1188"/>
      <c r="O9" s="1188"/>
    </row>
    <row r="10" spans="1:16" ht="14.45" customHeight="1"/>
    <row r="11" spans="1:16" ht="14.45" customHeight="1">
      <c r="B11" s="1189" t="str">
        <f>"  "&amp;D5&amp;"月１日現在の静岡県の総人口(外国人を含む。)は"</f>
        <v xml:space="preserve">  １月１日現在の静岡県の総人口(外国人を含む。)は</v>
      </c>
      <c r="C11" s="1189"/>
      <c r="D11" s="1189"/>
      <c r="E11" s="1189"/>
      <c r="F11" s="1189"/>
      <c r="G11" s="1189"/>
      <c r="I11" s="1183" t="str">
        <f>"　"&amp;K5&amp;"月の有効求人倍率（季節調整値）は、1.29倍となり、"</f>
        <v>　12月の有効求人倍率（季節調整値）は、1.29倍となり、</v>
      </c>
      <c r="J11" s="1183"/>
      <c r="K11" s="1183"/>
      <c r="L11" s="1183"/>
      <c r="M11" s="1183"/>
      <c r="N11" s="1183"/>
      <c r="O11" s="1183"/>
    </row>
    <row r="12" spans="1:16" ht="14.45" customHeight="1">
      <c r="B12" s="58" t="s">
        <v>118</v>
      </c>
      <c r="C12" s="59"/>
      <c r="D12" s="59"/>
      <c r="E12" s="59"/>
      <c r="F12" s="59"/>
      <c r="G12" s="59"/>
      <c r="I12" s="1176" t="s">
        <v>119</v>
      </c>
      <c r="J12" s="1176"/>
      <c r="K12" s="1176"/>
      <c r="L12" s="1176"/>
      <c r="M12" s="60"/>
      <c r="N12" s="60"/>
      <c r="O12" s="60"/>
    </row>
    <row r="13" spans="1:16" ht="14.45" customHeight="1">
      <c r="B13" s="60" t="s">
        <v>120</v>
      </c>
      <c r="C13" s="60"/>
      <c r="D13" s="60"/>
      <c r="E13" s="60"/>
      <c r="F13" s="60"/>
      <c r="G13" s="60"/>
      <c r="I13" s="1183" t="str">
        <f>"　新規求人倍率（季節調整値）は、2.34倍となり、前月を"</f>
        <v>　新規求人倍率（季節調整値）は、2.34倍となり、前月を</v>
      </c>
      <c r="J13" s="1183"/>
      <c r="K13" s="1183"/>
      <c r="L13" s="1183"/>
      <c r="M13" s="1183"/>
      <c r="N13" s="1183"/>
      <c r="O13" s="1183"/>
    </row>
    <row r="14" spans="1:16" ht="14.45" customHeight="1">
      <c r="B14" s="60"/>
      <c r="C14" s="60"/>
      <c r="D14" s="60"/>
      <c r="E14" s="60"/>
      <c r="F14" s="55"/>
      <c r="G14" s="55"/>
      <c r="I14" s="1176" t="s">
        <v>121</v>
      </c>
      <c r="J14" s="1176"/>
      <c r="K14" s="1176"/>
      <c r="L14" s="1176"/>
      <c r="M14" s="60"/>
      <c r="N14" s="60"/>
      <c r="O14" s="60"/>
    </row>
    <row r="15" spans="1:16" ht="14.45" customHeight="1">
      <c r="D15" s="56"/>
      <c r="G15" s="61"/>
      <c r="I15" s="62"/>
      <c r="J15" s="62"/>
      <c r="K15" s="62"/>
      <c r="L15" s="62"/>
      <c r="M15" s="62"/>
      <c r="N15" s="62"/>
      <c r="O15" s="62"/>
    </row>
    <row r="16" spans="1:16" ht="14.45" customHeight="1">
      <c r="B16" s="1177"/>
      <c r="C16" s="1177"/>
      <c r="D16" s="1177"/>
      <c r="E16" s="1177"/>
      <c r="F16" s="1177"/>
      <c r="G16" s="1177"/>
      <c r="I16" s="55"/>
      <c r="J16" s="55"/>
      <c r="K16" s="55"/>
      <c r="L16" s="55"/>
      <c r="M16" s="55"/>
      <c r="N16" s="55"/>
      <c r="O16" s="55"/>
    </row>
    <row r="17" spans="1:16" ht="14.45" customHeight="1">
      <c r="B17" s="1178"/>
      <c r="C17" s="1178"/>
      <c r="D17" s="1178"/>
      <c r="E17" s="1178"/>
      <c r="F17" s="1178"/>
      <c r="G17" s="1178"/>
      <c r="I17" s="55"/>
      <c r="J17" s="55"/>
      <c r="K17" s="55"/>
      <c r="L17" s="55"/>
      <c r="M17" s="55"/>
      <c r="N17" s="55"/>
      <c r="O17" s="55"/>
    </row>
    <row r="18" spans="1:16" ht="14.45" customHeight="1">
      <c r="B18" s="63"/>
      <c r="C18" s="63"/>
      <c r="D18" s="64"/>
      <c r="E18" s="63"/>
      <c r="F18" s="63"/>
      <c r="G18" s="65"/>
      <c r="I18" s="55"/>
      <c r="J18" s="55"/>
      <c r="K18" s="55"/>
      <c r="L18" s="55"/>
      <c r="M18" s="55"/>
      <c r="N18" s="55"/>
      <c r="O18" s="55"/>
    </row>
    <row r="19" spans="1:16" ht="20.45" customHeight="1">
      <c r="B19" s="66"/>
      <c r="C19" s="55"/>
      <c r="D19" s="48"/>
      <c r="E19" s="55"/>
      <c r="F19" s="55"/>
      <c r="G19" s="67"/>
      <c r="I19" s="66"/>
      <c r="J19" s="55"/>
      <c r="K19" s="55"/>
      <c r="L19" s="55"/>
      <c r="M19" s="55"/>
      <c r="N19" s="55"/>
      <c r="O19" s="68"/>
    </row>
    <row r="20" spans="1:16">
      <c r="B20" s="1179"/>
      <c r="C20" s="1179"/>
      <c r="D20" s="1179"/>
      <c r="E20" s="1179"/>
      <c r="F20" s="1179"/>
      <c r="G20" s="1179"/>
      <c r="I20" s="69"/>
      <c r="J20" s="70"/>
      <c r="K20" s="70"/>
      <c r="L20" s="70"/>
      <c r="M20" s="70"/>
      <c r="N20" s="70"/>
      <c r="O20" s="71"/>
    </row>
    <row r="21" spans="1:16" ht="20.45" customHeight="1">
      <c r="B21" s="72"/>
      <c r="C21" s="48"/>
      <c r="D21" s="73"/>
      <c r="E21" s="72"/>
      <c r="F21" s="48"/>
      <c r="G21" s="73"/>
      <c r="I21" s="72"/>
      <c r="J21" s="74"/>
      <c r="K21" s="74"/>
      <c r="L21" s="74"/>
      <c r="M21" s="74"/>
      <c r="N21" s="74"/>
      <c r="O21" s="75"/>
    </row>
    <row r="22" spans="1:16" ht="20.45" customHeight="1">
      <c r="B22" s="72"/>
      <c r="C22" s="48"/>
      <c r="D22" s="73"/>
      <c r="E22" s="72"/>
      <c r="F22" s="48"/>
      <c r="G22" s="73"/>
      <c r="I22" s="72"/>
      <c r="J22" s="74"/>
      <c r="K22" s="74"/>
      <c r="L22" s="74"/>
      <c r="M22" s="74"/>
      <c r="N22" s="74"/>
      <c r="O22" s="75"/>
    </row>
    <row r="23" spans="1:16" ht="20.45" customHeight="1">
      <c r="A23" s="76"/>
      <c r="B23" s="76"/>
      <c r="C23" s="76"/>
      <c r="D23" s="76"/>
      <c r="E23" s="76"/>
      <c r="F23" s="76"/>
      <c r="G23" s="76"/>
    </row>
    <row r="24" spans="1:16" ht="14.45" customHeight="1">
      <c r="A24" s="76"/>
      <c r="B24" s="76"/>
      <c r="C24" s="76"/>
      <c r="D24" s="76"/>
      <c r="E24" s="76"/>
      <c r="F24" s="76"/>
      <c r="G24" s="76"/>
      <c r="M24" s="62" t="s">
        <v>122</v>
      </c>
    </row>
    <row r="25" spans="1:16" ht="14.25" customHeight="1">
      <c r="A25" s="76"/>
      <c r="B25" s="76"/>
      <c r="C25" s="76"/>
      <c r="D25" s="76"/>
      <c r="E25" s="76"/>
      <c r="F25" s="1180"/>
      <c r="G25" s="1180"/>
      <c r="M25" s="62" t="s">
        <v>123</v>
      </c>
      <c r="N25" s="62"/>
      <c r="O25" s="55"/>
    </row>
    <row r="26" spans="1:16" ht="14.45" customHeight="1">
      <c r="B26" s="77"/>
      <c r="C26" s="77"/>
      <c r="D26" s="77"/>
      <c r="E26" s="77"/>
      <c r="F26" s="1180"/>
      <c r="G26" s="1180"/>
    </row>
    <row r="27" spans="1:16" ht="14.45" customHeight="1">
      <c r="A27" s="55"/>
      <c r="B27" s="55"/>
      <c r="C27" s="55"/>
      <c r="D27" s="55"/>
      <c r="E27" s="55"/>
      <c r="F27" s="55"/>
      <c r="G27" s="55"/>
      <c r="H27" s="55"/>
      <c r="I27" s="55"/>
      <c r="J27" s="55"/>
      <c r="K27" s="55"/>
      <c r="L27" s="55"/>
      <c r="M27" s="78"/>
      <c r="N27" s="55"/>
      <c r="O27" s="55"/>
      <c r="P27" s="55"/>
    </row>
    <row r="28" spans="1:16" ht="21" customHeight="1">
      <c r="A28" s="55"/>
      <c r="B28" s="55"/>
      <c r="C28" s="55"/>
      <c r="D28" s="1181" t="s">
        <v>47</v>
      </c>
      <c r="E28" s="1181"/>
      <c r="F28" s="1182"/>
      <c r="G28" s="1182"/>
      <c r="H28" s="55"/>
      <c r="I28" s="55"/>
      <c r="J28" s="55"/>
      <c r="K28" s="1181" t="s">
        <v>32</v>
      </c>
      <c r="L28" s="1181"/>
      <c r="M28" s="1181"/>
      <c r="N28" s="55"/>
      <c r="O28" s="55"/>
      <c r="P28" s="55"/>
    </row>
    <row r="29" spans="1:16" ht="14.45" customHeight="1">
      <c r="A29" s="55"/>
      <c r="B29" s="55"/>
      <c r="C29" s="55"/>
      <c r="D29" s="55"/>
      <c r="E29" s="55"/>
      <c r="F29" s="55"/>
      <c r="G29" s="55"/>
      <c r="H29" s="55"/>
      <c r="I29" s="55"/>
      <c r="J29" s="55"/>
      <c r="K29" s="55"/>
      <c r="L29" s="55"/>
      <c r="M29" s="55"/>
      <c r="N29" s="55"/>
      <c r="O29" s="55"/>
      <c r="P29" s="55"/>
    </row>
    <row r="30" spans="1:16" ht="14.45" customHeight="1">
      <c r="A30" s="55"/>
      <c r="B30" s="55"/>
      <c r="C30" s="55"/>
      <c r="D30" s="55"/>
      <c r="E30" s="55"/>
      <c r="F30" s="55"/>
      <c r="G30" s="55"/>
      <c r="H30" s="55"/>
      <c r="I30" s="63"/>
      <c r="J30" s="55"/>
      <c r="K30" s="55"/>
      <c r="L30" s="55"/>
      <c r="M30" s="55"/>
      <c r="N30" s="55"/>
      <c r="O30" s="55"/>
      <c r="P30" s="55"/>
    </row>
    <row r="31" spans="1:16" ht="14.45" customHeight="1">
      <c r="A31" s="55"/>
      <c r="B31" s="1174" t="s">
        <v>124</v>
      </c>
      <c r="C31" s="1174"/>
      <c r="D31" s="1174"/>
      <c r="E31" s="1174"/>
      <c r="F31" s="1174"/>
      <c r="G31" s="1174"/>
      <c r="H31" s="55"/>
      <c r="I31" s="1174" t="s">
        <v>125</v>
      </c>
      <c r="J31" s="1174"/>
      <c r="K31" s="1174"/>
      <c r="L31" s="1174"/>
      <c r="M31" s="1174"/>
      <c r="N31" s="1174"/>
      <c r="O31" s="1174"/>
      <c r="P31" s="55"/>
    </row>
    <row r="32" spans="1:16" ht="14.45" customHeight="1">
      <c r="A32" s="55"/>
      <c r="B32" s="1174" t="s">
        <v>126</v>
      </c>
      <c r="C32" s="1174"/>
      <c r="D32" s="1174"/>
      <c r="E32" s="1174"/>
      <c r="F32" s="1174"/>
      <c r="G32" s="1174"/>
      <c r="H32" s="55"/>
      <c r="I32" s="1175" t="s">
        <v>127</v>
      </c>
      <c r="J32" s="1175"/>
      <c r="K32" s="1175"/>
      <c r="L32" s="1175"/>
      <c r="M32" s="1175"/>
      <c r="N32" s="1175"/>
      <c r="O32" s="1175"/>
      <c r="P32" s="55"/>
    </row>
    <row r="33" spans="1:18" ht="14.45" customHeight="1">
      <c r="A33" s="55"/>
      <c r="B33" s="55"/>
      <c r="C33" s="55"/>
      <c r="D33" s="55"/>
      <c r="E33" s="55"/>
      <c r="F33" s="55"/>
      <c r="G33" s="55"/>
      <c r="H33" s="55"/>
      <c r="I33" s="1170"/>
      <c r="J33" s="1171"/>
      <c r="K33" s="1171"/>
      <c r="L33" s="1171"/>
      <c r="M33" s="1171"/>
      <c r="N33" s="1171"/>
      <c r="O33" s="1171"/>
      <c r="P33" s="55"/>
    </row>
    <row r="34" spans="1:18" ht="14.45" customHeight="1">
      <c r="A34" s="55"/>
      <c r="B34" s="1172" t="str">
        <f>"　"&amp;D28&amp;"月の静岡市の消費者物価指数(令和2(2020)年＝100）は"</f>
        <v>　12月の静岡市の消費者物価指数(令和2(2020)年＝100）は</v>
      </c>
      <c r="C34" s="1172"/>
      <c r="D34" s="1172"/>
      <c r="E34" s="1172"/>
      <c r="F34" s="1172"/>
      <c r="G34" s="1172"/>
      <c r="H34" s="55"/>
      <c r="I34" s="1173" t="str">
        <f>"　"&amp;K28&amp;"月の景気動向指数（CI一致指数）を前月と比較すると"</f>
        <v>　11月の景気動向指数（CI一致指数）を前月と比較すると</v>
      </c>
      <c r="J34" s="1173"/>
      <c r="K34" s="1173"/>
      <c r="L34" s="1173"/>
      <c r="M34" s="1173"/>
      <c r="N34" s="1173"/>
      <c r="O34" s="1173"/>
      <c r="P34" s="55"/>
    </row>
    <row r="35" spans="1:18" ht="14.45" customHeight="1">
      <c r="A35" s="55"/>
      <c r="B35" s="1172" t="s">
        <v>128</v>
      </c>
      <c r="C35" s="1172"/>
      <c r="D35" s="1172"/>
      <c r="E35" s="1172"/>
      <c r="F35" s="1172"/>
      <c r="G35" s="1172"/>
      <c r="H35" s="55"/>
      <c r="I35" s="1173" t="s">
        <v>129</v>
      </c>
      <c r="J35" s="1173"/>
      <c r="K35" s="1173"/>
      <c r="L35" s="1173"/>
      <c r="M35" s="1173"/>
      <c r="N35" s="1173"/>
      <c r="O35" s="1173"/>
      <c r="P35" s="55"/>
    </row>
    <row r="36" spans="1:18" ht="16.5" customHeight="1">
      <c r="A36" s="55"/>
      <c r="B36" s="1148" t="s">
        <v>130</v>
      </c>
      <c r="C36" s="1148"/>
      <c r="D36" s="1148"/>
      <c r="E36" s="1148"/>
      <c r="F36" s="1148"/>
      <c r="G36" s="1148"/>
      <c r="H36" s="55"/>
      <c r="I36" s="1173" t="s">
        <v>131</v>
      </c>
      <c r="J36" s="1173"/>
      <c r="K36" s="1173"/>
      <c r="L36" s="1173"/>
      <c r="M36" s="1173"/>
      <c r="N36" s="1173"/>
      <c r="O36" s="1173"/>
      <c r="P36" s="55"/>
    </row>
    <row r="37" spans="1:18" ht="14.45" customHeight="1">
      <c r="A37" s="55"/>
      <c r="B37" s="55"/>
      <c r="C37" s="55"/>
      <c r="D37" s="55"/>
      <c r="E37" s="55"/>
      <c r="F37" s="55"/>
      <c r="G37" s="55"/>
      <c r="H37" s="55"/>
      <c r="I37" s="1169" t="s">
        <v>132</v>
      </c>
      <c r="J37" s="1169"/>
      <c r="K37" s="1169"/>
      <c r="L37" s="1169"/>
      <c r="M37" s="1169"/>
      <c r="N37" s="1169"/>
      <c r="O37" s="1169"/>
      <c r="P37" s="55"/>
    </row>
    <row r="38" spans="1:18" ht="14.45" customHeight="1">
      <c r="A38" s="79"/>
      <c r="B38" s="79"/>
      <c r="C38" s="55"/>
      <c r="D38" s="55"/>
      <c r="E38" s="55"/>
      <c r="F38" s="55"/>
      <c r="G38" s="55"/>
      <c r="H38" s="55"/>
      <c r="I38" s="59"/>
      <c r="J38" s="59"/>
      <c r="K38" s="59"/>
      <c r="L38" s="59"/>
      <c r="M38" s="59"/>
      <c r="N38" s="59"/>
      <c r="O38" s="59"/>
      <c r="P38" s="55"/>
      <c r="R38" s="80"/>
    </row>
    <row r="39" spans="1:18" ht="14.45" customHeight="1">
      <c r="A39" s="55"/>
      <c r="B39" s="81"/>
      <c r="C39" s="82"/>
      <c r="D39" s="82"/>
      <c r="E39" s="82"/>
      <c r="F39" s="82"/>
      <c r="G39" s="82"/>
      <c r="H39" s="55"/>
      <c r="I39" s="60"/>
      <c r="J39" s="59"/>
      <c r="K39" s="59"/>
      <c r="L39" s="59"/>
      <c r="M39" s="59"/>
      <c r="N39" s="59"/>
      <c r="O39" s="59"/>
      <c r="P39" s="55"/>
    </row>
    <row r="40" spans="1:18" ht="14.45" customHeight="1">
      <c r="A40" s="55"/>
      <c r="B40" s="81"/>
      <c r="C40" s="82"/>
      <c r="D40" s="82"/>
      <c r="E40" s="82"/>
      <c r="F40" s="82"/>
      <c r="G40" s="82"/>
      <c r="H40" s="55"/>
      <c r="I40" s="60"/>
      <c r="J40" s="55"/>
      <c r="K40" s="55"/>
      <c r="L40" s="55"/>
      <c r="M40" s="55"/>
      <c r="N40" s="55"/>
      <c r="O40" s="55"/>
      <c r="P40" s="55"/>
    </row>
    <row r="41" spans="1:18" ht="14.45" customHeight="1">
      <c r="A41" s="55"/>
      <c r="B41" s="82"/>
      <c r="C41" s="81"/>
      <c r="D41" s="82"/>
      <c r="E41" s="82"/>
      <c r="F41" s="82"/>
      <c r="G41" s="82"/>
      <c r="H41" s="55"/>
      <c r="I41" s="60"/>
      <c r="J41" s="55"/>
      <c r="K41" s="55"/>
      <c r="L41" s="55"/>
      <c r="M41" s="55"/>
      <c r="N41" s="55"/>
      <c r="O41" s="55"/>
      <c r="P41" s="55"/>
      <c r="R41" s="80"/>
    </row>
    <row r="42" spans="1:18" ht="14.45" customHeight="1">
      <c r="A42" s="55"/>
      <c r="B42" s="82"/>
      <c r="C42" s="82"/>
      <c r="D42" s="82"/>
      <c r="E42" s="82"/>
      <c r="F42" s="82"/>
      <c r="G42" s="82"/>
      <c r="H42" s="55"/>
      <c r="I42" s="55"/>
      <c r="J42" s="55"/>
      <c r="K42" s="55"/>
      <c r="L42" s="55"/>
      <c r="M42" s="55"/>
      <c r="N42" s="55"/>
      <c r="O42" s="55"/>
      <c r="P42" s="55"/>
    </row>
    <row r="43" spans="1:18" ht="14.45" customHeight="1">
      <c r="A43" s="55"/>
      <c r="B43" s="82"/>
      <c r="C43" s="82"/>
      <c r="D43" s="82"/>
      <c r="E43" s="82"/>
      <c r="F43" s="82"/>
      <c r="G43" s="82"/>
      <c r="H43" s="55"/>
      <c r="I43" s="55"/>
      <c r="J43" s="55"/>
      <c r="K43" s="55"/>
      <c r="L43" s="55"/>
      <c r="M43" s="55"/>
      <c r="N43" s="55"/>
      <c r="O43" s="55"/>
      <c r="P43" s="55"/>
    </row>
    <row r="44" spans="1:18" ht="20.45" customHeight="1">
      <c r="A44" s="55"/>
      <c r="B44" s="82"/>
      <c r="C44" s="82"/>
      <c r="D44" s="82"/>
      <c r="E44" s="82"/>
      <c r="F44" s="82"/>
      <c r="G44" s="82"/>
      <c r="H44" s="55"/>
      <c r="I44" s="83"/>
      <c r="J44" s="84"/>
      <c r="K44" s="84"/>
      <c r="L44" s="84"/>
      <c r="M44" s="84"/>
      <c r="N44" s="84"/>
      <c r="O44" s="85"/>
      <c r="P44" s="55"/>
    </row>
    <row r="45" spans="1:18" ht="22.5" customHeight="1">
      <c r="A45" s="55"/>
      <c r="B45" s="82"/>
      <c r="C45" s="82"/>
      <c r="D45" s="82"/>
      <c r="E45" s="82"/>
      <c r="F45" s="82"/>
      <c r="G45" s="82"/>
      <c r="H45" s="55"/>
      <c r="I45" s="48"/>
      <c r="J45" s="86"/>
      <c r="K45" s="86"/>
      <c r="L45" s="86"/>
      <c r="M45" s="86"/>
      <c r="N45" s="86"/>
      <c r="O45" s="86"/>
      <c r="P45" s="55"/>
    </row>
    <row r="46" spans="1:18" ht="20.45" customHeight="1">
      <c r="A46" s="55"/>
      <c r="B46" s="82"/>
      <c r="C46" s="82"/>
      <c r="D46" s="82"/>
      <c r="E46" s="82"/>
      <c r="F46" s="82"/>
      <c r="G46" s="82"/>
      <c r="H46" s="55"/>
      <c r="I46" s="72"/>
      <c r="J46" s="87"/>
      <c r="K46" s="87"/>
      <c r="L46" s="87"/>
      <c r="M46" s="87"/>
      <c r="N46" s="87"/>
      <c r="O46" s="87"/>
      <c r="P46" s="55"/>
    </row>
    <row r="47" spans="1:18" ht="20.45" customHeight="1">
      <c r="A47" s="55"/>
      <c r="B47" s="55"/>
      <c r="C47" s="55"/>
      <c r="D47" s="55"/>
      <c r="E47" s="55"/>
      <c r="F47" s="55"/>
      <c r="G47" s="55"/>
      <c r="H47" s="55"/>
      <c r="I47" s="72"/>
      <c r="J47" s="87"/>
      <c r="K47" s="87"/>
      <c r="L47" s="87"/>
      <c r="M47" s="87"/>
      <c r="N47" s="87"/>
      <c r="O47" s="87"/>
      <c r="P47" s="55"/>
    </row>
    <row r="48" spans="1:18" ht="20.45" customHeight="1">
      <c r="A48" s="55"/>
      <c r="B48" s="55"/>
      <c r="C48" s="55"/>
      <c r="D48" s="55"/>
      <c r="E48" s="55"/>
      <c r="F48" s="55"/>
      <c r="G48" s="55"/>
      <c r="H48" s="55"/>
      <c r="I48" s="72"/>
      <c r="J48" s="87"/>
      <c r="K48" s="87"/>
      <c r="L48" s="87"/>
      <c r="M48" s="87"/>
      <c r="N48" s="87"/>
      <c r="O48" s="87"/>
      <c r="P48" s="55"/>
    </row>
    <row r="49" spans="1:16" ht="14.45" customHeight="1">
      <c r="A49" s="55"/>
      <c r="B49" s="55"/>
      <c r="C49" s="55"/>
      <c r="D49" s="55"/>
      <c r="E49" s="55"/>
      <c r="F49" s="55"/>
      <c r="G49" s="55"/>
      <c r="H49" s="55"/>
      <c r="I49" s="48"/>
      <c r="J49" s="84"/>
      <c r="K49" s="84"/>
      <c r="L49" s="84"/>
      <c r="M49" s="84"/>
      <c r="N49" s="84"/>
      <c r="O49" s="84"/>
      <c r="P49" s="55"/>
    </row>
    <row r="50" spans="1:16" ht="14.45" customHeight="1">
      <c r="A50" s="55"/>
      <c r="B50" s="55"/>
      <c r="C50" s="55"/>
      <c r="D50" s="55"/>
      <c r="E50" s="55"/>
      <c r="F50" s="55"/>
      <c r="G50" s="55"/>
      <c r="H50" s="55"/>
      <c r="I50" s="60"/>
      <c r="J50" s="55"/>
      <c r="K50" s="55"/>
      <c r="L50" s="55"/>
      <c r="M50" s="55"/>
      <c r="N50" s="55"/>
      <c r="O50" s="55"/>
      <c r="P50" s="55"/>
    </row>
    <row r="51" spans="1:16" ht="14.45" customHeight="1">
      <c r="A51" s="55"/>
      <c r="B51" s="55"/>
      <c r="C51" s="55"/>
      <c r="D51" s="55"/>
      <c r="E51" s="55"/>
      <c r="G51" s="55"/>
      <c r="H51" s="55"/>
      <c r="I51" s="55"/>
      <c r="J51" s="55"/>
      <c r="K51" s="55"/>
      <c r="L51" s="55"/>
      <c r="M51" s="55"/>
      <c r="O51" s="55"/>
      <c r="P51" s="55"/>
    </row>
    <row r="52" spans="1:16" ht="14.45" customHeight="1">
      <c r="A52" s="55"/>
      <c r="B52" s="55"/>
      <c r="C52" s="55"/>
      <c r="D52" s="55"/>
      <c r="E52" s="55"/>
      <c r="G52" s="60" t="s">
        <v>133</v>
      </c>
      <c r="H52" s="55"/>
      <c r="I52" s="55"/>
      <c r="J52" s="55"/>
      <c r="K52" s="55"/>
      <c r="L52" s="55"/>
      <c r="M52" s="55"/>
      <c r="N52" s="60" t="s">
        <v>134</v>
      </c>
      <c r="O52" s="55"/>
      <c r="P52" s="55"/>
    </row>
    <row r="53" spans="1:16">
      <c r="H53" s="55"/>
      <c r="I53" s="55"/>
      <c r="J53" s="55"/>
      <c r="K53" s="55"/>
      <c r="L53" s="55"/>
      <c r="M53" s="55"/>
      <c r="N53" s="55"/>
      <c r="O53" s="55"/>
    </row>
    <row r="54" spans="1:16">
      <c r="I54" s="55"/>
      <c r="J54" s="55"/>
      <c r="K54" s="55"/>
      <c r="L54" s="55"/>
      <c r="M54" s="55"/>
      <c r="N54" s="55"/>
      <c r="O54" s="55"/>
    </row>
    <row r="69" spans="6:6">
      <c r="F69" s="88"/>
    </row>
  </sheetData>
  <mergeCells count="33">
    <mergeCell ref="I13:O13"/>
    <mergeCell ref="A2:P2"/>
    <mergeCell ref="D5:E5"/>
    <mergeCell ref="K5:M5"/>
    <mergeCell ref="D6:G6"/>
    <mergeCell ref="C8:F8"/>
    <mergeCell ref="J8:M8"/>
    <mergeCell ref="C9:F9"/>
    <mergeCell ref="I9:O9"/>
    <mergeCell ref="B11:G11"/>
    <mergeCell ref="I11:O11"/>
    <mergeCell ref="I12:L12"/>
    <mergeCell ref="B32:G32"/>
    <mergeCell ref="I32:O32"/>
    <mergeCell ref="I14:L14"/>
    <mergeCell ref="B16:G16"/>
    <mergeCell ref="B17:G17"/>
    <mergeCell ref="B20:D20"/>
    <mergeCell ref="E20:G20"/>
    <mergeCell ref="F25:G26"/>
    <mergeCell ref="D28:E28"/>
    <mergeCell ref="F28:G28"/>
    <mergeCell ref="K28:M28"/>
    <mergeCell ref="B31:G31"/>
    <mergeCell ref="I31:O31"/>
    <mergeCell ref="I37:O37"/>
    <mergeCell ref="I33:O33"/>
    <mergeCell ref="B34:G34"/>
    <mergeCell ref="I34:O34"/>
    <mergeCell ref="B35:G35"/>
    <mergeCell ref="I35:O35"/>
    <mergeCell ref="B36:G36"/>
    <mergeCell ref="I36:O36"/>
  </mergeCells>
  <phoneticPr fontId="40"/>
  <printOptions horizontalCentered="1"/>
  <pageMargins left="0.59055118110236227" right="0.19685039370078741" top="0.78740157480314965" bottom="0.39370078740157483" header="0.59055118110236227" footer="0.19685039370078741"/>
  <pageSetup paperSize="9" scale="90" firstPageNumber="0" orientation="portrait" r:id="rId1"/>
  <headerFooter alignWithMargins="0"/>
  <ignoredErrors>
    <ignoredError sqref="K5 D5 D28 K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83"/>
  <sheetViews>
    <sheetView zoomScaleNormal="100" zoomScaleSheetLayoutView="100" workbookViewId="0">
      <selection activeCell="O14" sqref="O14"/>
    </sheetView>
  </sheetViews>
  <sheetFormatPr defaultRowHeight="13.5"/>
  <cols>
    <col min="1" max="3" width="2.875" style="574" customWidth="1"/>
    <col min="4" max="4" width="11.375" style="574" customWidth="1"/>
    <col min="5" max="5" width="16.75" style="574" customWidth="1"/>
    <col min="6" max="6" width="10.625" style="574" customWidth="1"/>
    <col min="7" max="7" width="7.625" style="574" customWidth="1"/>
    <col min="8" max="10" width="2.875" style="631" customWidth="1"/>
    <col min="11" max="11" width="11.375" style="631" customWidth="1"/>
    <col min="12" max="12" width="14.625" style="631" customWidth="1"/>
    <col min="13" max="13" width="10.625" style="631" customWidth="1"/>
    <col min="14" max="14" width="10" style="574" customWidth="1"/>
    <col min="15" max="15" width="9" style="573" bestFit="1" customWidth="1"/>
    <col min="16" max="256" width="9" style="574"/>
    <col min="257" max="259" width="2.875" style="574" customWidth="1"/>
    <col min="260" max="260" width="11.375" style="574" customWidth="1"/>
    <col min="261" max="261" width="16.75" style="574" customWidth="1"/>
    <col min="262" max="262" width="10.625" style="574" customWidth="1"/>
    <col min="263" max="263" width="7.625" style="574" customWidth="1"/>
    <col min="264" max="266" width="2.875" style="574" customWidth="1"/>
    <col min="267" max="267" width="11.375" style="574" customWidth="1"/>
    <col min="268" max="268" width="14.625" style="574" customWidth="1"/>
    <col min="269" max="269" width="10.625" style="574" customWidth="1"/>
    <col min="270" max="270" width="10" style="574" customWidth="1"/>
    <col min="271" max="271" width="9" style="574" bestFit="1" customWidth="1"/>
    <col min="272" max="512" width="9" style="574"/>
    <col min="513" max="515" width="2.875" style="574" customWidth="1"/>
    <col min="516" max="516" width="11.375" style="574" customWidth="1"/>
    <col min="517" max="517" width="16.75" style="574" customWidth="1"/>
    <col min="518" max="518" width="10.625" style="574" customWidth="1"/>
    <col min="519" max="519" width="7.625" style="574" customWidth="1"/>
    <col min="520" max="522" width="2.875" style="574" customWidth="1"/>
    <col min="523" max="523" width="11.375" style="574" customWidth="1"/>
    <col min="524" max="524" width="14.625" style="574" customWidth="1"/>
    <col min="525" max="525" width="10.625" style="574" customWidth="1"/>
    <col min="526" max="526" width="10" style="574" customWidth="1"/>
    <col min="527" max="527" width="9" style="574" bestFit="1" customWidth="1"/>
    <col min="528" max="768" width="9" style="574"/>
    <col min="769" max="771" width="2.875" style="574" customWidth="1"/>
    <col min="772" max="772" width="11.375" style="574" customWidth="1"/>
    <col min="773" max="773" width="16.75" style="574" customWidth="1"/>
    <col min="774" max="774" width="10.625" style="574" customWidth="1"/>
    <col min="775" max="775" width="7.625" style="574" customWidth="1"/>
    <col min="776" max="778" width="2.875" style="574" customWidth="1"/>
    <col min="779" max="779" width="11.375" style="574" customWidth="1"/>
    <col min="780" max="780" width="14.625" style="574" customWidth="1"/>
    <col min="781" max="781" width="10.625" style="574" customWidth="1"/>
    <col min="782" max="782" width="10" style="574" customWidth="1"/>
    <col min="783" max="783" width="9" style="574" bestFit="1" customWidth="1"/>
    <col min="784" max="1024" width="9" style="574"/>
    <col min="1025" max="1027" width="2.875" style="574" customWidth="1"/>
    <col min="1028" max="1028" width="11.375" style="574" customWidth="1"/>
    <col min="1029" max="1029" width="16.75" style="574" customWidth="1"/>
    <col min="1030" max="1030" width="10.625" style="574" customWidth="1"/>
    <col min="1031" max="1031" width="7.625" style="574" customWidth="1"/>
    <col min="1032" max="1034" width="2.875" style="574" customWidth="1"/>
    <col min="1035" max="1035" width="11.375" style="574" customWidth="1"/>
    <col min="1036" max="1036" width="14.625" style="574" customWidth="1"/>
    <col min="1037" max="1037" width="10.625" style="574" customWidth="1"/>
    <col min="1038" max="1038" width="10" style="574" customWidth="1"/>
    <col min="1039" max="1039" width="9" style="574" bestFit="1" customWidth="1"/>
    <col min="1040" max="1280" width="9" style="574"/>
    <col min="1281" max="1283" width="2.875" style="574" customWidth="1"/>
    <col min="1284" max="1284" width="11.375" style="574" customWidth="1"/>
    <col min="1285" max="1285" width="16.75" style="574" customWidth="1"/>
    <col min="1286" max="1286" width="10.625" style="574" customWidth="1"/>
    <col min="1287" max="1287" width="7.625" style="574" customWidth="1"/>
    <col min="1288" max="1290" width="2.875" style="574" customWidth="1"/>
    <col min="1291" max="1291" width="11.375" style="574" customWidth="1"/>
    <col min="1292" max="1292" width="14.625" style="574" customWidth="1"/>
    <col min="1293" max="1293" width="10.625" style="574" customWidth="1"/>
    <col min="1294" max="1294" width="10" style="574" customWidth="1"/>
    <col min="1295" max="1295" width="9" style="574" bestFit="1" customWidth="1"/>
    <col min="1296" max="1536" width="9" style="574"/>
    <col min="1537" max="1539" width="2.875" style="574" customWidth="1"/>
    <col min="1540" max="1540" width="11.375" style="574" customWidth="1"/>
    <col min="1541" max="1541" width="16.75" style="574" customWidth="1"/>
    <col min="1542" max="1542" width="10.625" style="574" customWidth="1"/>
    <col min="1543" max="1543" width="7.625" style="574" customWidth="1"/>
    <col min="1544" max="1546" width="2.875" style="574" customWidth="1"/>
    <col min="1547" max="1547" width="11.375" style="574" customWidth="1"/>
    <col min="1548" max="1548" width="14.625" style="574" customWidth="1"/>
    <col min="1549" max="1549" width="10.625" style="574" customWidth="1"/>
    <col min="1550" max="1550" width="10" style="574" customWidth="1"/>
    <col min="1551" max="1551" width="9" style="574" bestFit="1" customWidth="1"/>
    <col min="1552" max="1792" width="9" style="574"/>
    <col min="1793" max="1795" width="2.875" style="574" customWidth="1"/>
    <col min="1796" max="1796" width="11.375" style="574" customWidth="1"/>
    <col min="1797" max="1797" width="16.75" style="574" customWidth="1"/>
    <col min="1798" max="1798" width="10.625" style="574" customWidth="1"/>
    <col min="1799" max="1799" width="7.625" style="574" customWidth="1"/>
    <col min="1800" max="1802" width="2.875" style="574" customWidth="1"/>
    <col min="1803" max="1803" width="11.375" style="574" customWidth="1"/>
    <col min="1804" max="1804" width="14.625" style="574" customWidth="1"/>
    <col min="1805" max="1805" width="10.625" style="574" customWidth="1"/>
    <col min="1806" max="1806" width="10" style="574" customWidth="1"/>
    <col min="1807" max="1807" width="9" style="574" bestFit="1" customWidth="1"/>
    <col min="1808" max="2048" width="9" style="574"/>
    <col min="2049" max="2051" width="2.875" style="574" customWidth="1"/>
    <col min="2052" max="2052" width="11.375" style="574" customWidth="1"/>
    <col min="2053" max="2053" width="16.75" style="574" customWidth="1"/>
    <col min="2054" max="2054" width="10.625" style="574" customWidth="1"/>
    <col min="2055" max="2055" width="7.625" style="574" customWidth="1"/>
    <col min="2056" max="2058" width="2.875" style="574" customWidth="1"/>
    <col min="2059" max="2059" width="11.375" style="574" customWidth="1"/>
    <col min="2060" max="2060" width="14.625" style="574" customWidth="1"/>
    <col min="2061" max="2061" width="10.625" style="574" customWidth="1"/>
    <col min="2062" max="2062" width="10" style="574" customWidth="1"/>
    <col min="2063" max="2063" width="9" style="574" bestFit="1" customWidth="1"/>
    <col min="2064" max="2304" width="9" style="574"/>
    <col min="2305" max="2307" width="2.875" style="574" customWidth="1"/>
    <col min="2308" max="2308" width="11.375" style="574" customWidth="1"/>
    <col min="2309" max="2309" width="16.75" style="574" customWidth="1"/>
    <col min="2310" max="2310" width="10.625" style="574" customWidth="1"/>
    <col min="2311" max="2311" width="7.625" style="574" customWidth="1"/>
    <col min="2312" max="2314" width="2.875" style="574" customWidth="1"/>
    <col min="2315" max="2315" width="11.375" style="574" customWidth="1"/>
    <col min="2316" max="2316" width="14.625" style="574" customWidth="1"/>
    <col min="2317" max="2317" width="10.625" style="574" customWidth="1"/>
    <col min="2318" max="2318" width="10" style="574" customWidth="1"/>
    <col min="2319" max="2319" width="9" style="574" bestFit="1" customWidth="1"/>
    <col min="2320" max="2560" width="9" style="574"/>
    <col min="2561" max="2563" width="2.875" style="574" customWidth="1"/>
    <col min="2564" max="2564" width="11.375" style="574" customWidth="1"/>
    <col min="2565" max="2565" width="16.75" style="574" customWidth="1"/>
    <col min="2566" max="2566" width="10.625" style="574" customWidth="1"/>
    <col min="2567" max="2567" width="7.625" style="574" customWidth="1"/>
    <col min="2568" max="2570" width="2.875" style="574" customWidth="1"/>
    <col min="2571" max="2571" width="11.375" style="574" customWidth="1"/>
    <col min="2572" max="2572" width="14.625" style="574" customWidth="1"/>
    <col min="2573" max="2573" width="10.625" style="574" customWidth="1"/>
    <col min="2574" max="2574" width="10" style="574" customWidth="1"/>
    <col min="2575" max="2575" width="9" style="574" bestFit="1" customWidth="1"/>
    <col min="2576" max="2816" width="9" style="574"/>
    <col min="2817" max="2819" width="2.875" style="574" customWidth="1"/>
    <col min="2820" max="2820" width="11.375" style="574" customWidth="1"/>
    <col min="2821" max="2821" width="16.75" style="574" customWidth="1"/>
    <col min="2822" max="2822" width="10.625" style="574" customWidth="1"/>
    <col min="2823" max="2823" width="7.625" style="574" customWidth="1"/>
    <col min="2824" max="2826" width="2.875" style="574" customWidth="1"/>
    <col min="2827" max="2827" width="11.375" style="574" customWidth="1"/>
    <col min="2828" max="2828" width="14.625" style="574" customWidth="1"/>
    <col min="2829" max="2829" width="10.625" style="574" customWidth="1"/>
    <col min="2830" max="2830" width="10" style="574" customWidth="1"/>
    <col min="2831" max="2831" width="9" style="574" bestFit="1" customWidth="1"/>
    <col min="2832" max="3072" width="9" style="574"/>
    <col min="3073" max="3075" width="2.875" style="574" customWidth="1"/>
    <col min="3076" max="3076" width="11.375" style="574" customWidth="1"/>
    <col min="3077" max="3077" width="16.75" style="574" customWidth="1"/>
    <col min="3078" max="3078" width="10.625" style="574" customWidth="1"/>
    <col min="3079" max="3079" width="7.625" style="574" customWidth="1"/>
    <col min="3080" max="3082" width="2.875" style="574" customWidth="1"/>
    <col min="3083" max="3083" width="11.375" style="574" customWidth="1"/>
    <col min="3084" max="3084" width="14.625" style="574" customWidth="1"/>
    <col min="3085" max="3085" width="10.625" style="574" customWidth="1"/>
    <col min="3086" max="3086" width="10" style="574" customWidth="1"/>
    <col min="3087" max="3087" width="9" style="574" bestFit="1" customWidth="1"/>
    <col min="3088" max="3328" width="9" style="574"/>
    <col min="3329" max="3331" width="2.875" style="574" customWidth="1"/>
    <col min="3332" max="3332" width="11.375" style="574" customWidth="1"/>
    <col min="3333" max="3333" width="16.75" style="574" customWidth="1"/>
    <col min="3334" max="3334" width="10.625" style="574" customWidth="1"/>
    <col min="3335" max="3335" width="7.625" style="574" customWidth="1"/>
    <col min="3336" max="3338" width="2.875" style="574" customWidth="1"/>
    <col min="3339" max="3339" width="11.375" style="574" customWidth="1"/>
    <col min="3340" max="3340" width="14.625" style="574" customWidth="1"/>
    <col min="3341" max="3341" width="10.625" style="574" customWidth="1"/>
    <col min="3342" max="3342" width="10" style="574" customWidth="1"/>
    <col min="3343" max="3343" width="9" style="574" bestFit="1" customWidth="1"/>
    <col min="3344" max="3584" width="9" style="574"/>
    <col min="3585" max="3587" width="2.875" style="574" customWidth="1"/>
    <col min="3588" max="3588" width="11.375" style="574" customWidth="1"/>
    <col min="3589" max="3589" width="16.75" style="574" customWidth="1"/>
    <col min="3590" max="3590" width="10.625" style="574" customWidth="1"/>
    <col min="3591" max="3591" width="7.625" style="574" customWidth="1"/>
    <col min="3592" max="3594" width="2.875" style="574" customWidth="1"/>
    <col min="3595" max="3595" width="11.375" style="574" customWidth="1"/>
    <col min="3596" max="3596" width="14.625" style="574" customWidth="1"/>
    <col min="3597" max="3597" width="10.625" style="574" customWidth="1"/>
    <col min="3598" max="3598" width="10" style="574" customWidth="1"/>
    <col min="3599" max="3599" width="9" style="574" bestFit="1" customWidth="1"/>
    <col min="3600" max="3840" width="9" style="574"/>
    <col min="3841" max="3843" width="2.875" style="574" customWidth="1"/>
    <col min="3844" max="3844" width="11.375" style="574" customWidth="1"/>
    <col min="3845" max="3845" width="16.75" style="574" customWidth="1"/>
    <col min="3846" max="3846" width="10.625" style="574" customWidth="1"/>
    <col min="3847" max="3847" width="7.625" style="574" customWidth="1"/>
    <col min="3848" max="3850" width="2.875" style="574" customWidth="1"/>
    <col min="3851" max="3851" width="11.375" style="574" customWidth="1"/>
    <col min="3852" max="3852" width="14.625" style="574" customWidth="1"/>
    <col min="3853" max="3853" width="10.625" style="574" customWidth="1"/>
    <col min="3854" max="3854" width="10" style="574" customWidth="1"/>
    <col min="3855" max="3855" width="9" style="574" bestFit="1" customWidth="1"/>
    <col min="3856" max="4096" width="9" style="574"/>
    <col min="4097" max="4099" width="2.875" style="574" customWidth="1"/>
    <col min="4100" max="4100" width="11.375" style="574" customWidth="1"/>
    <col min="4101" max="4101" width="16.75" style="574" customWidth="1"/>
    <col min="4102" max="4102" width="10.625" style="574" customWidth="1"/>
    <col min="4103" max="4103" width="7.625" style="574" customWidth="1"/>
    <col min="4104" max="4106" width="2.875" style="574" customWidth="1"/>
    <col min="4107" max="4107" width="11.375" style="574" customWidth="1"/>
    <col min="4108" max="4108" width="14.625" style="574" customWidth="1"/>
    <col min="4109" max="4109" width="10.625" style="574" customWidth="1"/>
    <col min="4110" max="4110" width="10" style="574" customWidth="1"/>
    <col min="4111" max="4111" width="9" style="574" bestFit="1" customWidth="1"/>
    <col min="4112" max="4352" width="9" style="574"/>
    <col min="4353" max="4355" width="2.875" style="574" customWidth="1"/>
    <col min="4356" max="4356" width="11.375" style="574" customWidth="1"/>
    <col min="4357" max="4357" width="16.75" style="574" customWidth="1"/>
    <col min="4358" max="4358" width="10.625" style="574" customWidth="1"/>
    <col min="4359" max="4359" width="7.625" style="574" customWidth="1"/>
    <col min="4360" max="4362" width="2.875" style="574" customWidth="1"/>
    <col min="4363" max="4363" width="11.375" style="574" customWidth="1"/>
    <col min="4364" max="4364" width="14.625" style="574" customWidth="1"/>
    <col min="4365" max="4365" width="10.625" style="574" customWidth="1"/>
    <col min="4366" max="4366" width="10" style="574" customWidth="1"/>
    <col min="4367" max="4367" width="9" style="574" bestFit="1" customWidth="1"/>
    <col min="4368" max="4608" width="9" style="574"/>
    <col min="4609" max="4611" width="2.875" style="574" customWidth="1"/>
    <col min="4612" max="4612" width="11.375" style="574" customWidth="1"/>
    <col min="4613" max="4613" width="16.75" style="574" customWidth="1"/>
    <col min="4614" max="4614" width="10.625" style="574" customWidth="1"/>
    <col min="4615" max="4615" width="7.625" style="574" customWidth="1"/>
    <col min="4616" max="4618" width="2.875" style="574" customWidth="1"/>
    <col min="4619" max="4619" width="11.375" style="574" customWidth="1"/>
    <col min="4620" max="4620" width="14.625" style="574" customWidth="1"/>
    <col min="4621" max="4621" width="10.625" style="574" customWidth="1"/>
    <col min="4622" max="4622" width="10" style="574" customWidth="1"/>
    <col min="4623" max="4623" width="9" style="574" bestFit="1" customWidth="1"/>
    <col min="4624" max="4864" width="9" style="574"/>
    <col min="4865" max="4867" width="2.875" style="574" customWidth="1"/>
    <col min="4868" max="4868" width="11.375" style="574" customWidth="1"/>
    <col min="4869" max="4869" width="16.75" style="574" customWidth="1"/>
    <col min="4870" max="4870" width="10.625" style="574" customWidth="1"/>
    <col min="4871" max="4871" width="7.625" style="574" customWidth="1"/>
    <col min="4872" max="4874" width="2.875" style="574" customWidth="1"/>
    <col min="4875" max="4875" width="11.375" style="574" customWidth="1"/>
    <col min="4876" max="4876" width="14.625" style="574" customWidth="1"/>
    <col min="4877" max="4877" width="10.625" style="574" customWidth="1"/>
    <col min="4878" max="4878" width="10" style="574" customWidth="1"/>
    <col min="4879" max="4879" width="9" style="574" bestFit="1" customWidth="1"/>
    <col min="4880" max="5120" width="9" style="574"/>
    <col min="5121" max="5123" width="2.875" style="574" customWidth="1"/>
    <col min="5124" max="5124" width="11.375" style="574" customWidth="1"/>
    <col min="5125" max="5125" width="16.75" style="574" customWidth="1"/>
    <col min="5126" max="5126" width="10.625" style="574" customWidth="1"/>
    <col min="5127" max="5127" width="7.625" style="574" customWidth="1"/>
    <col min="5128" max="5130" width="2.875" style="574" customWidth="1"/>
    <col min="5131" max="5131" width="11.375" style="574" customWidth="1"/>
    <col min="5132" max="5132" width="14.625" style="574" customWidth="1"/>
    <col min="5133" max="5133" width="10.625" style="574" customWidth="1"/>
    <col min="5134" max="5134" width="10" style="574" customWidth="1"/>
    <col min="5135" max="5135" width="9" style="574" bestFit="1" customWidth="1"/>
    <col min="5136" max="5376" width="9" style="574"/>
    <col min="5377" max="5379" width="2.875" style="574" customWidth="1"/>
    <col min="5380" max="5380" width="11.375" style="574" customWidth="1"/>
    <col min="5381" max="5381" width="16.75" style="574" customWidth="1"/>
    <col min="5382" max="5382" width="10.625" style="574" customWidth="1"/>
    <col min="5383" max="5383" width="7.625" style="574" customWidth="1"/>
    <col min="5384" max="5386" width="2.875" style="574" customWidth="1"/>
    <col min="5387" max="5387" width="11.375" style="574" customWidth="1"/>
    <col min="5388" max="5388" width="14.625" style="574" customWidth="1"/>
    <col min="5389" max="5389" width="10.625" style="574" customWidth="1"/>
    <col min="5390" max="5390" width="10" style="574" customWidth="1"/>
    <col min="5391" max="5391" width="9" style="574" bestFit="1" customWidth="1"/>
    <col min="5392" max="5632" width="9" style="574"/>
    <col min="5633" max="5635" width="2.875" style="574" customWidth="1"/>
    <col min="5636" max="5636" width="11.375" style="574" customWidth="1"/>
    <col min="5637" max="5637" width="16.75" style="574" customWidth="1"/>
    <col min="5638" max="5638" width="10.625" style="574" customWidth="1"/>
    <col min="5639" max="5639" width="7.625" style="574" customWidth="1"/>
    <col min="5640" max="5642" width="2.875" style="574" customWidth="1"/>
    <col min="5643" max="5643" width="11.375" style="574" customWidth="1"/>
    <col min="5644" max="5644" width="14.625" style="574" customWidth="1"/>
    <col min="5645" max="5645" width="10.625" style="574" customWidth="1"/>
    <col min="5646" max="5646" width="10" style="574" customWidth="1"/>
    <col min="5647" max="5647" width="9" style="574" bestFit="1" customWidth="1"/>
    <col min="5648" max="5888" width="9" style="574"/>
    <col min="5889" max="5891" width="2.875" style="574" customWidth="1"/>
    <col min="5892" max="5892" width="11.375" style="574" customWidth="1"/>
    <col min="5893" max="5893" width="16.75" style="574" customWidth="1"/>
    <col min="5894" max="5894" width="10.625" style="574" customWidth="1"/>
    <col min="5895" max="5895" width="7.625" style="574" customWidth="1"/>
    <col min="5896" max="5898" width="2.875" style="574" customWidth="1"/>
    <col min="5899" max="5899" width="11.375" style="574" customWidth="1"/>
    <col min="5900" max="5900" width="14.625" style="574" customWidth="1"/>
    <col min="5901" max="5901" width="10.625" style="574" customWidth="1"/>
    <col min="5902" max="5902" width="10" style="574" customWidth="1"/>
    <col min="5903" max="5903" width="9" style="574" bestFit="1" customWidth="1"/>
    <col min="5904" max="6144" width="9" style="574"/>
    <col min="6145" max="6147" width="2.875" style="574" customWidth="1"/>
    <col min="6148" max="6148" width="11.375" style="574" customWidth="1"/>
    <col min="6149" max="6149" width="16.75" style="574" customWidth="1"/>
    <col min="6150" max="6150" width="10.625" style="574" customWidth="1"/>
    <col min="6151" max="6151" width="7.625" style="574" customWidth="1"/>
    <col min="6152" max="6154" width="2.875" style="574" customWidth="1"/>
    <col min="6155" max="6155" width="11.375" style="574" customWidth="1"/>
    <col min="6156" max="6156" width="14.625" style="574" customWidth="1"/>
    <col min="6157" max="6157" width="10.625" style="574" customWidth="1"/>
    <col min="6158" max="6158" width="10" style="574" customWidth="1"/>
    <col min="6159" max="6159" width="9" style="574" bestFit="1" customWidth="1"/>
    <col min="6160" max="6400" width="9" style="574"/>
    <col min="6401" max="6403" width="2.875" style="574" customWidth="1"/>
    <col min="6404" max="6404" width="11.375" style="574" customWidth="1"/>
    <col min="6405" max="6405" width="16.75" style="574" customWidth="1"/>
    <col min="6406" max="6406" width="10.625" style="574" customWidth="1"/>
    <col min="6407" max="6407" width="7.625" style="574" customWidth="1"/>
    <col min="6408" max="6410" width="2.875" style="574" customWidth="1"/>
    <col min="6411" max="6411" width="11.375" style="574" customWidth="1"/>
    <col min="6412" max="6412" width="14.625" style="574" customWidth="1"/>
    <col min="6413" max="6413" width="10.625" style="574" customWidth="1"/>
    <col min="6414" max="6414" width="10" style="574" customWidth="1"/>
    <col min="6415" max="6415" width="9" style="574" bestFit="1" customWidth="1"/>
    <col min="6416" max="6656" width="9" style="574"/>
    <col min="6657" max="6659" width="2.875" style="574" customWidth="1"/>
    <col min="6660" max="6660" width="11.375" style="574" customWidth="1"/>
    <col min="6661" max="6661" width="16.75" style="574" customWidth="1"/>
    <col min="6662" max="6662" width="10.625" style="574" customWidth="1"/>
    <col min="6663" max="6663" width="7.625" style="574" customWidth="1"/>
    <col min="6664" max="6666" width="2.875" style="574" customWidth="1"/>
    <col min="6667" max="6667" width="11.375" style="574" customWidth="1"/>
    <col min="6668" max="6668" width="14.625" style="574" customWidth="1"/>
    <col min="6669" max="6669" width="10.625" style="574" customWidth="1"/>
    <col min="6670" max="6670" width="10" style="574" customWidth="1"/>
    <col min="6671" max="6671" width="9" style="574" bestFit="1" customWidth="1"/>
    <col min="6672" max="6912" width="9" style="574"/>
    <col min="6913" max="6915" width="2.875" style="574" customWidth="1"/>
    <col min="6916" max="6916" width="11.375" style="574" customWidth="1"/>
    <col min="6917" max="6917" width="16.75" style="574" customWidth="1"/>
    <col min="6918" max="6918" width="10.625" style="574" customWidth="1"/>
    <col min="6919" max="6919" width="7.625" style="574" customWidth="1"/>
    <col min="6920" max="6922" width="2.875" style="574" customWidth="1"/>
    <col min="6923" max="6923" width="11.375" style="574" customWidth="1"/>
    <col min="6924" max="6924" width="14.625" style="574" customWidth="1"/>
    <col min="6925" max="6925" width="10.625" style="574" customWidth="1"/>
    <col min="6926" max="6926" width="10" style="574" customWidth="1"/>
    <col min="6927" max="6927" width="9" style="574" bestFit="1" customWidth="1"/>
    <col min="6928" max="7168" width="9" style="574"/>
    <col min="7169" max="7171" width="2.875" style="574" customWidth="1"/>
    <col min="7172" max="7172" width="11.375" style="574" customWidth="1"/>
    <col min="7173" max="7173" width="16.75" style="574" customWidth="1"/>
    <col min="7174" max="7174" width="10.625" style="574" customWidth="1"/>
    <col min="7175" max="7175" width="7.625" style="574" customWidth="1"/>
    <col min="7176" max="7178" width="2.875" style="574" customWidth="1"/>
    <col min="7179" max="7179" width="11.375" style="574" customWidth="1"/>
    <col min="7180" max="7180" width="14.625" style="574" customWidth="1"/>
    <col min="7181" max="7181" width="10.625" style="574" customWidth="1"/>
    <col min="7182" max="7182" width="10" style="574" customWidth="1"/>
    <col min="7183" max="7183" width="9" style="574" bestFit="1" customWidth="1"/>
    <col min="7184" max="7424" width="9" style="574"/>
    <col min="7425" max="7427" width="2.875" style="574" customWidth="1"/>
    <col min="7428" max="7428" width="11.375" style="574" customWidth="1"/>
    <col min="7429" max="7429" width="16.75" style="574" customWidth="1"/>
    <col min="7430" max="7430" width="10.625" style="574" customWidth="1"/>
    <col min="7431" max="7431" width="7.625" style="574" customWidth="1"/>
    <col min="7432" max="7434" width="2.875" style="574" customWidth="1"/>
    <col min="7435" max="7435" width="11.375" style="574" customWidth="1"/>
    <col min="7436" max="7436" width="14.625" style="574" customWidth="1"/>
    <col min="7437" max="7437" width="10.625" style="574" customWidth="1"/>
    <col min="7438" max="7438" width="10" style="574" customWidth="1"/>
    <col min="7439" max="7439" width="9" style="574" bestFit="1" customWidth="1"/>
    <col min="7440" max="7680" width="9" style="574"/>
    <col min="7681" max="7683" width="2.875" style="574" customWidth="1"/>
    <col min="7684" max="7684" width="11.375" style="574" customWidth="1"/>
    <col min="7685" max="7685" width="16.75" style="574" customWidth="1"/>
    <col min="7686" max="7686" width="10.625" style="574" customWidth="1"/>
    <col min="7687" max="7687" width="7.625" style="574" customWidth="1"/>
    <col min="7688" max="7690" width="2.875" style="574" customWidth="1"/>
    <col min="7691" max="7691" width="11.375" style="574" customWidth="1"/>
    <col min="7692" max="7692" width="14.625" style="574" customWidth="1"/>
    <col min="7693" max="7693" width="10.625" style="574" customWidth="1"/>
    <col min="7694" max="7694" width="10" style="574" customWidth="1"/>
    <col min="7695" max="7695" width="9" style="574" bestFit="1" customWidth="1"/>
    <col min="7696" max="7936" width="9" style="574"/>
    <col min="7937" max="7939" width="2.875" style="574" customWidth="1"/>
    <col min="7940" max="7940" width="11.375" style="574" customWidth="1"/>
    <col min="7941" max="7941" width="16.75" style="574" customWidth="1"/>
    <col min="7942" max="7942" width="10.625" style="574" customWidth="1"/>
    <col min="7943" max="7943" width="7.625" style="574" customWidth="1"/>
    <col min="7944" max="7946" width="2.875" style="574" customWidth="1"/>
    <col min="7947" max="7947" width="11.375" style="574" customWidth="1"/>
    <col min="7948" max="7948" width="14.625" style="574" customWidth="1"/>
    <col min="7949" max="7949" width="10.625" style="574" customWidth="1"/>
    <col min="7950" max="7950" width="10" style="574" customWidth="1"/>
    <col min="7951" max="7951" width="9" style="574" bestFit="1" customWidth="1"/>
    <col min="7952" max="8192" width="9" style="574"/>
    <col min="8193" max="8195" width="2.875" style="574" customWidth="1"/>
    <col min="8196" max="8196" width="11.375" style="574" customWidth="1"/>
    <col min="8197" max="8197" width="16.75" style="574" customWidth="1"/>
    <col min="8198" max="8198" width="10.625" style="574" customWidth="1"/>
    <col min="8199" max="8199" width="7.625" style="574" customWidth="1"/>
    <col min="8200" max="8202" width="2.875" style="574" customWidth="1"/>
    <col min="8203" max="8203" width="11.375" style="574" customWidth="1"/>
    <col min="8204" max="8204" width="14.625" style="574" customWidth="1"/>
    <col min="8205" max="8205" width="10.625" style="574" customWidth="1"/>
    <col min="8206" max="8206" width="10" style="574" customWidth="1"/>
    <col min="8207" max="8207" width="9" style="574" bestFit="1" customWidth="1"/>
    <col min="8208" max="8448" width="9" style="574"/>
    <col min="8449" max="8451" width="2.875" style="574" customWidth="1"/>
    <col min="8452" max="8452" width="11.375" style="574" customWidth="1"/>
    <col min="8453" max="8453" width="16.75" style="574" customWidth="1"/>
    <col min="8454" max="8454" width="10.625" style="574" customWidth="1"/>
    <col min="8455" max="8455" width="7.625" style="574" customWidth="1"/>
    <col min="8456" max="8458" width="2.875" style="574" customWidth="1"/>
    <col min="8459" max="8459" width="11.375" style="574" customWidth="1"/>
    <col min="8460" max="8460" width="14.625" style="574" customWidth="1"/>
    <col min="8461" max="8461" width="10.625" style="574" customWidth="1"/>
    <col min="8462" max="8462" width="10" style="574" customWidth="1"/>
    <col min="8463" max="8463" width="9" style="574" bestFit="1" customWidth="1"/>
    <col min="8464" max="8704" width="9" style="574"/>
    <col min="8705" max="8707" width="2.875" style="574" customWidth="1"/>
    <col min="8708" max="8708" width="11.375" style="574" customWidth="1"/>
    <col min="8709" max="8709" width="16.75" style="574" customWidth="1"/>
    <col min="8710" max="8710" width="10.625" style="574" customWidth="1"/>
    <col min="8711" max="8711" width="7.625" style="574" customWidth="1"/>
    <col min="8712" max="8714" width="2.875" style="574" customWidth="1"/>
    <col min="8715" max="8715" width="11.375" style="574" customWidth="1"/>
    <col min="8716" max="8716" width="14.625" style="574" customWidth="1"/>
    <col min="8717" max="8717" width="10.625" style="574" customWidth="1"/>
    <col min="8718" max="8718" width="10" style="574" customWidth="1"/>
    <col min="8719" max="8719" width="9" style="574" bestFit="1" customWidth="1"/>
    <col min="8720" max="8960" width="9" style="574"/>
    <col min="8961" max="8963" width="2.875" style="574" customWidth="1"/>
    <col min="8964" max="8964" width="11.375" style="574" customWidth="1"/>
    <col min="8965" max="8965" width="16.75" style="574" customWidth="1"/>
    <col min="8966" max="8966" width="10.625" style="574" customWidth="1"/>
    <col min="8967" max="8967" width="7.625" style="574" customWidth="1"/>
    <col min="8968" max="8970" width="2.875" style="574" customWidth="1"/>
    <col min="8971" max="8971" width="11.375" style="574" customWidth="1"/>
    <col min="8972" max="8972" width="14.625" style="574" customWidth="1"/>
    <col min="8973" max="8973" width="10.625" style="574" customWidth="1"/>
    <col min="8974" max="8974" width="10" style="574" customWidth="1"/>
    <col min="8975" max="8975" width="9" style="574" bestFit="1" customWidth="1"/>
    <col min="8976" max="9216" width="9" style="574"/>
    <col min="9217" max="9219" width="2.875" style="574" customWidth="1"/>
    <col min="9220" max="9220" width="11.375" style="574" customWidth="1"/>
    <col min="9221" max="9221" width="16.75" style="574" customWidth="1"/>
    <col min="9222" max="9222" width="10.625" style="574" customWidth="1"/>
    <col min="9223" max="9223" width="7.625" style="574" customWidth="1"/>
    <col min="9224" max="9226" width="2.875" style="574" customWidth="1"/>
    <col min="9227" max="9227" width="11.375" style="574" customWidth="1"/>
    <col min="9228" max="9228" width="14.625" style="574" customWidth="1"/>
    <col min="9229" max="9229" width="10.625" style="574" customWidth="1"/>
    <col min="9230" max="9230" width="10" style="574" customWidth="1"/>
    <col min="9231" max="9231" width="9" style="574" bestFit="1" customWidth="1"/>
    <col min="9232" max="9472" width="9" style="574"/>
    <col min="9473" max="9475" width="2.875" style="574" customWidth="1"/>
    <col min="9476" max="9476" width="11.375" style="574" customWidth="1"/>
    <col min="9477" max="9477" width="16.75" style="574" customWidth="1"/>
    <col min="9478" max="9478" width="10.625" style="574" customWidth="1"/>
    <col min="9479" max="9479" width="7.625" style="574" customWidth="1"/>
    <col min="9480" max="9482" width="2.875" style="574" customWidth="1"/>
    <col min="9483" max="9483" width="11.375" style="574" customWidth="1"/>
    <col min="9484" max="9484" width="14.625" style="574" customWidth="1"/>
    <col min="9485" max="9485" width="10.625" style="574" customWidth="1"/>
    <col min="9486" max="9486" width="10" style="574" customWidth="1"/>
    <col min="9487" max="9487" width="9" style="574" bestFit="1" customWidth="1"/>
    <col min="9488" max="9728" width="9" style="574"/>
    <col min="9729" max="9731" width="2.875" style="574" customWidth="1"/>
    <col min="9732" max="9732" width="11.375" style="574" customWidth="1"/>
    <col min="9733" max="9733" width="16.75" style="574" customWidth="1"/>
    <col min="9734" max="9734" width="10.625" style="574" customWidth="1"/>
    <col min="9735" max="9735" width="7.625" style="574" customWidth="1"/>
    <col min="9736" max="9738" width="2.875" style="574" customWidth="1"/>
    <col min="9739" max="9739" width="11.375" style="574" customWidth="1"/>
    <col min="9740" max="9740" width="14.625" style="574" customWidth="1"/>
    <col min="9741" max="9741" width="10.625" style="574" customWidth="1"/>
    <col min="9742" max="9742" width="10" style="574" customWidth="1"/>
    <col min="9743" max="9743" width="9" style="574" bestFit="1" customWidth="1"/>
    <col min="9744" max="9984" width="9" style="574"/>
    <col min="9985" max="9987" width="2.875" style="574" customWidth="1"/>
    <col min="9988" max="9988" width="11.375" style="574" customWidth="1"/>
    <col min="9989" max="9989" width="16.75" style="574" customWidth="1"/>
    <col min="9990" max="9990" width="10.625" style="574" customWidth="1"/>
    <col min="9991" max="9991" width="7.625" style="574" customWidth="1"/>
    <col min="9992" max="9994" width="2.875" style="574" customWidth="1"/>
    <col min="9995" max="9995" width="11.375" style="574" customWidth="1"/>
    <col min="9996" max="9996" width="14.625" style="574" customWidth="1"/>
    <col min="9997" max="9997" width="10.625" style="574" customWidth="1"/>
    <col min="9998" max="9998" width="10" style="574" customWidth="1"/>
    <col min="9999" max="9999" width="9" style="574" bestFit="1" customWidth="1"/>
    <col min="10000" max="10240" width="9" style="574"/>
    <col min="10241" max="10243" width="2.875" style="574" customWidth="1"/>
    <col min="10244" max="10244" width="11.375" style="574" customWidth="1"/>
    <col min="10245" max="10245" width="16.75" style="574" customWidth="1"/>
    <col min="10246" max="10246" width="10.625" style="574" customWidth="1"/>
    <col min="10247" max="10247" width="7.625" style="574" customWidth="1"/>
    <col min="10248" max="10250" width="2.875" style="574" customWidth="1"/>
    <col min="10251" max="10251" width="11.375" style="574" customWidth="1"/>
    <col min="10252" max="10252" width="14.625" style="574" customWidth="1"/>
    <col min="10253" max="10253" width="10.625" style="574" customWidth="1"/>
    <col min="10254" max="10254" width="10" style="574" customWidth="1"/>
    <col min="10255" max="10255" width="9" style="574" bestFit="1" customWidth="1"/>
    <col min="10256" max="10496" width="9" style="574"/>
    <col min="10497" max="10499" width="2.875" style="574" customWidth="1"/>
    <col min="10500" max="10500" width="11.375" style="574" customWidth="1"/>
    <col min="10501" max="10501" width="16.75" style="574" customWidth="1"/>
    <col min="10502" max="10502" width="10.625" style="574" customWidth="1"/>
    <col min="10503" max="10503" width="7.625" style="574" customWidth="1"/>
    <col min="10504" max="10506" width="2.875" style="574" customWidth="1"/>
    <col min="10507" max="10507" width="11.375" style="574" customWidth="1"/>
    <col min="10508" max="10508" width="14.625" style="574" customWidth="1"/>
    <col min="10509" max="10509" width="10.625" style="574" customWidth="1"/>
    <col min="10510" max="10510" width="10" style="574" customWidth="1"/>
    <col min="10511" max="10511" width="9" style="574" bestFit="1" customWidth="1"/>
    <col min="10512" max="10752" width="9" style="574"/>
    <col min="10753" max="10755" width="2.875" style="574" customWidth="1"/>
    <col min="10756" max="10756" width="11.375" style="574" customWidth="1"/>
    <col min="10757" max="10757" width="16.75" style="574" customWidth="1"/>
    <col min="10758" max="10758" width="10.625" style="574" customWidth="1"/>
    <col min="10759" max="10759" width="7.625" style="574" customWidth="1"/>
    <col min="10760" max="10762" width="2.875" style="574" customWidth="1"/>
    <col min="10763" max="10763" width="11.375" style="574" customWidth="1"/>
    <col min="10764" max="10764" width="14.625" style="574" customWidth="1"/>
    <col min="10765" max="10765" width="10.625" style="574" customWidth="1"/>
    <col min="10766" max="10766" width="10" style="574" customWidth="1"/>
    <col min="10767" max="10767" width="9" style="574" bestFit="1" customWidth="1"/>
    <col min="10768" max="11008" width="9" style="574"/>
    <col min="11009" max="11011" width="2.875" style="574" customWidth="1"/>
    <col min="11012" max="11012" width="11.375" style="574" customWidth="1"/>
    <col min="11013" max="11013" width="16.75" style="574" customWidth="1"/>
    <col min="11014" max="11014" width="10.625" style="574" customWidth="1"/>
    <col min="11015" max="11015" width="7.625" style="574" customWidth="1"/>
    <col min="11016" max="11018" width="2.875" style="574" customWidth="1"/>
    <col min="11019" max="11019" width="11.375" style="574" customWidth="1"/>
    <col min="11020" max="11020" width="14.625" style="574" customWidth="1"/>
    <col min="11021" max="11021" width="10.625" style="574" customWidth="1"/>
    <col min="11022" max="11022" width="10" style="574" customWidth="1"/>
    <col min="11023" max="11023" width="9" style="574" bestFit="1" customWidth="1"/>
    <col min="11024" max="11264" width="9" style="574"/>
    <col min="11265" max="11267" width="2.875" style="574" customWidth="1"/>
    <col min="11268" max="11268" width="11.375" style="574" customWidth="1"/>
    <col min="11269" max="11269" width="16.75" style="574" customWidth="1"/>
    <col min="11270" max="11270" width="10.625" style="574" customWidth="1"/>
    <col min="11271" max="11271" width="7.625" style="574" customWidth="1"/>
    <col min="11272" max="11274" width="2.875" style="574" customWidth="1"/>
    <col min="11275" max="11275" width="11.375" style="574" customWidth="1"/>
    <col min="11276" max="11276" width="14.625" style="574" customWidth="1"/>
    <col min="11277" max="11277" width="10.625" style="574" customWidth="1"/>
    <col min="11278" max="11278" width="10" style="574" customWidth="1"/>
    <col min="11279" max="11279" width="9" style="574" bestFit="1" customWidth="1"/>
    <col min="11280" max="11520" width="9" style="574"/>
    <col min="11521" max="11523" width="2.875" style="574" customWidth="1"/>
    <col min="11524" max="11524" width="11.375" style="574" customWidth="1"/>
    <col min="11525" max="11525" width="16.75" style="574" customWidth="1"/>
    <col min="11526" max="11526" width="10.625" style="574" customWidth="1"/>
    <col min="11527" max="11527" width="7.625" style="574" customWidth="1"/>
    <col min="11528" max="11530" width="2.875" style="574" customWidth="1"/>
    <col min="11531" max="11531" width="11.375" style="574" customWidth="1"/>
    <col min="11532" max="11532" width="14.625" style="574" customWidth="1"/>
    <col min="11533" max="11533" width="10.625" style="574" customWidth="1"/>
    <col min="11534" max="11534" width="10" style="574" customWidth="1"/>
    <col min="11535" max="11535" width="9" style="574" bestFit="1" customWidth="1"/>
    <col min="11536" max="11776" width="9" style="574"/>
    <col min="11777" max="11779" width="2.875" style="574" customWidth="1"/>
    <col min="11780" max="11780" width="11.375" style="574" customWidth="1"/>
    <col min="11781" max="11781" width="16.75" style="574" customWidth="1"/>
    <col min="11782" max="11782" width="10.625" style="574" customWidth="1"/>
    <col min="11783" max="11783" width="7.625" style="574" customWidth="1"/>
    <col min="11784" max="11786" width="2.875" style="574" customWidth="1"/>
    <col min="11787" max="11787" width="11.375" style="574" customWidth="1"/>
    <col min="11788" max="11788" width="14.625" style="574" customWidth="1"/>
    <col min="11789" max="11789" width="10.625" style="574" customWidth="1"/>
    <col min="11790" max="11790" width="10" style="574" customWidth="1"/>
    <col min="11791" max="11791" width="9" style="574" bestFit="1" customWidth="1"/>
    <col min="11792" max="12032" width="9" style="574"/>
    <col min="12033" max="12035" width="2.875" style="574" customWidth="1"/>
    <col min="12036" max="12036" width="11.375" style="574" customWidth="1"/>
    <col min="12037" max="12037" width="16.75" style="574" customWidth="1"/>
    <col min="12038" max="12038" width="10.625" style="574" customWidth="1"/>
    <col min="12039" max="12039" width="7.625" style="574" customWidth="1"/>
    <col min="12040" max="12042" width="2.875" style="574" customWidth="1"/>
    <col min="12043" max="12043" width="11.375" style="574" customWidth="1"/>
    <col min="12044" max="12044" width="14.625" style="574" customWidth="1"/>
    <col min="12045" max="12045" width="10.625" style="574" customWidth="1"/>
    <col min="12046" max="12046" width="10" style="574" customWidth="1"/>
    <col min="12047" max="12047" width="9" style="574" bestFit="1" customWidth="1"/>
    <col min="12048" max="12288" width="9" style="574"/>
    <col min="12289" max="12291" width="2.875" style="574" customWidth="1"/>
    <col min="12292" max="12292" width="11.375" style="574" customWidth="1"/>
    <col min="12293" max="12293" width="16.75" style="574" customWidth="1"/>
    <col min="12294" max="12294" width="10.625" style="574" customWidth="1"/>
    <col min="12295" max="12295" width="7.625" style="574" customWidth="1"/>
    <col min="12296" max="12298" width="2.875" style="574" customWidth="1"/>
    <col min="12299" max="12299" width="11.375" style="574" customWidth="1"/>
    <col min="12300" max="12300" width="14.625" style="574" customWidth="1"/>
    <col min="12301" max="12301" width="10.625" style="574" customWidth="1"/>
    <col min="12302" max="12302" width="10" style="574" customWidth="1"/>
    <col min="12303" max="12303" width="9" style="574" bestFit="1" customWidth="1"/>
    <col min="12304" max="12544" width="9" style="574"/>
    <col min="12545" max="12547" width="2.875" style="574" customWidth="1"/>
    <col min="12548" max="12548" width="11.375" style="574" customWidth="1"/>
    <col min="12549" max="12549" width="16.75" style="574" customWidth="1"/>
    <col min="12550" max="12550" width="10.625" style="574" customWidth="1"/>
    <col min="12551" max="12551" width="7.625" style="574" customWidth="1"/>
    <col min="12552" max="12554" width="2.875" style="574" customWidth="1"/>
    <col min="12555" max="12555" width="11.375" style="574" customWidth="1"/>
    <col min="12556" max="12556" width="14.625" style="574" customWidth="1"/>
    <col min="12557" max="12557" width="10.625" style="574" customWidth="1"/>
    <col min="12558" max="12558" width="10" style="574" customWidth="1"/>
    <col min="12559" max="12559" width="9" style="574" bestFit="1" customWidth="1"/>
    <col min="12560" max="12800" width="9" style="574"/>
    <col min="12801" max="12803" width="2.875" style="574" customWidth="1"/>
    <col min="12804" max="12804" width="11.375" style="574" customWidth="1"/>
    <col min="12805" max="12805" width="16.75" style="574" customWidth="1"/>
    <col min="12806" max="12806" width="10.625" style="574" customWidth="1"/>
    <col min="12807" max="12807" width="7.625" style="574" customWidth="1"/>
    <col min="12808" max="12810" width="2.875" style="574" customWidth="1"/>
    <col min="12811" max="12811" width="11.375" style="574" customWidth="1"/>
    <col min="12812" max="12812" width="14.625" style="574" customWidth="1"/>
    <col min="12813" max="12813" width="10.625" style="574" customWidth="1"/>
    <col min="12814" max="12814" width="10" style="574" customWidth="1"/>
    <col min="12815" max="12815" width="9" style="574" bestFit="1" customWidth="1"/>
    <col min="12816" max="13056" width="9" style="574"/>
    <col min="13057" max="13059" width="2.875" style="574" customWidth="1"/>
    <col min="13060" max="13060" width="11.375" style="574" customWidth="1"/>
    <col min="13061" max="13061" width="16.75" style="574" customWidth="1"/>
    <col min="13062" max="13062" width="10.625" style="574" customWidth="1"/>
    <col min="13063" max="13063" width="7.625" style="574" customWidth="1"/>
    <col min="13064" max="13066" width="2.875" style="574" customWidth="1"/>
    <col min="13067" max="13067" width="11.375" style="574" customWidth="1"/>
    <col min="13068" max="13068" width="14.625" style="574" customWidth="1"/>
    <col min="13069" max="13069" width="10.625" style="574" customWidth="1"/>
    <col min="13070" max="13070" width="10" style="574" customWidth="1"/>
    <col min="13071" max="13071" width="9" style="574" bestFit="1" customWidth="1"/>
    <col min="13072" max="13312" width="9" style="574"/>
    <col min="13313" max="13315" width="2.875" style="574" customWidth="1"/>
    <col min="13316" max="13316" width="11.375" style="574" customWidth="1"/>
    <col min="13317" max="13317" width="16.75" style="574" customWidth="1"/>
    <col min="13318" max="13318" width="10.625" style="574" customWidth="1"/>
    <col min="13319" max="13319" width="7.625" style="574" customWidth="1"/>
    <col min="13320" max="13322" width="2.875" style="574" customWidth="1"/>
    <col min="13323" max="13323" width="11.375" style="574" customWidth="1"/>
    <col min="13324" max="13324" width="14.625" style="574" customWidth="1"/>
    <col min="13325" max="13325" width="10.625" style="574" customWidth="1"/>
    <col min="13326" max="13326" width="10" style="574" customWidth="1"/>
    <col min="13327" max="13327" width="9" style="574" bestFit="1" customWidth="1"/>
    <col min="13328" max="13568" width="9" style="574"/>
    <col min="13569" max="13571" width="2.875" style="574" customWidth="1"/>
    <col min="13572" max="13572" width="11.375" style="574" customWidth="1"/>
    <col min="13573" max="13573" width="16.75" style="574" customWidth="1"/>
    <col min="13574" max="13574" width="10.625" style="574" customWidth="1"/>
    <col min="13575" max="13575" width="7.625" style="574" customWidth="1"/>
    <col min="13576" max="13578" width="2.875" style="574" customWidth="1"/>
    <col min="13579" max="13579" width="11.375" style="574" customWidth="1"/>
    <col min="13580" max="13580" width="14.625" style="574" customWidth="1"/>
    <col min="13581" max="13581" width="10.625" style="574" customWidth="1"/>
    <col min="13582" max="13582" width="10" style="574" customWidth="1"/>
    <col min="13583" max="13583" width="9" style="574" bestFit="1" customWidth="1"/>
    <col min="13584" max="13824" width="9" style="574"/>
    <col min="13825" max="13827" width="2.875" style="574" customWidth="1"/>
    <col min="13828" max="13828" width="11.375" style="574" customWidth="1"/>
    <col min="13829" max="13829" width="16.75" style="574" customWidth="1"/>
    <col min="13830" max="13830" width="10.625" style="574" customWidth="1"/>
    <col min="13831" max="13831" width="7.625" style="574" customWidth="1"/>
    <col min="13832" max="13834" width="2.875" style="574" customWidth="1"/>
    <col min="13835" max="13835" width="11.375" style="574" customWidth="1"/>
    <col min="13836" max="13836" width="14.625" style="574" customWidth="1"/>
    <col min="13837" max="13837" width="10.625" style="574" customWidth="1"/>
    <col min="13838" max="13838" width="10" style="574" customWidth="1"/>
    <col min="13839" max="13839" width="9" style="574" bestFit="1" customWidth="1"/>
    <col min="13840" max="14080" width="9" style="574"/>
    <col min="14081" max="14083" width="2.875" style="574" customWidth="1"/>
    <col min="14084" max="14084" width="11.375" style="574" customWidth="1"/>
    <col min="14085" max="14085" width="16.75" style="574" customWidth="1"/>
    <col min="14086" max="14086" width="10.625" style="574" customWidth="1"/>
    <col min="14087" max="14087" width="7.625" style="574" customWidth="1"/>
    <col min="14088" max="14090" width="2.875" style="574" customWidth="1"/>
    <col min="14091" max="14091" width="11.375" style="574" customWidth="1"/>
    <col min="14092" max="14092" width="14.625" style="574" customWidth="1"/>
    <col min="14093" max="14093" width="10.625" style="574" customWidth="1"/>
    <col min="14094" max="14094" width="10" style="574" customWidth="1"/>
    <col min="14095" max="14095" width="9" style="574" bestFit="1" customWidth="1"/>
    <col min="14096" max="14336" width="9" style="574"/>
    <col min="14337" max="14339" width="2.875" style="574" customWidth="1"/>
    <col min="14340" max="14340" width="11.375" style="574" customWidth="1"/>
    <col min="14341" max="14341" width="16.75" style="574" customWidth="1"/>
    <col min="14342" max="14342" width="10.625" style="574" customWidth="1"/>
    <col min="14343" max="14343" width="7.625" style="574" customWidth="1"/>
    <col min="14344" max="14346" width="2.875" style="574" customWidth="1"/>
    <col min="14347" max="14347" width="11.375" style="574" customWidth="1"/>
    <col min="14348" max="14348" width="14.625" style="574" customWidth="1"/>
    <col min="14349" max="14349" width="10.625" style="574" customWidth="1"/>
    <col min="14350" max="14350" width="10" style="574" customWidth="1"/>
    <col min="14351" max="14351" width="9" style="574" bestFit="1" customWidth="1"/>
    <col min="14352" max="14592" width="9" style="574"/>
    <col min="14593" max="14595" width="2.875" style="574" customWidth="1"/>
    <col min="14596" max="14596" width="11.375" style="574" customWidth="1"/>
    <col min="14597" max="14597" width="16.75" style="574" customWidth="1"/>
    <col min="14598" max="14598" width="10.625" style="574" customWidth="1"/>
    <col min="14599" max="14599" width="7.625" style="574" customWidth="1"/>
    <col min="14600" max="14602" width="2.875" style="574" customWidth="1"/>
    <col min="14603" max="14603" width="11.375" style="574" customWidth="1"/>
    <col min="14604" max="14604" width="14.625" style="574" customWidth="1"/>
    <col min="14605" max="14605" width="10.625" style="574" customWidth="1"/>
    <col min="14606" max="14606" width="10" style="574" customWidth="1"/>
    <col min="14607" max="14607" width="9" style="574" bestFit="1" customWidth="1"/>
    <col min="14608" max="14848" width="9" style="574"/>
    <col min="14849" max="14851" width="2.875" style="574" customWidth="1"/>
    <col min="14852" max="14852" width="11.375" style="574" customWidth="1"/>
    <col min="14853" max="14853" width="16.75" style="574" customWidth="1"/>
    <col min="14854" max="14854" width="10.625" style="574" customWidth="1"/>
    <col min="14855" max="14855" width="7.625" style="574" customWidth="1"/>
    <col min="14856" max="14858" width="2.875" style="574" customWidth="1"/>
    <col min="14859" max="14859" width="11.375" style="574" customWidth="1"/>
    <col min="14860" max="14860" width="14.625" style="574" customWidth="1"/>
    <col min="14861" max="14861" width="10.625" style="574" customWidth="1"/>
    <col min="14862" max="14862" width="10" style="574" customWidth="1"/>
    <col min="14863" max="14863" width="9" style="574" bestFit="1" customWidth="1"/>
    <col min="14864" max="15104" width="9" style="574"/>
    <col min="15105" max="15107" width="2.875" style="574" customWidth="1"/>
    <col min="15108" max="15108" width="11.375" style="574" customWidth="1"/>
    <col min="15109" max="15109" width="16.75" style="574" customWidth="1"/>
    <col min="15110" max="15110" width="10.625" style="574" customWidth="1"/>
    <col min="15111" max="15111" width="7.625" style="574" customWidth="1"/>
    <col min="15112" max="15114" width="2.875" style="574" customWidth="1"/>
    <col min="15115" max="15115" width="11.375" style="574" customWidth="1"/>
    <col min="15116" max="15116" width="14.625" style="574" customWidth="1"/>
    <col min="15117" max="15117" width="10.625" style="574" customWidth="1"/>
    <col min="15118" max="15118" width="10" style="574" customWidth="1"/>
    <col min="15119" max="15119" width="9" style="574" bestFit="1" customWidth="1"/>
    <col min="15120" max="15360" width="9" style="574"/>
    <col min="15361" max="15363" width="2.875" style="574" customWidth="1"/>
    <col min="15364" max="15364" width="11.375" style="574" customWidth="1"/>
    <col min="15365" max="15365" width="16.75" style="574" customWidth="1"/>
    <col min="15366" max="15366" width="10.625" style="574" customWidth="1"/>
    <col min="15367" max="15367" width="7.625" style="574" customWidth="1"/>
    <col min="15368" max="15370" width="2.875" style="574" customWidth="1"/>
    <col min="15371" max="15371" width="11.375" style="574" customWidth="1"/>
    <col min="15372" max="15372" width="14.625" style="574" customWidth="1"/>
    <col min="15373" max="15373" width="10.625" style="574" customWidth="1"/>
    <col min="15374" max="15374" width="10" style="574" customWidth="1"/>
    <col min="15375" max="15375" width="9" style="574" bestFit="1" customWidth="1"/>
    <col min="15376" max="15616" width="9" style="574"/>
    <col min="15617" max="15619" width="2.875" style="574" customWidth="1"/>
    <col min="15620" max="15620" width="11.375" style="574" customWidth="1"/>
    <col min="15621" max="15621" width="16.75" style="574" customWidth="1"/>
    <col min="15622" max="15622" width="10.625" style="574" customWidth="1"/>
    <col min="15623" max="15623" width="7.625" style="574" customWidth="1"/>
    <col min="15624" max="15626" width="2.875" style="574" customWidth="1"/>
    <col min="15627" max="15627" width="11.375" style="574" customWidth="1"/>
    <col min="15628" max="15628" width="14.625" style="574" customWidth="1"/>
    <col min="15629" max="15629" width="10.625" style="574" customWidth="1"/>
    <col min="15630" max="15630" width="10" style="574" customWidth="1"/>
    <col min="15631" max="15631" width="9" style="574" bestFit="1" customWidth="1"/>
    <col min="15632" max="15872" width="9" style="574"/>
    <col min="15873" max="15875" width="2.875" style="574" customWidth="1"/>
    <col min="15876" max="15876" width="11.375" style="574" customWidth="1"/>
    <col min="15877" max="15877" width="16.75" style="574" customWidth="1"/>
    <col min="15878" max="15878" width="10.625" style="574" customWidth="1"/>
    <col min="15879" max="15879" width="7.625" style="574" customWidth="1"/>
    <col min="15880" max="15882" width="2.875" style="574" customWidth="1"/>
    <col min="15883" max="15883" width="11.375" style="574" customWidth="1"/>
    <col min="15884" max="15884" width="14.625" style="574" customWidth="1"/>
    <col min="15885" max="15885" width="10.625" style="574" customWidth="1"/>
    <col min="15886" max="15886" width="10" style="574" customWidth="1"/>
    <col min="15887" max="15887" width="9" style="574" bestFit="1" customWidth="1"/>
    <col min="15888" max="16128" width="9" style="574"/>
    <col min="16129" max="16131" width="2.875" style="574" customWidth="1"/>
    <col min="16132" max="16132" width="11.375" style="574" customWidth="1"/>
    <col min="16133" max="16133" width="16.75" style="574" customWidth="1"/>
    <col min="16134" max="16134" width="10.625" style="574" customWidth="1"/>
    <col min="16135" max="16135" width="7.625" style="574" customWidth="1"/>
    <col min="16136" max="16138" width="2.875" style="574" customWidth="1"/>
    <col min="16139" max="16139" width="11.375" style="574" customWidth="1"/>
    <col min="16140" max="16140" width="14.625" style="574" customWidth="1"/>
    <col min="16141" max="16141" width="10.625" style="574" customWidth="1"/>
    <col min="16142" max="16142" width="10" style="574" customWidth="1"/>
    <col min="16143" max="16143" width="9" style="574" bestFit="1" customWidth="1"/>
    <col min="16144" max="16384" width="9" style="574"/>
  </cols>
  <sheetData>
    <row r="1" spans="1:15" ht="18" customHeight="1">
      <c r="A1" s="1721" t="s">
        <v>556</v>
      </c>
      <c r="B1" s="1721"/>
      <c r="C1" s="1721"/>
      <c r="D1" s="1721"/>
      <c r="E1" s="1721"/>
      <c r="F1" s="1721"/>
      <c r="G1" s="1721"/>
      <c r="H1" s="1722" t="s">
        <v>557</v>
      </c>
      <c r="I1" s="1722"/>
      <c r="J1" s="1722"/>
      <c r="K1" s="1722"/>
      <c r="L1" s="1722"/>
      <c r="M1" s="1722"/>
      <c r="N1" s="1722"/>
    </row>
    <row r="2" spans="1:15" ht="22.5" customHeight="1">
      <c r="A2" s="1723" t="s">
        <v>558</v>
      </c>
      <c r="B2" s="1723"/>
      <c r="C2" s="1723"/>
      <c r="D2" s="1723"/>
      <c r="E2" s="1724"/>
      <c r="F2" s="575" t="s">
        <v>559</v>
      </c>
      <c r="G2" s="576" t="s">
        <v>560</v>
      </c>
      <c r="H2" s="1725" t="s">
        <v>558</v>
      </c>
      <c r="I2" s="1726"/>
      <c r="J2" s="1726"/>
      <c r="K2" s="1726"/>
      <c r="L2" s="1727"/>
      <c r="M2" s="575" t="s">
        <v>559</v>
      </c>
      <c r="N2" s="577" t="s">
        <v>560</v>
      </c>
      <c r="O2" s="2"/>
    </row>
    <row r="3" spans="1:15" ht="14.25" customHeight="1">
      <c r="A3" s="578" t="s">
        <v>561</v>
      </c>
      <c r="B3" s="578"/>
      <c r="C3" s="578"/>
      <c r="D3" s="578"/>
      <c r="E3" s="578"/>
      <c r="F3" s="579">
        <v>218923357</v>
      </c>
      <c r="G3" s="580">
        <v>128.16266289999999</v>
      </c>
      <c r="H3" s="581" t="s">
        <v>561</v>
      </c>
      <c r="I3" s="578"/>
      <c r="J3" s="578"/>
      <c r="K3" s="578"/>
      <c r="L3" s="578"/>
      <c r="M3" s="579">
        <v>142575990</v>
      </c>
      <c r="N3" s="582">
        <v>142.25011205999999</v>
      </c>
      <c r="O3" s="2"/>
    </row>
    <row r="4" spans="1:15" ht="14.25" customHeight="1">
      <c r="A4" s="583" t="s">
        <v>562</v>
      </c>
      <c r="B4" s="583"/>
      <c r="C4" s="583"/>
      <c r="D4" s="583"/>
      <c r="E4" s="584"/>
      <c r="F4" s="585">
        <v>1624300</v>
      </c>
      <c r="G4" s="586">
        <v>78.956681009999997</v>
      </c>
      <c r="H4" s="587" t="s">
        <v>562</v>
      </c>
      <c r="I4" s="588"/>
      <c r="J4" s="588"/>
      <c r="K4" s="588"/>
      <c r="L4" s="589"/>
      <c r="M4" s="590">
        <v>32902612</v>
      </c>
      <c r="N4" s="591">
        <v>124.39562137999999</v>
      </c>
      <c r="O4" s="2"/>
    </row>
    <row r="5" spans="1:15" ht="14.25" customHeight="1">
      <c r="A5" s="592"/>
      <c r="B5" s="592" t="s">
        <v>563</v>
      </c>
      <c r="C5" s="592"/>
      <c r="D5" s="592"/>
      <c r="E5" s="593"/>
      <c r="F5" s="594">
        <v>411690</v>
      </c>
      <c r="G5" s="595">
        <v>85.986403080000002</v>
      </c>
      <c r="H5" s="596"/>
      <c r="I5" s="597" t="s">
        <v>563</v>
      </c>
      <c r="J5" s="597"/>
      <c r="K5" s="597"/>
      <c r="L5" s="598"/>
      <c r="M5" s="594">
        <v>23028776</v>
      </c>
      <c r="N5" s="599">
        <v>117.17078221</v>
      </c>
      <c r="O5" s="2"/>
    </row>
    <row r="6" spans="1:15" ht="14.25" customHeight="1">
      <c r="A6" s="592"/>
      <c r="B6" s="592" t="s">
        <v>564</v>
      </c>
      <c r="C6" s="592"/>
      <c r="D6" s="592"/>
      <c r="E6" s="593"/>
      <c r="F6" s="594">
        <v>585139</v>
      </c>
      <c r="G6" s="595">
        <v>91.119444009999995</v>
      </c>
      <c r="H6" s="596"/>
      <c r="I6" s="597"/>
      <c r="J6" s="597"/>
      <c r="K6" s="597" t="s">
        <v>565</v>
      </c>
      <c r="L6" s="598"/>
      <c r="M6" s="594">
        <v>19182243</v>
      </c>
      <c r="N6" s="599">
        <v>119.72155075000001</v>
      </c>
      <c r="O6" s="2"/>
    </row>
    <row r="7" spans="1:15" ht="14.25" customHeight="1">
      <c r="A7" s="600"/>
      <c r="B7" s="600"/>
      <c r="C7" s="600" t="s">
        <v>566</v>
      </c>
      <c r="D7" s="600"/>
      <c r="E7" s="601"/>
      <c r="F7" s="594">
        <v>464080</v>
      </c>
      <c r="G7" s="595">
        <v>101.78532263</v>
      </c>
      <c r="H7" s="596"/>
      <c r="I7" s="597"/>
      <c r="J7" s="597" t="s">
        <v>567</v>
      </c>
      <c r="K7" s="597"/>
      <c r="L7" s="598"/>
      <c r="M7" s="594">
        <v>737785</v>
      </c>
      <c r="N7" s="599">
        <v>162.20437992000001</v>
      </c>
      <c r="O7" s="2"/>
    </row>
    <row r="8" spans="1:15" ht="14.25" customHeight="1">
      <c r="A8" s="583" t="s">
        <v>568</v>
      </c>
      <c r="B8" s="602"/>
      <c r="C8" s="583"/>
      <c r="D8" s="583"/>
      <c r="E8" s="583"/>
      <c r="F8" s="603">
        <v>132298</v>
      </c>
      <c r="G8" s="580">
        <v>79.286827279999997</v>
      </c>
      <c r="H8" s="596"/>
      <c r="I8" s="597"/>
      <c r="J8" s="597" t="s">
        <v>569</v>
      </c>
      <c r="K8" s="597"/>
      <c r="L8" s="598"/>
      <c r="M8" s="594">
        <v>1802651</v>
      </c>
      <c r="N8" s="599">
        <v>186.12544578999999</v>
      </c>
      <c r="O8" s="2"/>
    </row>
    <row r="9" spans="1:15" ht="14.25" customHeight="1">
      <c r="A9" s="583" t="s">
        <v>570</v>
      </c>
      <c r="B9" s="583"/>
      <c r="C9" s="583"/>
      <c r="D9" s="583"/>
      <c r="E9" s="584"/>
      <c r="F9" s="590">
        <v>942568</v>
      </c>
      <c r="G9" s="604">
        <v>117.41415994</v>
      </c>
      <c r="H9" s="596"/>
      <c r="I9" s="597"/>
      <c r="J9" s="597" t="s">
        <v>571</v>
      </c>
      <c r="K9" s="597"/>
      <c r="L9" s="598"/>
      <c r="M9" s="594">
        <v>935705</v>
      </c>
      <c r="N9" s="599">
        <v>204.74362873999999</v>
      </c>
      <c r="O9" s="2"/>
    </row>
    <row r="10" spans="1:15" ht="14.25" customHeight="1">
      <c r="A10" s="592"/>
      <c r="B10" s="592" t="s">
        <v>572</v>
      </c>
      <c r="C10" s="592"/>
      <c r="D10" s="592"/>
      <c r="E10" s="593"/>
      <c r="F10" s="594">
        <v>318380</v>
      </c>
      <c r="G10" s="595">
        <v>51.062942560000003</v>
      </c>
      <c r="H10" s="596"/>
      <c r="I10" s="597"/>
      <c r="J10" s="597" t="s">
        <v>573</v>
      </c>
      <c r="K10" s="597"/>
      <c r="L10" s="598"/>
      <c r="M10" s="594">
        <v>1057193</v>
      </c>
      <c r="N10" s="599">
        <v>154.84902413</v>
      </c>
      <c r="O10" s="2"/>
    </row>
    <row r="11" spans="1:15" ht="14.25" customHeight="1">
      <c r="A11" s="583" t="s">
        <v>574</v>
      </c>
      <c r="B11" s="583"/>
      <c r="C11" s="583"/>
      <c r="D11" s="583"/>
      <c r="E11" s="584"/>
      <c r="F11" s="585">
        <v>181141</v>
      </c>
      <c r="G11" s="586">
        <v>114.8555595</v>
      </c>
      <c r="H11" s="596"/>
      <c r="I11" s="597"/>
      <c r="J11" s="597" t="s">
        <v>575</v>
      </c>
      <c r="K11" s="597"/>
      <c r="L11" s="598"/>
      <c r="M11" s="594">
        <v>681451</v>
      </c>
      <c r="N11" s="599">
        <v>160.65175314999999</v>
      </c>
      <c r="O11" s="2"/>
    </row>
    <row r="12" spans="1:15" ht="14.25" customHeight="1">
      <c r="A12" s="592"/>
      <c r="B12" s="592"/>
      <c r="C12" s="592" t="s">
        <v>576</v>
      </c>
      <c r="D12" s="592"/>
      <c r="E12" s="593"/>
      <c r="F12" s="605">
        <v>170416</v>
      </c>
      <c r="G12" s="606">
        <v>116.30506739</v>
      </c>
      <c r="H12" s="596"/>
      <c r="I12" s="597" t="s">
        <v>577</v>
      </c>
      <c r="J12" s="597"/>
      <c r="K12" s="597"/>
      <c r="L12" s="597"/>
      <c r="M12" s="605">
        <v>1754973</v>
      </c>
      <c r="N12" s="607">
        <v>123.78334267</v>
      </c>
      <c r="O12" s="2"/>
    </row>
    <row r="13" spans="1:15" ht="14.25" customHeight="1">
      <c r="A13" s="608" t="s">
        <v>578</v>
      </c>
      <c r="B13" s="608"/>
      <c r="C13" s="608"/>
      <c r="D13" s="608"/>
      <c r="E13" s="609"/>
      <c r="F13" s="579">
        <v>15732</v>
      </c>
      <c r="G13" s="580">
        <v>163.78969287000001</v>
      </c>
      <c r="H13" s="587" t="s">
        <v>568</v>
      </c>
      <c r="I13" s="588"/>
      <c r="J13" s="588"/>
      <c r="K13" s="588"/>
      <c r="L13" s="589"/>
      <c r="M13" s="590">
        <v>360794</v>
      </c>
      <c r="N13" s="591">
        <v>83.034109450000003</v>
      </c>
      <c r="O13" s="2"/>
    </row>
    <row r="14" spans="1:15" ht="14.25" customHeight="1">
      <c r="A14" s="583" t="s">
        <v>579</v>
      </c>
      <c r="B14" s="583"/>
      <c r="C14" s="583"/>
      <c r="D14" s="583"/>
      <c r="E14" s="584"/>
      <c r="F14" s="585">
        <v>14834355</v>
      </c>
      <c r="G14" s="586">
        <v>133.00021912</v>
      </c>
      <c r="H14" s="596"/>
      <c r="I14" s="597" t="s">
        <v>580</v>
      </c>
      <c r="J14" s="597"/>
      <c r="K14" s="597"/>
      <c r="L14" s="598"/>
      <c r="M14" s="605">
        <v>360794</v>
      </c>
      <c r="N14" s="607">
        <v>83.034109450000003</v>
      </c>
      <c r="O14" s="2"/>
    </row>
    <row r="15" spans="1:15" ht="14.25" customHeight="1">
      <c r="A15" s="592"/>
      <c r="B15" s="592"/>
      <c r="C15" s="592" t="s">
        <v>581</v>
      </c>
      <c r="D15" s="592"/>
      <c r="E15" s="593"/>
      <c r="F15" s="594">
        <v>1316133</v>
      </c>
      <c r="G15" s="595">
        <v>111.21520757</v>
      </c>
      <c r="H15" s="587" t="s">
        <v>570</v>
      </c>
      <c r="I15" s="588"/>
      <c r="J15" s="588"/>
      <c r="K15" s="588"/>
      <c r="L15" s="589"/>
      <c r="M15" s="590">
        <v>12105713</v>
      </c>
      <c r="N15" s="591">
        <v>109.17493412</v>
      </c>
      <c r="O15" s="2"/>
    </row>
    <row r="16" spans="1:15" ht="14.25" customHeight="1">
      <c r="A16" s="592"/>
      <c r="B16" s="592"/>
      <c r="C16" s="592" t="s">
        <v>582</v>
      </c>
      <c r="D16" s="592"/>
      <c r="E16" s="593"/>
      <c r="F16" s="594">
        <v>1648010</v>
      </c>
      <c r="G16" s="595">
        <v>53.796480789999997</v>
      </c>
      <c r="H16" s="596"/>
      <c r="I16" s="597"/>
      <c r="J16" s="597" t="s">
        <v>583</v>
      </c>
      <c r="K16" s="597"/>
      <c r="L16" s="598"/>
      <c r="M16" s="594">
        <v>2733389</v>
      </c>
      <c r="N16" s="599">
        <v>124.7389776</v>
      </c>
      <c r="O16" s="2"/>
    </row>
    <row r="17" spans="1:15" ht="14.25" customHeight="1">
      <c r="A17" s="592"/>
      <c r="B17" s="592" t="s">
        <v>584</v>
      </c>
      <c r="C17" s="592"/>
      <c r="D17" s="592"/>
      <c r="E17" s="593"/>
      <c r="F17" s="594">
        <v>312540</v>
      </c>
      <c r="G17" s="595">
        <v>98.283636999999999</v>
      </c>
      <c r="H17" s="596"/>
      <c r="I17" s="597"/>
      <c r="J17" s="597" t="s">
        <v>585</v>
      </c>
      <c r="K17" s="597"/>
      <c r="L17" s="598"/>
      <c r="M17" s="594">
        <v>1908838</v>
      </c>
      <c r="N17" s="599">
        <v>90.458367609999996</v>
      </c>
      <c r="O17" s="2"/>
    </row>
    <row r="18" spans="1:15" ht="14.25" customHeight="1">
      <c r="A18" s="592"/>
      <c r="B18" s="592" t="s">
        <v>586</v>
      </c>
      <c r="C18" s="592"/>
      <c r="D18" s="592"/>
      <c r="E18" s="593"/>
      <c r="F18" s="594">
        <v>610779</v>
      </c>
      <c r="G18" s="595">
        <v>87.159139400000001</v>
      </c>
      <c r="H18" s="596"/>
      <c r="I18" s="597"/>
      <c r="J18" s="597"/>
      <c r="K18" s="597" t="s">
        <v>587</v>
      </c>
      <c r="L18" s="598"/>
      <c r="M18" s="594">
        <v>1908838</v>
      </c>
      <c r="N18" s="599">
        <v>90.592742279999996</v>
      </c>
      <c r="O18" s="2"/>
    </row>
    <row r="19" spans="1:15" ht="14.25" customHeight="1">
      <c r="A19" s="592"/>
      <c r="B19" s="592" t="s">
        <v>588</v>
      </c>
      <c r="C19" s="592"/>
      <c r="D19" s="592"/>
      <c r="E19" s="593"/>
      <c r="F19" s="594">
        <v>508285</v>
      </c>
      <c r="G19" s="595">
        <v>171.07867225999999</v>
      </c>
      <c r="H19" s="596"/>
      <c r="I19" s="597"/>
      <c r="J19" s="597" t="s">
        <v>589</v>
      </c>
      <c r="K19" s="597"/>
      <c r="L19" s="598"/>
      <c r="M19" s="594">
        <v>497742</v>
      </c>
      <c r="N19" s="599">
        <v>59.356258949999997</v>
      </c>
      <c r="O19" s="2"/>
    </row>
    <row r="20" spans="1:15" ht="14.25" customHeight="1">
      <c r="A20" s="592"/>
      <c r="B20" s="592" t="s">
        <v>590</v>
      </c>
      <c r="C20" s="592"/>
      <c r="D20" s="592"/>
      <c r="E20" s="593"/>
      <c r="F20" s="605">
        <v>5649323</v>
      </c>
      <c r="G20" s="606">
        <v>128.91884374</v>
      </c>
      <c r="H20" s="596"/>
      <c r="I20" s="597"/>
      <c r="J20" s="597"/>
      <c r="K20" s="597" t="s">
        <v>591</v>
      </c>
      <c r="L20" s="598"/>
      <c r="M20" s="594">
        <v>497742</v>
      </c>
      <c r="N20" s="599">
        <v>61.125813739999998</v>
      </c>
      <c r="O20" s="2"/>
    </row>
    <row r="21" spans="1:15" ht="14.25" customHeight="1">
      <c r="A21" s="583" t="s">
        <v>592</v>
      </c>
      <c r="B21" s="583"/>
      <c r="C21" s="583"/>
      <c r="D21" s="583"/>
      <c r="E21" s="584"/>
      <c r="F21" s="585">
        <v>16324361</v>
      </c>
      <c r="G21" s="586">
        <v>103.75186514000001</v>
      </c>
      <c r="H21" s="596"/>
      <c r="I21" s="597"/>
      <c r="J21" s="597" t="s">
        <v>593</v>
      </c>
      <c r="K21" s="597"/>
      <c r="L21" s="598"/>
      <c r="M21" s="594">
        <v>6204942</v>
      </c>
      <c r="N21" s="599">
        <v>146.28187141999999</v>
      </c>
      <c r="O21" s="2"/>
    </row>
    <row r="22" spans="1:15" ht="14.25" customHeight="1">
      <c r="A22" s="592"/>
      <c r="B22" s="592" t="s">
        <v>594</v>
      </c>
      <c r="C22" s="592"/>
      <c r="D22" s="592"/>
      <c r="E22" s="593"/>
      <c r="F22" s="594">
        <v>1557301</v>
      </c>
      <c r="G22" s="595">
        <v>119.12382506</v>
      </c>
      <c r="H22" s="596"/>
      <c r="I22" s="597" t="s">
        <v>572</v>
      </c>
      <c r="J22" s="597"/>
      <c r="K22" s="597"/>
      <c r="L22" s="597"/>
      <c r="M22" s="605">
        <v>293058</v>
      </c>
      <c r="N22" s="607">
        <v>24.052593349999999</v>
      </c>
      <c r="O22" s="2"/>
    </row>
    <row r="23" spans="1:15" ht="14.25" customHeight="1">
      <c r="A23" s="592"/>
      <c r="B23" s="592" t="s">
        <v>595</v>
      </c>
      <c r="C23" s="592"/>
      <c r="D23" s="592"/>
      <c r="E23" s="593"/>
      <c r="F23" s="594">
        <v>2399082</v>
      </c>
      <c r="G23" s="595">
        <v>74.946299170000003</v>
      </c>
      <c r="H23" s="587" t="s">
        <v>574</v>
      </c>
      <c r="I23" s="588"/>
      <c r="J23" s="588"/>
      <c r="K23" s="588"/>
      <c r="L23" s="589"/>
      <c r="M23" s="590">
        <v>25119471</v>
      </c>
      <c r="N23" s="591">
        <v>395.86056968000003</v>
      </c>
      <c r="O23" s="2"/>
    </row>
    <row r="24" spans="1:15" ht="14.25" customHeight="1">
      <c r="A24" s="592"/>
      <c r="B24" s="592"/>
      <c r="C24" s="592" t="s">
        <v>596</v>
      </c>
      <c r="D24" s="592"/>
      <c r="E24" s="593"/>
      <c r="F24" s="594">
        <v>2138463</v>
      </c>
      <c r="G24" s="595">
        <v>73.129947509999994</v>
      </c>
      <c r="H24" s="596"/>
      <c r="I24" s="597" t="s">
        <v>597</v>
      </c>
      <c r="J24" s="597"/>
      <c r="K24" s="597"/>
      <c r="L24" s="597"/>
      <c r="M24" s="605">
        <v>25069169</v>
      </c>
      <c r="N24" s="607">
        <v>396.88241457999999</v>
      </c>
      <c r="O24" s="2"/>
    </row>
    <row r="25" spans="1:15" ht="14.25" customHeight="1">
      <c r="A25" s="592"/>
      <c r="B25" s="592" t="s">
        <v>598</v>
      </c>
      <c r="C25" s="592"/>
      <c r="D25" s="592"/>
      <c r="E25" s="593"/>
      <c r="F25" s="594">
        <v>1777901</v>
      </c>
      <c r="G25" s="595">
        <v>102.96161426</v>
      </c>
      <c r="H25" s="610" t="s">
        <v>578</v>
      </c>
      <c r="I25" s="611"/>
      <c r="J25" s="611"/>
      <c r="K25" s="611"/>
      <c r="L25" s="611"/>
      <c r="M25" s="579">
        <v>447866</v>
      </c>
      <c r="N25" s="612">
        <v>275.57762477</v>
      </c>
      <c r="O25" s="2"/>
    </row>
    <row r="26" spans="1:15" ht="14.25" customHeight="1">
      <c r="A26" s="592"/>
      <c r="B26" s="592" t="s">
        <v>599</v>
      </c>
      <c r="C26" s="592"/>
      <c r="D26" s="592"/>
      <c r="E26" s="593"/>
      <c r="F26" s="594">
        <v>1833254</v>
      </c>
      <c r="G26" s="595">
        <v>127.30470844</v>
      </c>
      <c r="H26" s="587" t="s">
        <v>579</v>
      </c>
      <c r="I26" s="588"/>
      <c r="J26" s="588"/>
      <c r="K26" s="588"/>
      <c r="L26" s="589"/>
      <c r="M26" s="590">
        <v>14416918</v>
      </c>
      <c r="N26" s="591">
        <v>108.47173019</v>
      </c>
      <c r="O26" s="2"/>
    </row>
    <row r="27" spans="1:15" ht="14.25" customHeight="1">
      <c r="A27" s="592"/>
      <c r="B27" s="592"/>
      <c r="C27" s="592" t="s">
        <v>600</v>
      </c>
      <c r="D27" s="592"/>
      <c r="E27" s="593"/>
      <c r="F27" s="594">
        <v>264183</v>
      </c>
      <c r="G27" s="595">
        <v>71.181878440000006</v>
      </c>
      <c r="H27" s="596"/>
      <c r="I27" s="597"/>
      <c r="J27" s="597" t="s">
        <v>581</v>
      </c>
      <c r="K27" s="597"/>
      <c r="L27" s="598"/>
      <c r="M27" s="594">
        <v>5360795</v>
      </c>
      <c r="N27" s="599">
        <v>127.07940171</v>
      </c>
      <c r="O27" s="2"/>
    </row>
    <row r="28" spans="1:15" ht="14.25" customHeight="1">
      <c r="A28" s="592"/>
      <c r="B28" s="592" t="s">
        <v>601</v>
      </c>
      <c r="C28" s="592"/>
      <c r="D28" s="592"/>
      <c r="E28" s="593"/>
      <c r="F28" s="594">
        <v>1924266</v>
      </c>
      <c r="G28" s="595">
        <v>101.99352823</v>
      </c>
      <c r="H28" s="596"/>
      <c r="I28" s="597"/>
      <c r="J28" s="597" t="s">
        <v>582</v>
      </c>
      <c r="K28" s="597"/>
      <c r="L28" s="598"/>
      <c r="M28" s="594">
        <v>2004757</v>
      </c>
      <c r="N28" s="599">
        <v>129.37530290999999</v>
      </c>
      <c r="O28" s="2"/>
    </row>
    <row r="29" spans="1:15" ht="14.25" customHeight="1">
      <c r="A29" s="592"/>
      <c r="B29" s="592"/>
      <c r="C29" s="592" t="s">
        <v>602</v>
      </c>
      <c r="D29" s="592"/>
      <c r="E29" s="593"/>
      <c r="F29" s="594">
        <v>1568847</v>
      </c>
      <c r="G29" s="595">
        <v>111.09138636</v>
      </c>
      <c r="H29" s="596"/>
      <c r="I29" s="597" t="s">
        <v>584</v>
      </c>
      <c r="J29" s="597"/>
      <c r="K29" s="597"/>
      <c r="L29" s="598"/>
      <c r="M29" s="594">
        <v>601301</v>
      </c>
      <c r="N29" s="613">
        <v>84.933838440000002</v>
      </c>
      <c r="O29" s="2"/>
    </row>
    <row r="30" spans="1:15" ht="14.25" customHeight="1">
      <c r="A30" s="592"/>
      <c r="B30" s="592" t="s">
        <v>603</v>
      </c>
      <c r="C30" s="592"/>
      <c r="D30" s="592"/>
      <c r="E30" s="593"/>
      <c r="F30" s="594">
        <v>2909509</v>
      </c>
      <c r="G30" s="595">
        <v>95.000715069999998</v>
      </c>
      <c r="H30" s="596"/>
      <c r="I30" s="597" t="s">
        <v>586</v>
      </c>
      <c r="J30" s="597"/>
      <c r="K30" s="597"/>
      <c r="L30" s="598"/>
      <c r="M30" s="594">
        <v>1021009</v>
      </c>
      <c r="N30" s="613">
        <v>121.78573772</v>
      </c>
      <c r="O30" s="2"/>
    </row>
    <row r="31" spans="1:15" ht="14.25" customHeight="1">
      <c r="A31" s="592"/>
      <c r="B31" s="592"/>
      <c r="C31" s="592" t="s">
        <v>604</v>
      </c>
      <c r="D31" s="592"/>
      <c r="E31" s="593"/>
      <c r="F31" s="594">
        <v>2513433</v>
      </c>
      <c r="G31" s="595">
        <v>93.227362510000006</v>
      </c>
      <c r="H31" s="596"/>
      <c r="I31" s="597" t="s">
        <v>588</v>
      </c>
      <c r="J31" s="597"/>
      <c r="K31" s="597"/>
      <c r="L31" s="598"/>
      <c r="M31" s="594">
        <v>701134</v>
      </c>
      <c r="N31" s="613">
        <v>89.977452189999994</v>
      </c>
      <c r="O31" s="2"/>
    </row>
    <row r="32" spans="1:15" ht="14.25" customHeight="1">
      <c r="A32" s="592"/>
      <c r="B32" s="592" t="s">
        <v>605</v>
      </c>
      <c r="C32" s="592"/>
      <c r="D32" s="592"/>
      <c r="E32" s="593"/>
      <c r="F32" s="594">
        <v>3886849</v>
      </c>
      <c r="G32" s="595">
        <v>126.39341389000001</v>
      </c>
      <c r="H32" s="596"/>
      <c r="I32" s="597" t="s">
        <v>590</v>
      </c>
      <c r="J32" s="597"/>
      <c r="K32" s="597"/>
      <c r="L32" s="598"/>
      <c r="M32" s="594">
        <v>2604473</v>
      </c>
      <c r="N32" s="599">
        <v>79.51470037</v>
      </c>
      <c r="O32" s="2"/>
    </row>
    <row r="33" spans="1:15" ht="14.25" customHeight="1">
      <c r="A33" s="592"/>
      <c r="B33" s="592"/>
      <c r="C33" s="592" t="s">
        <v>606</v>
      </c>
      <c r="D33" s="592"/>
      <c r="E33" s="593"/>
      <c r="F33" s="594">
        <v>1288883</v>
      </c>
      <c r="G33" s="595">
        <v>121.48889723000001</v>
      </c>
      <c r="H33" s="596"/>
      <c r="I33" s="597"/>
      <c r="J33" s="597" t="s">
        <v>607</v>
      </c>
      <c r="K33" s="597"/>
      <c r="L33" s="597"/>
      <c r="M33" s="605">
        <v>462112</v>
      </c>
      <c r="N33" s="607">
        <v>113.20281420000001</v>
      </c>
      <c r="O33" s="2"/>
    </row>
    <row r="34" spans="1:15" ht="14.25" customHeight="1">
      <c r="A34" s="592"/>
      <c r="B34" s="592"/>
      <c r="C34" s="592" t="s">
        <v>608</v>
      </c>
      <c r="D34" s="592"/>
      <c r="E34" s="593"/>
      <c r="F34" s="605">
        <v>1359337</v>
      </c>
      <c r="G34" s="606">
        <v>143.18713047</v>
      </c>
      <c r="H34" s="587" t="s">
        <v>592</v>
      </c>
      <c r="I34" s="588"/>
      <c r="J34" s="588"/>
      <c r="K34" s="588"/>
      <c r="L34" s="589"/>
      <c r="M34" s="590">
        <v>11561896</v>
      </c>
      <c r="N34" s="591">
        <v>102.01211486</v>
      </c>
      <c r="O34" s="2"/>
    </row>
    <row r="35" spans="1:15" ht="14.25" customHeight="1">
      <c r="A35" s="583" t="s">
        <v>609</v>
      </c>
      <c r="B35" s="583"/>
      <c r="C35" s="583"/>
      <c r="D35" s="583"/>
      <c r="E35" s="584"/>
      <c r="F35" s="585">
        <v>147689441</v>
      </c>
      <c r="G35" s="586">
        <v>135.76344258</v>
      </c>
      <c r="H35" s="596"/>
      <c r="I35" s="597" t="s">
        <v>594</v>
      </c>
      <c r="J35" s="597"/>
      <c r="K35" s="597"/>
      <c r="L35" s="598"/>
      <c r="M35" s="594">
        <v>444237</v>
      </c>
      <c r="N35" s="599">
        <v>111.46330448000001</v>
      </c>
      <c r="O35" s="2"/>
    </row>
    <row r="36" spans="1:15" ht="14.25" customHeight="1">
      <c r="A36" s="592"/>
      <c r="B36" s="592" t="s">
        <v>610</v>
      </c>
      <c r="C36" s="592"/>
      <c r="D36" s="592"/>
      <c r="E36" s="593"/>
      <c r="F36" s="594">
        <v>73544044</v>
      </c>
      <c r="G36" s="595">
        <v>157.59753308000001</v>
      </c>
      <c r="H36" s="596"/>
      <c r="I36" s="597"/>
      <c r="J36" s="597" t="s">
        <v>611</v>
      </c>
      <c r="K36" s="597"/>
      <c r="L36" s="598"/>
      <c r="M36" s="594">
        <v>284618</v>
      </c>
      <c r="N36" s="599">
        <v>77.436539249999996</v>
      </c>
      <c r="O36" s="2"/>
    </row>
    <row r="37" spans="1:15" ht="14.25" customHeight="1">
      <c r="A37" s="592"/>
      <c r="B37" s="592"/>
      <c r="C37" s="592" t="s">
        <v>612</v>
      </c>
      <c r="D37" s="592"/>
      <c r="E37" s="593"/>
      <c r="F37" s="594">
        <v>39820351</v>
      </c>
      <c r="G37" s="595">
        <v>180.38982795000001</v>
      </c>
      <c r="H37" s="596"/>
      <c r="I37" s="597"/>
      <c r="J37" s="597" t="s">
        <v>613</v>
      </c>
      <c r="K37" s="597"/>
      <c r="L37" s="598"/>
      <c r="M37" s="594">
        <v>501021</v>
      </c>
      <c r="N37" s="599">
        <v>272.60959697999999</v>
      </c>
      <c r="O37" s="2"/>
    </row>
    <row r="38" spans="1:15" ht="14.25" customHeight="1">
      <c r="A38" s="592"/>
      <c r="B38" s="592"/>
      <c r="C38" s="592" t="s">
        <v>614</v>
      </c>
      <c r="D38" s="592"/>
      <c r="E38" s="593"/>
      <c r="F38" s="594">
        <v>1632175</v>
      </c>
      <c r="G38" s="595">
        <v>105.61716975</v>
      </c>
      <c r="H38" s="596"/>
      <c r="I38" s="597"/>
      <c r="J38" s="597" t="s">
        <v>615</v>
      </c>
      <c r="K38" s="597"/>
      <c r="L38" s="598"/>
      <c r="M38" s="594">
        <v>869967</v>
      </c>
      <c r="N38" s="599">
        <v>107.88267872</v>
      </c>
      <c r="O38" s="2"/>
    </row>
    <row r="39" spans="1:15" ht="14.25" customHeight="1">
      <c r="A39" s="592"/>
      <c r="B39" s="592"/>
      <c r="C39" s="592" t="s">
        <v>616</v>
      </c>
      <c r="D39" s="592"/>
      <c r="E39" s="593"/>
      <c r="F39" s="594">
        <v>1944045</v>
      </c>
      <c r="G39" s="595">
        <v>130.19573779999999</v>
      </c>
      <c r="H39" s="596"/>
      <c r="I39" s="597" t="s">
        <v>617</v>
      </c>
      <c r="J39" s="597"/>
      <c r="K39" s="597"/>
      <c r="L39" s="598"/>
      <c r="M39" s="594">
        <v>2023400</v>
      </c>
      <c r="N39" s="599">
        <v>129.35379997000001</v>
      </c>
      <c r="O39" s="2"/>
    </row>
    <row r="40" spans="1:15" ht="14.25" customHeight="1">
      <c r="A40" s="592"/>
      <c r="B40" s="592"/>
      <c r="C40" s="592"/>
      <c r="D40" s="592" t="s">
        <v>618</v>
      </c>
      <c r="E40" s="593"/>
      <c r="F40" s="594">
        <v>1293616</v>
      </c>
      <c r="G40" s="595">
        <v>184.61187176000001</v>
      </c>
      <c r="H40" s="596"/>
      <c r="I40" s="597"/>
      <c r="J40" s="597" t="s">
        <v>619</v>
      </c>
      <c r="K40" s="597"/>
      <c r="L40" s="598"/>
      <c r="M40" s="594">
        <v>1745678</v>
      </c>
      <c r="N40" s="599">
        <v>127.49210513</v>
      </c>
      <c r="O40" s="2"/>
    </row>
    <row r="41" spans="1:15" ht="14.25" customHeight="1">
      <c r="A41" s="592"/>
      <c r="B41" s="592"/>
      <c r="C41" s="592" t="s">
        <v>620</v>
      </c>
      <c r="D41" s="592"/>
      <c r="E41" s="593"/>
      <c r="F41" s="594">
        <v>7291254</v>
      </c>
      <c r="G41" s="595">
        <v>175.33889416</v>
      </c>
      <c r="H41" s="596"/>
      <c r="I41" s="597" t="s">
        <v>621</v>
      </c>
      <c r="J41" s="597"/>
      <c r="K41" s="597"/>
      <c r="L41" s="598"/>
      <c r="M41" s="594">
        <v>1615767</v>
      </c>
      <c r="N41" s="599">
        <v>106.45271592</v>
      </c>
      <c r="O41" s="2"/>
    </row>
    <row r="42" spans="1:15" ht="14.25" customHeight="1">
      <c r="A42" s="592"/>
      <c r="B42" s="592"/>
      <c r="C42" s="592" t="s">
        <v>622</v>
      </c>
      <c r="D42" s="592"/>
      <c r="E42" s="593"/>
      <c r="F42" s="594">
        <v>9492082</v>
      </c>
      <c r="G42" s="595">
        <v>186.13578813999999</v>
      </c>
      <c r="H42" s="596"/>
      <c r="I42" s="597" t="s">
        <v>623</v>
      </c>
      <c r="J42" s="597"/>
      <c r="K42" s="597"/>
      <c r="L42" s="598"/>
      <c r="M42" s="594">
        <v>1274438</v>
      </c>
      <c r="N42" s="599">
        <v>140.67063809000001</v>
      </c>
      <c r="O42" s="2"/>
    </row>
    <row r="43" spans="1:15" ht="14.25" customHeight="1">
      <c r="A43" s="592"/>
      <c r="B43" s="592"/>
      <c r="C43" s="592"/>
      <c r="D43" s="592" t="s">
        <v>624</v>
      </c>
      <c r="E43" s="593"/>
      <c r="F43" s="594">
        <v>6714484</v>
      </c>
      <c r="G43" s="595">
        <v>172.33775456999999</v>
      </c>
      <c r="H43" s="596"/>
      <c r="I43" s="597" t="s">
        <v>625</v>
      </c>
      <c r="J43" s="597"/>
      <c r="K43" s="597"/>
      <c r="L43" s="598"/>
      <c r="M43" s="594">
        <v>563228</v>
      </c>
      <c r="N43" s="599">
        <v>118.14080122999999</v>
      </c>
      <c r="O43" s="2"/>
    </row>
    <row r="44" spans="1:15" ht="14.25" customHeight="1">
      <c r="A44" s="592"/>
      <c r="B44" s="592"/>
      <c r="C44" s="592" t="s">
        <v>626</v>
      </c>
      <c r="D44" s="592"/>
      <c r="E44" s="593"/>
      <c r="F44" s="594">
        <v>3671163</v>
      </c>
      <c r="G44" s="595">
        <v>107.80204301000001</v>
      </c>
      <c r="H44" s="596"/>
      <c r="I44" s="597"/>
      <c r="J44" s="597" t="s">
        <v>627</v>
      </c>
      <c r="K44" s="597"/>
      <c r="L44" s="598"/>
      <c r="M44" s="594">
        <v>1983301</v>
      </c>
      <c r="N44" s="599">
        <v>74.167490619999995</v>
      </c>
      <c r="O44" s="2"/>
    </row>
    <row r="45" spans="1:15" ht="14.25" customHeight="1">
      <c r="A45" s="592"/>
      <c r="B45" s="592"/>
      <c r="C45" s="592" t="s">
        <v>628</v>
      </c>
      <c r="D45" s="592"/>
      <c r="E45" s="593"/>
      <c r="F45" s="594">
        <v>312180</v>
      </c>
      <c r="G45" s="595">
        <v>176.02183217000001</v>
      </c>
      <c r="H45" s="596"/>
      <c r="I45" s="597" t="s">
        <v>629</v>
      </c>
      <c r="J45" s="597"/>
      <c r="K45" s="597"/>
      <c r="L45" s="597"/>
      <c r="M45" s="605">
        <v>1022003</v>
      </c>
      <c r="N45" s="607">
        <v>77.595768230000004</v>
      </c>
      <c r="O45" s="2"/>
    </row>
    <row r="46" spans="1:15" ht="14.25" customHeight="1">
      <c r="A46" s="592"/>
      <c r="B46" s="592"/>
      <c r="C46" s="592" t="s">
        <v>630</v>
      </c>
      <c r="D46" s="592"/>
      <c r="E46" s="593"/>
      <c r="F46" s="594">
        <v>663546</v>
      </c>
      <c r="G46" s="595">
        <v>99.374292370000006</v>
      </c>
      <c r="H46" s="587" t="s">
        <v>609</v>
      </c>
      <c r="I46" s="588"/>
      <c r="J46" s="588"/>
      <c r="K46" s="588"/>
      <c r="L46" s="588"/>
      <c r="M46" s="590">
        <v>26252039</v>
      </c>
      <c r="N46" s="591">
        <v>113.56417645000001</v>
      </c>
      <c r="O46" s="2"/>
    </row>
    <row r="47" spans="1:15" ht="14.25" customHeight="1">
      <c r="A47" s="592"/>
      <c r="B47" s="592"/>
      <c r="C47" s="592" t="s">
        <v>631</v>
      </c>
      <c r="D47" s="592"/>
      <c r="E47" s="593"/>
      <c r="F47" s="594">
        <v>393761</v>
      </c>
      <c r="G47" s="595">
        <v>191.55992312999999</v>
      </c>
      <c r="H47" s="596"/>
      <c r="I47" s="597" t="s">
        <v>610</v>
      </c>
      <c r="J47" s="597"/>
      <c r="K47" s="597"/>
      <c r="L47" s="597"/>
      <c r="M47" s="594">
        <v>10282834</v>
      </c>
      <c r="N47" s="599">
        <v>141.28531176000001</v>
      </c>
      <c r="O47" s="2"/>
    </row>
    <row r="48" spans="1:15" ht="14.25" customHeight="1">
      <c r="A48" s="592"/>
      <c r="B48" s="592" t="s">
        <v>632</v>
      </c>
      <c r="C48" s="592"/>
      <c r="D48" s="592"/>
      <c r="E48" s="593"/>
      <c r="F48" s="594">
        <v>38370453</v>
      </c>
      <c r="G48" s="595">
        <v>118.23058691999999</v>
      </c>
      <c r="H48" s="596"/>
      <c r="I48" s="597"/>
      <c r="J48" s="597" t="s">
        <v>612</v>
      </c>
      <c r="K48" s="597"/>
      <c r="L48" s="597"/>
      <c r="M48" s="594">
        <v>655806</v>
      </c>
      <c r="N48" s="599">
        <v>111.03330461</v>
      </c>
      <c r="O48" s="2"/>
    </row>
    <row r="49" spans="1:15" ht="14.25" customHeight="1">
      <c r="A49" s="592"/>
      <c r="B49" s="592"/>
      <c r="C49" s="592" t="s">
        <v>633</v>
      </c>
      <c r="D49" s="592"/>
      <c r="E49" s="593"/>
      <c r="F49" s="594">
        <v>6817319</v>
      </c>
      <c r="G49" s="595">
        <v>128.76775384999999</v>
      </c>
      <c r="H49" s="596"/>
      <c r="I49" s="597"/>
      <c r="J49" s="597" t="s">
        <v>614</v>
      </c>
      <c r="K49" s="597"/>
      <c r="L49" s="597"/>
      <c r="M49" s="594">
        <v>718567</v>
      </c>
      <c r="N49" s="599">
        <v>92.927319120000007</v>
      </c>
      <c r="O49" s="2"/>
    </row>
    <row r="50" spans="1:15" ht="14.25" customHeight="1">
      <c r="A50" s="592"/>
      <c r="B50" s="592"/>
      <c r="C50" s="592" t="s">
        <v>634</v>
      </c>
      <c r="D50" s="592"/>
      <c r="E50" s="593"/>
      <c r="F50" s="594">
        <v>7735984</v>
      </c>
      <c r="G50" s="595">
        <v>135.28191455999999</v>
      </c>
      <c r="H50" s="596"/>
      <c r="I50" s="597"/>
      <c r="J50" s="597" t="s">
        <v>616</v>
      </c>
      <c r="K50" s="597"/>
      <c r="L50" s="597"/>
      <c r="M50" s="594">
        <v>688912</v>
      </c>
      <c r="N50" s="599">
        <v>160.21283819999999</v>
      </c>
      <c r="O50" s="2"/>
    </row>
    <row r="51" spans="1:15" ht="14.25" customHeight="1">
      <c r="A51" s="592"/>
      <c r="B51" s="592"/>
      <c r="C51" s="592" t="s">
        <v>635</v>
      </c>
      <c r="D51" s="592"/>
      <c r="E51" s="593"/>
      <c r="F51" s="594">
        <v>2574415</v>
      </c>
      <c r="G51" s="595">
        <v>102.00441631</v>
      </c>
      <c r="H51" s="596"/>
      <c r="I51" s="597"/>
      <c r="J51" s="597" t="s">
        <v>636</v>
      </c>
      <c r="K51" s="597"/>
      <c r="L51" s="597"/>
      <c r="M51" s="594">
        <v>1155204</v>
      </c>
      <c r="N51" s="599">
        <v>276.01132522</v>
      </c>
      <c r="O51" s="2"/>
    </row>
    <row r="52" spans="1:15" ht="14.25" customHeight="1">
      <c r="A52" s="592"/>
      <c r="B52" s="592"/>
      <c r="C52" s="592" t="s">
        <v>637</v>
      </c>
      <c r="D52" s="592"/>
      <c r="E52" s="593"/>
      <c r="F52" s="594">
        <v>376023</v>
      </c>
      <c r="G52" s="595">
        <v>83.865751630000005</v>
      </c>
      <c r="H52" s="596"/>
      <c r="I52" s="597"/>
      <c r="J52" s="597" t="s">
        <v>638</v>
      </c>
      <c r="K52" s="597"/>
      <c r="L52" s="597"/>
      <c r="M52" s="594">
        <v>2695766</v>
      </c>
      <c r="N52" s="613">
        <v>178.76420505999999</v>
      </c>
      <c r="O52" s="2"/>
    </row>
    <row r="53" spans="1:15" ht="14.25" customHeight="1">
      <c r="A53" s="592"/>
      <c r="B53" s="592"/>
      <c r="C53" s="592" t="s">
        <v>639</v>
      </c>
      <c r="D53" s="592"/>
      <c r="E53" s="593"/>
      <c r="F53" s="594">
        <v>550423</v>
      </c>
      <c r="G53" s="595">
        <v>88.779621539999994</v>
      </c>
      <c r="H53" s="596"/>
      <c r="I53" s="597"/>
      <c r="J53" s="597"/>
      <c r="K53" s="597" t="s">
        <v>640</v>
      </c>
      <c r="L53" s="597"/>
      <c r="M53" s="594">
        <v>1426688</v>
      </c>
      <c r="N53" s="599">
        <v>135.29046396999999</v>
      </c>
      <c r="O53" s="2"/>
    </row>
    <row r="54" spans="1:15" ht="14.25" customHeight="1">
      <c r="A54" s="592"/>
      <c r="B54" s="592"/>
      <c r="C54" s="592" t="s">
        <v>641</v>
      </c>
      <c r="D54" s="592"/>
      <c r="E54" s="593"/>
      <c r="F54" s="594">
        <v>5758768</v>
      </c>
      <c r="G54" s="595">
        <v>115.89952340000001</v>
      </c>
      <c r="H54" s="596"/>
      <c r="I54" s="597"/>
      <c r="J54" s="597" t="s">
        <v>642</v>
      </c>
      <c r="K54" s="597"/>
      <c r="L54" s="597"/>
      <c r="M54" s="594">
        <v>2173644</v>
      </c>
      <c r="N54" s="599">
        <v>142.05811481000001</v>
      </c>
      <c r="O54" s="2"/>
    </row>
    <row r="55" spans="1:15" ht="14.25" customHeight="1">
      <c r="A55" s="592"/>
      <c r="B55" s="592"/>
      <c r="C55" s="592"/>
      <c r="D55" s="592" t="s">
        <v>643</v>
      </c>
      <c r="E55" s="593"/>
      <c r="F55" s="594">
        <v>2636210</v>
      </c>
      <c r="G55" s="595">
        <v>160.57473379000001</v>
      </c>
      <c r="H55" s="596"/>
      <c r="I55" s="597"/>
      <c r="J55" s="597" t="s">
        <v>644</v>
      </c>
      <c r="K55" s="597"/>
      <c r="L55" s="597"/>
      <c r="M55" s="594">
        <v>444984</v>
      </c>
      <c r="N55" s="599">
        <v>92.738617750000003</v>
      </c>
      <c r="O55" s="2"/>
    </row>
    <row r="56" spans="1:15" ht="14.25" customHeight="1">
      <c r="A56" s="592"/>
      <c r="B56" s="592"/>
      <c r="C56" s="592"/>
      <c r="D56" s="592" t="s">
        <v>645</v>
      </c>
      <c r="E56" s="593"/>
      <c r="F56" s="594">
        <v>2050607</v>
      </c>
      <c r="G56" s="595">
        <v>110.32901133</v>
      </c>
      <c r="H56" s="596"/>
      <c r="I56" s="597" t="s">
        <v>632</v>
      </c>
      <c r="J56" s="597"/>
      <c r="K56" s="597"/>
      <c r="L56" s="597"/>
      <c r="M56" s="594">
        <v>11866089</v>
      </c>
      <c r="N56" s="599">
        <v>95.052812950000003</v>
      </c>
      <c r="O56" s="2"/>
    </row>
    <row r="57" spans="1:15" ht="14.25" customHeight="1">
      <c r="A57" s="592"/>
      <c r="B57" s="592"/>
      <c r="C57" s="592" t="s">
        <v>646</v>
      </c>
      <c r="D57" s="592"/>
      <c r="E57" s="593"/>
      <c r="F57" s="594">
        <v>1761433</v>
      </c>
      <c r="G57" s="595">
        <v>105.63557071</v>
      </c>
      <c r="H57" s="596"/>
      <c r="I57" s="597"/>
      <c r="J57" s="597" t="s">
        <v>633</v>
      </c>
      <c r="K57" s="597"/>
      <c r="L57" s="597"/>
      <c r="M57" s="594">
        <v>1184309</v>
      </c>
      <c r="N57" s="599">
        <v>86.559956729999996</v>
      </c>
      <c r="O57" s="2"/>
    </row>
    <row r="58" spans="1:15" ht="14.25" customHeight="1">
      <c r="A58" s="592"/>
      <c r="B58" s="592"/>
      <c r="C58" s="592" t="s">
        <v>647</v>
      </c>
      <c r="D58" s="592"/>
      <c r="E58" s="593"/>
      <c r="F58" s="594">
        <v>4756064</v>
      </c>
      <c r="G58" s="595">
        <v>125.58070392</v>
      </c>
      <c r="H58" s="596"/>
      <c r="I58" s="597"/>
      <c r="J58" s="597" t="s">
        <v>634</v>
      </c>
      <c r="K58" s="597"/>
      <c r="L58" s="597"/>
      <c r="M58" s="594">
        <v>1266443</v>
      </c>
      <c r="N58" s="599">
        <v>113.11425188</v>
      </c>
      <c r="O58" s="2"/>
    </row>
    <row r="59" spans="1:15" ht="14.25" customHeight="1">
      <c r="A59" s="592"/>
      <c r="B59" s="592" t="s">
        <v>648</v>
      </c>
      <c r="C59" s="592"/>
      <c r="D59" s="592"/>
      <c r="E59" s="593"/>
      <c r="F59" s="594">
        <v>35774944</v>
      </c>
      <c r="G59" s="595">
        <v>120.59749435000001</v>
      </c>
      <c r="H59" s="596"/>
      <c r="I59" s="597"/>
      <c r="J59" s="597" t="s">
        <v>649</v>
      </c>
      <c r="K59" s="597"/>
      <c r="L59" s="598"/>
      <c r="M59" s="594">
        <v>3860787</v>
      </c>
      <c r="N59" s="599">
        <v>95.498344079999995</v>
      </c>
      <c r="O59" s="2"/>
    </row>
    <row r="60" spans="1:15" ht="14.25" customHeight="1">
      <c r="A60" s="592"/>
      <c r="B60" s="592"/>
      <c r="C60" s="592" t="s">
        <v>650</v>
      </c>
      <c r="D60" s="592"/>
      <c r="E60" s="593"/>
      <c r="F60" s="594">
        <v>372717</v>
      </c>
      <c r="G60" s="595">
        <v>19.134907519999999</v>
      </c>
      <c r="H60" s="596"/>
      <c r="I60" s="597"/>
      <c r="J60" s="597" t="s">
        <v>651</v>
      </c>
      <c r="K60" s="597"/>
      <c r="L60" s="598"/>
      <c r="M60" s="594">
        <v>917795</v>
      </c>
      <c r="N60" s="599">
        <v>130.54235538</v>
      </c>
      <c r="O60" s="2"/>
    </row>
    <row r="61" spans="1:15" ht="14.25" customHeight="1">
      <c r="A61" s="592"/>
      <c r="B61" s="592"/>
      <c r="C61" s="592"/>
      <c r="D61" s="592" t="s">
        <v>652</v>
      </c>
      <c r="E61" s="593"/>
      <c r="F61" s="594">
        <v>323817</v>
      </c>
      <c r="G61" s="595">
        <v>17.788077009999999</v>
      </c>
      <c r="H61" s="596"/>
      <c r="I61" s="597"/>
      <c r="J61" s="597" t="s">
        <v>653</v>
      </c>
      <c r="K61" s="597"/>
      <c r="L61" s="598"/>
      <c r="M61" s="594">
        <v>632337</v>
      </c>
      <c r="N61" s="599">
        <v>83.802749700000007</v>
      </c>
      <c r="O61" s="2"/>
    </row>
    <row r="62" spans="1:15">
      <c r="A62" s="592"/>
      <c r="B62" s="592"/>
      <c r="C62" s="592"/>
      <c r="D62" s="592" t="s">
        <v>654</v>
      </c>
      <c r="E62" s="593"/>
      <c r="F62" s="594">
        <v>48900</v>
      </c>
      <c r="G62" s="595">
        <v>38.376418510000001</v>
      </c>
      <c r="H62" s="596"/>
      <c r="I62" s="597"/>
      <c r="J62" s="597" t="s">
        <v>655</v>
      </c>
      <c r="K62" s="597"/>
      <c r="L62" s="598"/>
      <c r="M62" s="594">
        <v>594805</v>
      </c>
      <c r="N62" s="599">
        <v>76.83816453</v>
      </c>
      <c r="O62" s="2"/>
    </row>
    <row r="63" spans="1:15">
      <c r="A63" s="592"/>
      <c r="B63" s="592"/>
      <c r="C63" s="592" t="s">
        <v>656</v>
      </c>
      <c r="D63" s="592"/>
      <c r="E63" s="593"/>
      <c r="F63" s="594">
        <v>13243064</v>
      </c>
      <c r="G63" s="595">
        <v>86.729029449999999</v>
      </c>
      <c r="H63" s="596"/>
      <c r="I63" s="597"/>
      <c r="J63" s="597" t="s">
        <v>657</v>
      </c>
      <c r="K63" s="597"/>
      <c r="L63" s="598"/>
      <c r="M63" s="594">
        <v>435958</v>
      </c>
      <c r="N63" s="599">
        <v>95.744451889999993</v>
      </c>
      <c r="O63" s="2"/>
    </row>
    <row r="64" spans="1:15">
      <c r="A64" s="592"/>
      <c r="B64" s="592"/>
      <c r="C64" s="592" t="s">
        <v>658</v>
      </c>
      <c r="D64" s="592"/>
      <c r="E64" s="593"/>
      <c r="F64" s="594">
        <v>21738387</v>
      </c>
      <c r="G64" s="595">
        <v>199.97397570000001</v>
      </c>
      <c r="H64" s="596"/>
      <c r="I64" s="597" t="s">
        <v>648</v>
      </c>
      <c r="J64" s="597"/>
      <c r="K64" s="597"/>
      <c r="L64" s="598"/>
      <c r="M64" s="594">
        <v>4103116</v>
      </c>
      <c r="N64" s="599">
        <v>122.30816374</v>
      </c>
      <c r="O64" s="2"/>
    </row>
    <row r="65" spans="1:15">
      <c r="A65" s="592"/>
      <c r="B65" s="592"/>
      <c r="C65" s="592"/>
      <c r="D65" s="592" t="s">
        <v>659</v>
      </c>
      <c r="E65" s="593"/>
      <c r="F65" s="594">
        <v>19905697</v>
      </c>
      <c r="G65" s="595">
        <v>211.27444284000001</v>
      </c>
      <c r="H65" s="596"/>
      <c r="I65" s="597"/>
      <c r="J65" s="597" t="s">
        <v>660</v>
      </c>
      <c r="K65" s="597"/>
      <c r="L65" s="598"/>
      <c r="M65" s="594">
        <v>1827207</v>
      </c>
      <c r="N65" s="599">
        <v>110.09366842999999</v>
      </c>
      <c r="O65" s="2"/>
    </row>
    <row r="66" spans="1:15">
      <c r="A66" s="592"/>
      <c r="B66" s="592"/>
      <c r="C66" s="592" t="s">
        <v>661</v>
      </c>
      <c r="D66" s="592"/>
      <c r="E66" s="593"/>
      <c r="F66" s="594">
        <v>42131</v>
      </c>
      <c r="G66" s="595">
        <v>3.1080556700000002</v>
      </c>
      <c r="H66" s="596"/>
      <c r="I66" s="597"/>
      <c r="J66" s="597" t="s">
        <v>662</v>
      </c>
      <c r="K66" s="597"/>
      <c r="L66" s="597"/>
      <c r="M66" s="605">
        <v>1977274</v>
      </c>
      <c r="N66" s="607">
        <v>119.67877027999999</v>
      </c>
      <c r="O66" s="2"/>
    </row>
    <row r="67" spans="1:15">
      <c r="A67" s="592"/>
      <c r="B67" s="592"/>
      <c r="C67" s="592" t="s">
        <v>663</v>
      </c>
      <c r="D67" s="592"/>
      <c r="E67" s="593"/>
      <c r="F67" s="605">
        <v>158339</v>
      </c>
      <c r="G67" s="606">
        <v>383.30388051</v>
      </c>
      <c r="H67" s="587" t="s">
        <v>664</v>
      </c>
      <c r="I67" s="588"/>
      <c r="J67" s="588"/>
      <c r="K67" s="588"/>
      <c r="L67" s="589"/>
      <c r="M67" s="590">
        <v>18752878</v>
      </c>
      <c r="N67" s="591">
        <v>244.25245602000001</v>
      </c>
      <c r="O67" s="2"/>
    </row>
    <row r="68" spans="1:15">
      <c r="A68" s="583" t="s">
        <v>664</v>
      </c>
      <c r="B68" s="583"/>
      <c r="C68" s="583"/>
      <c r="D68" s="583"/>
      <c r="E68" s="584"/>
      <c r="F68" s="585">
        <v>27835765</v>
      </c>
      <c r="G68" s="586">
        <v>127.0512844</v>
      </c>
      <c r="H68" s="596"/>
      <c r="I68" s="597" t="s">
        <v>665</v>
      </c>
      <c r="J68" s="597"/>
      <c r="K68" s="597"/>
      <c r="L68" s="598"/>
      <c r="M68" s="594">
        <v>676436</v>
      </c>
      <c r="N68" s="599">
        <v>70.341989040000001</v>
      </c>
      <c r="O68" s="2"/>
    </row>
    <row r="69" spans="1:15">
      <c r="A69" s="592"/>
      <c r="B69" s="592"/>
      <c r="C69" s="592" t="s">
        <v>666</v>
      </c>
      <c r="D69" s="592"/>
      <c r="E69" s="593"/>
      <c r="F69" s="594">
        <v>16884508</v>
      </c>
      <c r="G69" s="595">
        <v>118.09815924999999</v>
      </c>
      <c r="H69" s="596"/>
      <c r="I69" s="597" t="s">
        <v>667</v>
      </c>
      <c r="J69" s="597"/>
      <c r="K69" s="597"/>
      <c r="L69" s="598"/>
      <c r="M69" s="614">
        <v>375964</v>
      </c>
      <c r="N69" s="615">
        <v>162.0108506</v>
      </c>
      <c r="O69" s="2"/>
    </row>
    <row r="70" spans="1:15">
      <c r="A70" s="592"/>
      <c r="B70" s="592"/>
      <c r="C70" s="592" t="s">
        <v>668</v>
      </c>
      <c r="D70" s="592"/>
      <c r="E70" s="593"/>
      <c r="F70" s="594">
        <v>4229925</v>
      </c>
      <c r="G70" s="595">
        <v>184.17788153999999</v>
      </c>
      <c r="H70" s="596"/>
      <c r="I70" s="597" t="s">
        <v>669</v>
      </c>
      <c r="J70" s="597"/>
      <c r="K70" s="597"/>
      <c r="L70" s="598"/>
      <c r="M70" s="616">
        <v>365252</v>
      </c>
      <c r="N70" s="617">
        <v>169.41816023000001</v>
      </c>
    </row>
    <row r="71" spans="1:15">
      <c r="A71" s="592"/>
      <c r="B71" s="592"/>
      <c r="C71" s="592" t="s">
        <v>670</v>
      </c>
      <c r="D71" s="592"/>
      <c r="E71" s="593"/>
      <c r="F71" s="594">
        <v>1352663</v>
      </c>
      <c r="G71" s="595">
        <v>129.54817317999999</v>
      </c>
      <c r="H71" s="596"/>
      <c r="I71" s="597"/>
      <c r="J71" s="597" t="s">
        <v>666</v>
      </c>
      <c r="K71" s="597"/>
      <c r="L71" s="598"/>
      <c r="M71" s="614">
        <v>1245446</v>
      </c>
      <c r="N71" s="615">
        <v>171.48313526999999</v>
      </c>
    </row>
    <row r="72" spans="1:15">
      <c r="A72" s="592"/>
      <c r="B72" s="592"/>
      <c r="C72" s="592" t="s">
        <v>671</v>
      </c>
      <c r="D72" s="592"/>
      <c r="E72" s="593"/>
      <c r="F72" s="594">
        <v>2757151</v>
      </c>
      <c r="G72" s="595">
        <v>124.67001784999999</v>
      </c>
      <c r="H72" s="618"/>
      <c r="I72" s="592"/>
      <c r="J72" s="592" t="s">
        <v>672</v>
      </c>
      <c r="K72" s="592"/>
      <c r="L72" s="593"/>
      <c r="M72" s="619">
        <v>2110134</v>
      </c>
      <c r="N72" s="615">
        <v>121.19287568999999</v>
      </c>
      <c r="O72" s="620"/>
    </row>
    <row r="73" spans="1:15">
      <c r="A73" s="592"/>
      <c r="B73" s="592"/>
      <c r="C73" s="592" t="s">
        <v>673</v>
      </c>
      <c r="D73" s="592"/>
      <c r="E73" s="592"/>
      <c r="F73" s="605">
        <v>1523728</v>
      </c>
      <c r="G73" s="606">
        <v>141.40539738000001</v>
      </c>
      <c r="H73" s="618"/>
      <c r="I73" s="592"/>
      <c r="J73" s="592" t="s">
        <v>674</v>
      </c>
      <c r="K73" s="592"/>
      <c r="L73" s="593"/>
      <c r="M73" s="619">
        <v>11043735</v>
      </c>
      <c r="N73" s="615">
        <v>908.70407001000001</v>
      </c>
      <c r="O73" s="620"/>
    </row>
    <row r="74" spans="1:15">
      <c r="A74" s="621" t="s">
        <v>675</v>
      </c>
      <c r="B74" s="621"/>
      <c r="C74" s="621"/>
      <c r="D74" s="621"/>
      <c r="E74" s="622"/>
      <c r="F74" s="585">
        <v>9343396</v>
      </c>
      <c r="G74" s="586">
        <v>93.047830110000007</v>
      </c>
      <c r="H74" s="618"/>
      <c r="I74" s="592"/>
      <c r="J74" s="592" t="s">
        <v>676</v>
      </c>
      <c r="K74" s="592"/>
      <c r="L74" s="592"/>
      <c r="M74" s="623">
        <v>623398</v>
      </c>
      <c r="N74" s="615">
        <v>162.71484615</v>
      </c>
      <c r="O74" s="620"/>
    </row>
    <row r="75" spans="1:15">
      <c r="A75" s="624"/>
      <c r="B75" s="624"/>
      <c r="C75" s="624"/>
      <c r="D75" s="624"/>
      <c r="E75" s="624"/>
      <c r="F75" s="625"/>
      <c r="G75" s="626"/>
      <c r="H75" s="627" t="s">
        <v>675</v>
      </c>
      <c r="I75" s="628"/>
      <c r="J75" s="628"/>
      <c r="K75" s="628"/>
      <c r="L75" s="628"/>
      <c r="M75" s="629">
        <v>655803</v>
      </c>
      <c r="N75" s="630">
        <v>199.1808656</v>
      </c>
      <c r="O75" s="620"/>
    </row>
    <row r="83" spans="5:5">
      <c r="E83" s="573"/>
    </row>
  </sheetData>
  <mergeCells count="4">
    <mergeCell ref="A1:G1"/>
    <mergeCell ref="H1:N1"/>
    <mergeCell ref="A2:E2"/>
    <mergeCell ref="H2:L2"/>
  </mergeCells>
  <phoneticPr fontId="40"/>
  <printOptions horizontalCentered="1"/>
  <pageMargins left="0.39370078740157483" right="0" top="0.59055118110236227" bottom="0.39370078740157483" header="0.19685039370078741" footer="0.19685039370078741"/>
  <pageSetup paperSize="9" scale="79" firstPageNumber="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T34"/>
  <sheetViews>
    <sheetView zoomScaleNormal="100" zoomScaleSheetLayoutView="100" workbookViewId="0">
      <selection activeCell="S12" sqref="S12"/>
    </sheetView>
  </sheetViews>
  <sheetFormatPr defaultRowHeight="12"/>
  <cols>
    <col min="1" max="1" width="7.25" style="865" customWidth="1"/>
    <col min="2" max="3" width="3.125" style="865" customWidth="1"/>
    <col min="4" max="15" width="7" style="865" customWidth="1"/>
    <col min="16" max="16" width="7.25" style="865" customWidth="1"/>
    <col min="17" max="18" width="3.125" style="865" customWidth="1"/>
    <col min="19" max="33" width="5.625" style="865" customWidth="1"/>
    <col min="34" max="35" width="6.75" style="865" customWidth="1"/>
    <col min="36" max="50" width="5.625" style="865" customWidth="1"/>
    <col min="51" max="16384" width="9" style="865"/>
  </cols>
  <sheetData>
    <row r="1" spans="1:46" ht="18" customHeight="1"/>
    <row r="2" spans="1:46" ht="21" customHeight="1">
      <c r="G2" s="866" t="s">
        <v>831</v>
      </c>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row>
    <row r="3" spans="1:46" ht="15" customHeight="1">
      <c r="A3" s="865" t="s">
        <v>832</v>
      </c>
      <c r="H3" s="868" t="s">
        <v>756</v>
      </c>
      <c r="O3" s="869" t="s">
        <v>833</v>
      </c>
    </row>
    <row r="4" spans="1:46" ht="15" customHeight="1">
      <c r="A4" s="1730" t="s">
        <v>834</v>
      </c>
      <c r="B4" s="1730"/>
      <c r="C4" s="1731"/>
      <c r="D4" s="1728" t="s">
        <v>835</v>
      </c>
      <c r="E4" s="1734"/>
      <c r="F4" s="1728" t="s">
        <v>836</v>
      </c>
      <c r="G4" s="1734"/>
      <c r="H4" s="1728" t="s">
        <v>837</v>
      </c>
      <c r="I4" s="1734"/>
      <c r="J4" s="1728" t="s">
        <v>838</v>
      </c>
      <c r="K4" s="1734"/>
      <c r="L4" s="1728" t="s">
        <v>839</v>
      </c>
      <c r="M4" s="1734"/>
      <c r="N4" s="1728" t="s">
        <v>840</v>
      </c>
      <c r="O4" s="1729"/>
    </row>
    <row r="5" spans="1:46" ht="15" customHeight="1">
      <c r="A5" s="1732"/>
      <c r="B5" s="1732"/>
      <c r="C5" s="1733"/>
      <c r="D5" s="870" t="s">
        <v>841</v>
      </c>
      <c r="E5" s="870" t="s">
        <v>842</v>
      </c>
      <c r="F5" s="870" t="s">
        <v>841</v>
      </c>
      <c r="G5" s="870" t="s">
        <v>842</v>
      </c>
      <c r="H5" s="870" t="s">
        <v>841</v>
      </c>
      <c r="I5" s="870" t="s">
        <v>842</v>
      </c>
      <c r="J5" s="870" t="s">
        <v>841</v>
      </c>
      <c r="K5" s="870" t="s">
        <v>842</v>
      </c>
      <c r="L5" s="870" t="s">
        <v>841</v>
      </c>
      <c r="M5" s="870" t="s">
        <v>842</v>
      </c>
      <c r="N5" s="870" t="s">
        <v>841</v>
      </c>
      <c r="O5" s="870" t="s">
        <v>842</v>
      </c>
    </row>
    <row r="6" spans="1:46" ht="17.25" customHeight="1">
      <c r="A6" s="871" t="s">
        <v>507</v>
      </c>
      <c r="B6" s="872" t="s">
        <v>843</v>
      </c>
      <c r="C6" s="871" t="s">
        <v>799</v>
      </c>
      <c r="D6" s="873">
        <v>8237</v>
      </c>
      <c r="E6" s="874">
        <v>49671.413</v>
      </c>
      <c r="F6" s="874">
        <v>1960</v>
      </c>
      <c r="G6" s="874">
        <v>38371.652000000002</v>
      </c>
      <c r="H6" s="874">
        <v>5356</v>
      </c>
      <c r="I6" s="874">
        <v>10308.101999999999</v>
      </c>
      <c r="J6" s="874">
        <v>148</v>
      </c>
      <c r="K6" s="874">
        <v>64</v>
      </c>
      <c r="L6" s="875" t="s">
        <v>172</v>
      </c>
      <c r="M6" s="875" t="s">
        <v>172</v>
      </c>
      <c r="N6" s="874">
        <v>773</v>
      </c>
      <c r="O6" s="874">
        <v>928</v>
      </c>
    </row>
    <row r="7" spans="1:46" ht="17.25" customHeight="1">
      <c r="A7" s="876"/>
      <c r="B7" s="877">
        <v>2</v>
      </c>
      <c r="C7" s="877"/>
      <c r="D7" s="878">
        <v>7720</v>
      </c>
      <c r="E7" s="879">
        <v>43863</v>
      </c>
      <c r="F7" s="879">
        <v>1790</v>
      </c>
      <c r="G7" s="879">
        <v>33145.603000000003</v>
      </c>
      <c r="H7" s="879">
        <v>5052</v>
      </c>
      <c r="I7" s="879">
        <v>9858.5990000000002</v>
      </c>
      <c r="J7" s="879">
        <v>135</v>
      </c>
      <c r="K7" s="880">
        <v>57</v>
      </c>
      <c r="L7" s="880" t="s">
        <v>172</v>
      </c>
      <c r="M7" s="880" t="s">
        <v>172</v>
      </c>
      <c r="N7" s="879">
        <v>743</v>
      </c>
      <c r="O7" s="879">
        <v>802</v>
      </c>
    </row>
    <row r="8" spans="1:46" ht="17.25" customHeight="1">
      <c r="A8" s="881"/>
      <c r="B8" s="882">
        <v>3</v>
      </c>
      <c r="C8" s="882"/>
      <c r="D8" s="883">
        <v>7464</v>
      </c>
      <c r="E8" s="884">
        <v>41040</v>
      </c>
      <c r="F8" s="884">
        <v>1593</v>
      </c>
      <c r="G8" s="884">
        <v>30198</v>
      </c>
      <c r="H8" s="884">
        <v>5099</v>
      </c>
      <c r="I8" s="884">
        <v>9899</v>
      </c>
      <c r="J8" s="884">
        <v>150</v>
      </c>
      <c r="K8" s="884">
        <v>67</v>
      </c>
      <c r="L8" s="880" t="s">
        <v>172</v>
      </c>
      <c r="M8" s="880" t="s">
        <v>172</v>
      </c>
      <c r="N8" s="884">
        <v>622</v>
      </c>
      <c r="O8" s="884">
        <v>876</v>
      </c>
    </row>
    <row r="9" spans="1:46" ht="17.25" customHeight="1">
      <c r="A9" s="885" t="s">
        <v>177</v>
      </c>
      <c r="B9" s="886" t="s">
        <v>63</v>
      </c>
      <c r="C9" s="887" t="s">
        <v>178</v>
      </c>
      <c r="D9" s="647">
        <v>561</v>
      </c>
      <c r="E9" s="565">
        <v>3109</v>
      </c>
      <c r="F9" s="565">
        <v>121</v>
      </c>
      <c r="G9" s="565">
        <v>2259</v>
      </c>
      <c r="H9" s="565">
        <v>358</v>
      </c>
      <c r="I9" s="565">
        <v>742</v>
      </c>
      <c r="J9" s="126">
        <v>13</v>
      </c>
      <c r="K9" s="126">
        <v>7</v>
      </c>
      <c r="L9" s="126" t="s">
        <v>172</v>
      </c>
      <c r="M9" s="126" t="s">
        <v>172</v>
      </c>
      <c r="N9" s="126">
        <v>69</v>
      </c>
      <c r="O9" s="126">
        <v>101</v>
      </c>
      <c r="P9" s="888"/>
    </row>
    <row r="10" spans="1:46" ht="17.25" customHeight="1">
      <c r="A10" s="889"/>
      <c r="B10" s="890">
        <v>10</v>
      </c>
      <c r="C10" s="891"/>
      <c r="D10" s="196">
        <v>642</v>
      </c>
      <c r="E10" s="126">
        <v>3484</v>
      </c>
      <c r="F10" s="126">
        <v>144</v>
      </c>
      <c r="G10" s="126">
        <v>2510</v>
      </c>
      <c r="H10" s="126">
        <v>434</v>
      </c>
      <c r="I10" s="126">
        <v>867</v>
      </c>
      <c r="J10" s="126">
        <v>13</v>
      </c>
      <c r="K10" s="126">
        <v>5</v>
      </c>
      <c r="L10" s="126" t="s">
        <v>172</v>
      </c>
      <c r="M10" s="126" t="s">
        <v>172</v>
      </c>
      <c r="N10" s="126">
        <v>51</v>
      </c>
      <c r="O10" s="126">
        <v>102</v>
      </c>
    </row>
    <row r="11" spans="1:46" ht="17.25" customHeight="1">
      <c r="A11" s="892"/>
      <c r="B11" s="893">
        <v>11</v>
      </c>
      <c r="C11" s="893"/>
      <c r="D11" s="894">
        <v>658</v>
      </c>
      <c r="E11" s="895">
        <v>3477.5759999999996</v>
      </c>
      <c r="F11" s="895">
        <v>139</v>
      </c>
      <c r="G11" s="895">
        <v>2512.7260000000001</v>
      </c>
      <c r="H11" s="895">
        <v>463</v>
      </c>
      <c r="I11" s="895">
        <v>874.58600000000001</v>
      </c>
      <c r="J11" s="896">
        <v>6</v>
      </c>
      <c r="K11" s="896">
        <v>2.41</v>
      </c>
      <c r="L11" s="896" t="s">
        <v>172</v>
      </c>
      <c r="M11" s="896" t="s">
        <v>172</v>
      </c>
      <c r="N11" s="896">
        <v>50</v>
      </c>
      <c r="O11" s="896">
        <v>87.853999999999999</v>
      </c>
    </row>
    <row r="12" spans="1:46" ht="15" customHeight="1">
      <c r="A12" s="897" t="s">
        <v>844</v>
      </c>
      <c r="B12" s="888"/>
      <c r="C12" s="888"/>
      <c r="D12" s="898"/>
      <c r="E12" s="899"/>
      <c r="F12" s="899"/>
      <c r="G12" s="899"/>
      <c r="H12" s="899"/>
      <c r="I12" s="899"/>
      <c r="J12" s="899"/>
      <c r="K12" s="899"/>
      <c r="L12" s="900"/>
      <c r="M12" s="900"/>
      <c r="N12" s="899"/>
      <c r="O12" s="899"/>
    </row>
    <row r="13" spans="1:46" ht="12" customHeight="1">
      <c r="A13" s="897"/>
      <c r="B13" s="888"/>
      <c r="C13" s="888"/>
      <c r="D13" s="901"/>
      <c r="E13" s="902"/>
      <c r="F13" s="902"/>
      <c r="G13" s="902"/>
      <c r="H13" s="902"/>
      <c r="I13" s="902"/>
      <c r="J13" s="902"/>
      <c r="K13" s="902"/>
      <c r="L13" s="902"/>
      <c r="M13" s="902"/>
      <c r="N13" s="902"/>
      <c r="O13" s="902"/>
    </row>
    <row r="14" spans="1:46" ht="24" customHeight="1">
      <c r="G14" s="903" t="s">
        <v>845</v>
      </c>
    </row>
    <row r="15" spans="1:46" ht="15" customHeight="1">
      <c r="A15" s="865" t="s">
        <v>832</v>
      </c>
      <c r="H15" s="868" t="s">
        <v>756</v>
      </c>
      <c r="I15" s="868"/>
      <c r="O15" s="869" t="s">
        <v>846</v>
      </c>
    </row>
    <row r="16" spans="1:46" ht="15" customHeight="1">
      <c r="A16" s="1730" t="s">
        <v>847</v>
      </c>
      <c r="B16" s="1730"/>
      <c r="C16" s="1731"/>
      <c r="D16" s="1728" t="s">
        <v>848</v>
      </c>
      <c r="E16" s="1734"/>
      <c r="F16" s="1728" t="s">
        <v>836</v>
      </c>
      <c r="G16" s="1734"/>
      <c r="H16" s="1728" t="s">
        <v>837</v>
      </c>
      <c r="I16" s="1734"/>
      <c r="J16" s="1728" t="s">
        <v>849</v>
      </c>
      <c r="K16" s="1734"/>
      <c r="L16" s="1728" t="s">
        <v>839</v>
      </c>
      <c r="M16" s="1734"/>
      <c r="N16" s="1728" t="s">
        <v>840</v>
      </c>
      <c r="O16" s="1729"/>
    </row>
    <row r="17" spans="1:15" ht="15" customHeight="1">
      <c r="A17" s="1732"/>
      <c r="B17" s="1732"/>
      <c r="C17" s="1733"/>
      <c r="D17" s="870" t="s">
        <v>841</v>
      </c>
      <c r="E17" s="870" t="s">
        <v>842</v>
      </c>
      <c r="F17" s="870" t="s">
        <v>841</v>
      </c>
      <c r="G17" s="870" t="s">
        <v>842</v>
      </c>
      <c r="H17" s="870" t="s">
        <v>841</v>
      </c>
      <c r="I17" s="870" t="s">
        <v>842</v>
      </c>
      <c r="J17" s="870" t="s">
        <v>841</v>
      </c>
      <c r="K17" s="870" t="s">
        <v>842</v>
      </c>
      <c r="L17" s="870" t="s">
        <v>841</v>
      </c>
      <c r="M17" s="870" t="s">
        <v>842</v>
      </c>
      <c r="N17" s="870" t="s">
        <v>841</v>
      </c>
      <c r="O17" s="870" t="s">
        <v>842</v>
      </c>
    </row>
    <row r="18" spans="1:15" ht="17.25" customHeight="1">
      <c r="A18" s="871" t="s">
        <v>507</v>
      </c>
      <c r="B18" s="872" t="s">
        <v>843</v>
      </c>
      <c r="C18" s="871" t="s">
        <v>799</v>
      </c>
      <c r="D18" s="904">
        <v>1651</v>
      </c>
      <c r="E18" s="905">
        <v>2935</v>
      </c>
      <c r="F18" s="905">
        <v>97</v>
      </c>
      <c r="G18" s="905">
        <v>1008</v>
      </c>
      <c r="H18" s="905">
        <v>1551</v>
      </c>
      <c r="I18" s="905">
        <v>1920</v>
      </c>
      <c r="J18" s="118" t="s">
        <v>172</v>
      </c>
      <c r="K18" s="118" t="s">
        <v>172</v>
      </c>
      <c r="L18" s="118" t="s">
        <v>172</v>
      </c>
      <c r="M18" s="118" t="s">
        <v>172</v>
      </c>
      <c r="N18" s="118">
        <v>3</v>
      </c>
      <c r="O18" s="118">
        <v>7</v>
      </c>
    </row>
    <row r="19" spans="1:15" ht="17.25" customHeight="1">
      <c r="A19" s="881"/>
      <c r="B19" s="882">
        <v>2</v>
      </c>
      <c r="C19" s="882"/>
      <c r="D19" s="904">
        <v>1497</v>
      </c>
      <c r="E19" s="905">
        <v>2767</v>
      </c>
      <c r="F19" s="905">
        <v>89</v>
      </c>
      <c r="G19" s="905">
        <v>1038</v>
      </c>
      <c r="H19" s="905">
        <v>1374</v>
      </c>
      <c r="I19" s="905">
        <v>1708</v>
      </c>
      <c r="J19" s="118" t="s">
        <v>172</v>
      </c>
      <c r="K19" s="118" t="s">
        <v>172</v>
      </c>
      <c r="L19" s="118" t="s">
        <v>172</v>
      </c>
      <c r="M19" s="118" t="s">
        <v>172</v>
      </c>
      <c r="N19" s="118">
        <v>34</v>
      </c>
      <c r="O19" s="118">
        <v>21</v>
      </c>
    </row>
    <row r="20" spans="1:15" ht="17.25" customHeight="1">
      <c r="A20" s="906"/>
      <c r="B20" s="877">
        <v>3</v>
      </c>
      <c r="C20" s="877"/>
      <c r="D20" s="907">
        <v>1501</v>
      </c>
      <c r="E20" s="908">
        <v>2615</v>
      </c>
      <c r="F20" s="908">
        <v>73</v>
      </c>
      <c r="G20" s="908">
        <v>964</v>
      </c>
      <c r="H20" s="908">
        <v>1428</v>
      </c>
      <c r="I20" s="908">
        <v>1651</v>
      </c>
      <c r="J20" s="118" t="s">
        <v>172</v>
      </c>
      <c r="K20" s="118" t="s">
        <v>172</v>
      </c>
      <c r="L20" s="118" t="s">
        <v>172</v>
      </c>
      <c r="M20" s="118" t="s">
        <v>172</v>
      </c>
      <c r="N20" s="118" t="s">
        <v>172</v>
      </c>
      <c r="O20" s="118" t="s">
        <v>172</v>
      </c>
    </row>
    <row r="21" spans="1:15" ht="17.25" customHeight="1">
      <c r="A21" s="885" t="s">
        <v>177</v>
      </c>
      <c r="B21" s="886" t="s">
        <v>63</v>
      </c>
      <c r="C21" s="887" t="s">
        <v>178</v>
      </c>
      <c r="D21" s="647">
        <v>114</v>
      </c>
      <c r="E21" s="565">
        <v>249</v>
      </c>
      <c r="F21" s="565">
        <v>8</v>
      </c>
      <c r="G21" s="565">
        <v>128</v>
      </c>
      <c r="H21" s="565">
        <v>102</v>
      </c>
      <c r="I21" s="565">
        <v>119</v>
      </c>
      <c r="J21" s="126" t="s">
        <v>172</v>
      </c>
      <c r="K21" s="126" t="s">
        <v>172</v>
      </c>
      <c r="L21" s="126" t="s">
        <v>172</v>
      </c>
      <c r="M21" s="126" t="s">
        <v>172</v>
      </c>
      <c r="N21" s="126">
        <v>4</v>
      </c>
      <c r="O21" s="126">
        <v>2</v>
      </c>
    </row>
    <row r="22" spans="1:15" ht="17.25" customHeight="1">
      <c r="A22" s="889"/>
      <c r="B22" s="890">
        <v>10</v>
      </c>
      <c r="C22" s="891"/>
      <c r="D22" s="647">
        <v>126</v>
      </c>
      <c r="E22" s="565">
        <v>195</v>
      </c>
      <c r="F22" s="565">
        <v>5</v>
      </c>
      <c r="G22" s="565">
        <v>43</v>
      </c>
      <c r="H22" s="565">
        <v>120</v>
      </c>
      <c r="I22" s="565">
        <v>151</v>
      </c>
      <c r="J22" s="126" t="s">
        <v>172</v>
      </c>
      <c r="K22" s="126" t="s">
        <v>172</v>
      </c>
      <c r="L22" s="126" t="s">
        <v>172</v>
      </c>
      <c r="M22" s="126" t="s">
        <v>172</v>
      </c>
      <c r="N22" s="126">
        <v>1</v>
      </c>
      <c r="O22" s="126">
        <v>1</v>
      </c>
    </row>
    <row r="23" spans="1:15" ht="17.25" customHeight="1">
      <c r="A23" s="892"/>
      <c r="B23" s="893">
        <v>11</v>
      </c>
      <c r="C23" s="893"/>
      <c r="D23" s="909">
        <v>139</v>
      </c>
      <c r="E23" s="896">
        <v>226</v>
      </c>
      <c r="F23" s="896">
        <v>6</v>
      </c>
      <c r="G23" s="896">
        <v>70</v>
      </c>
      <c r="H23" s="896">
        <v>129</v>
      </c>
      <c r="I23" s="896">
        <v>156</v>
      </c>
      <c r="J23" s="896" t="s">
        <v>172</v>
      </c>
      <c r="K23" s="896" t="s">
        <v>172</v>
      </c>
      <c r="L23" s="896" t="s">
        <v>172</v>
      </c>
      <c r="M23" s="896" t="s">
        <v>172</v>
      </c>
      <c r="N23" s="896">
        <v>4</v>
      </c>
      <c r="O23" s="896">
        <v>1</v>
      </c>
    </row>
    <row r="24" spans="1:15" ht="15" customHeight="1">
      <c r="A24" s="865" t="s">
        <v>844</v>
      </c>
    </row>
    <row r="25" spans="1:15">
      <c r="D25" s="910"/>
      <c r="E25" s="910"/>
      <c r="F25" s="910"/>
      <c r="G25" s="910"/>
      <c r="H25" s="910"/>
      <c r="I25" s="910"/>
      <c r="J25" s="910"/>
      <c r="K25" s="910"/>
      <c r="L25" s="910"/>
      <c r="M25" s="910"/>
      <c r="N25" s="910"/>
      <c r="O25" s="910"/>
    </row>
    <row r="26" spans="1:15">
      <c r="D26" s="899"/>
      <c r="E26" s="899"/>
      <c r="F26" s="899"/>
      <c r="G26" s="899"/>
      <c r="H26" s="899"/>
      <c r="I26" s="899"/>
      <c r="J26" s="899"/>
      <c r="K26" s="899"/>
      <c r="L26" s="899"/>
      <c r="M26" s="899"/>
      <c r="N26" s="899"/>
      <c r="O26" s="899"/>
    </row>
    <row r="27" spans="1:15">
      <c r="D27" s="899"/>
      <c r="E27" s="899"/>
      <c r="F27" s="899"/>
      <c r="G27" s="899"/>
      <c r="H27" s="899"/>
      <c r="I27" s="899"/>
      <c r="J27" s="899"/>
      <c r="K27" s="899"/>
      <c r="L27" s="899"/>
      <c r="M27" s="899"/>
      <c r="N27" s="899"/>
      <c r="O27" s="899"/>
    </row>
    <row r="28" spans="1:15">
      <c r="D28" s="899"/>
      <c r="E28" s="899"/>
      <c r="F28" s="899"/>
      <c r="G28" s="899"/>
      <c r="H28" s="899"/>
      <c r="I28" s="899"/>
      <c r="J28" s="899"/>
      <c r="K28" s="899"/>
      <c r="L28" s="899"/>
      <c r="M28" s="899"/>
      <c r="N28" s="899"/>
      <c r="O28" s="899"/>
    </row>
    <row r="29" spans="1:15">
      <c r="D29" s="911"/>
      <c r="E29" s="911"/>
      <c r="F29" s="911"/>
      <c r="G29" s="911"/>
      <c r="H29" s="911"/>
      <c r="I29" s="911"/>
      <c r="J29" s="911"/>
      <c r="K29" s="911"/>
      <c r="L29" s="911"/>
      <c r="M29" s="911"/>
      <c r="N29" s="911"/>
      <c r="O29" s="911"/>
    </row>
    <row r="30" spans="1:15">
      <c r="D30" s="899"/>
      <c r="E30" s="899"/>
      <c r="F30" s="899"/>
      <c r="G30" s="899"/>
      <c r="H30" s="899"/>
      <c r="I30" s="899"/>
      <c r="J30" s="899"/>
      <c r="K30" s="899"/>
      <c r="L30" s="899"/>
      <c r="M30" s="899"/>
      <c r="N30" s="899"/>
      <c r="O30" s="899"/>
    </row>
    <row r="31" spans="1:15">
      <c r="D31" s="899"/>
      <c r="E31" s="899"/>
      <c r="F31" s="899"/>
      <c r="G31" s="899"/>
      <c r="H31" s="899"/>
      <c r="I31" s="899"/>
      <c r="J31" s="899"/>
      <c r="K31" s="899"/>
      <c r="L31" s="899"/>
      <c r="M31" s="899"/>
      <c r="N31" s="899"/>
      <c r="O31" s="899"/>
    </row>
    <row r="32" spans="1:15">
      <c r="D32" s="899"/>
      <c r="E32" s="899"/>
      <c r="F32" s="899"/>
      <c r="G32" s="899"/>
      <c r="H32" s="899"/>
      <c r="I32" s="899"/>
      <c r="J32" s="899"/>
      <c r="K32" s="899"/>
      <c r="L32" s="899"/>
      <c r="M32" s="899"/>
      <c r="N32" s="899"/>
      <c r="O32" s="899"/>
    </row>
    <row r="33" spans="4:15">
      <c r="D33" s="899"/>
      <c r="E33" s="899"/>
      <c r="F33" s="899"/>
      <c r="G33" s="899"/>
      <c r="H33" s="899"/>
      <c r="I33" s="899"/>
      <c r="J33" s="911"/>
      <c r="K33" s="911"/>
      <c r="L33" s="911"/>
      <c r="M33" s="911"/>
      <c r="N33" s="911"/>
      <c r="O33" s="911"/>
    </row>
    <row r="34" spans="4:15">
      <c r="D34" s="911"/>
      <c r="E34" s="911"/>
      <c r="F34" s="911"/>
      <c r="G34" s="911"/>
      <c r="H34" s="911"/>
      <c r="I34" s="911"/>
      <c r="J34" s="911"/>
      <c r="K34" s="911"/>
      <c r="L34" s="911"/>
      <c r="M34" s="911"/>
      <c r="N34" s="911"/>
      <c r="O34" s="911"/>
    </row>
  </sheetData>
  <mergeCells count="14">
    <mergeCell ref="N4:O4"/>
    <mergeCell ref="A16:C17"/>
    <mergeCell ref="D16:E16"/>
    <mergeCell ref="F16:G16"/>
    <mergeCell ref="H16:I16"/>
    <mergeCell ref="J16:K16"/>
    <mergeCell ref="L16:M16"/>
    <mergeCell ref="N16:O16"/>
    <mergeCell ref="A4:C5"/>
    <mergeCell ref="D4:E4"/>
    <mergeCell ref="F4:G4"/>
    <mergeCell ref="H4:I4"/>
    <mergeCell ref="J4:K4"/>
    <mergeCell ref="L4:M4"/>
  </mergeCells>
  <phoneticPr fontId="40"/>
  <dataValidations count="1">
    <dataValidation imeMode="off" allowBlank="1" showInputMessage="1" showErrorMessage="1" sqref="N9:O11 B6:B11 D6:O7 D9:K11 L8:M12 J20:O20 B18:B19 B21:B23 D18:O19 D21:O23"/>
  </dataValidations>
  <printOptions horizontalCentered="1"/>
  <pageMargins left="0.19685039370078741" right="0.59055118110236227" top="0.78740157480314965" bottom="0.39370078740157483" header="0.19685039370078741" footer="0.19685039370078741"/>
  <pageSetup paperSize="9" scale="96" firstPageNumber="0" orientation="portrait" r:id="rId1"/>
  <headerFooter alignWithMargins="0"/>
  <ignoredErrors>
    <ignoredError sqref="B9 B21"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C14"/>
  <sheetViews>
    <sheetView zoomScaleNormal="100" zoomScaleSheetLayoutView="100" workbookViewId="0">
      <selection activeCell="U11" sqref="U11"/>
    </sheetView>
  </sheetViews>
  <sheetFormatPr defaultRowHeight="12"/>
  <cols>
    <col min="1" max="1" width="7.25" style="865" customWidth="1"/>
    <col min="2" max="3" width="3.125" style="865" customWidth="1"/>
    <col min="4" max="18" width="5.625" style="865" customWidth="1"/>
    <col min="19" max="20" width="6.75" style="865" customWidth="1"/>
    <col min="21" max="35" width="5.625" style="865" customWidth="1"/>
    <col min="36" max="16384" width="9" style="865"/>
  </cols>
  <sheetData>
    <row r="1" spans="1:107" ht="24" customHeight="1">
      <c r="G1" s="903" t="s">
        <v>850</v>
      </c>
    </row>
    <row r="2" spans="1:107" ht="24" customHeight="1">
      <c r="G2" s="903"/>
      <c r="R2" s="869" t="s">
        <v>851</v>
      </c>
    </row>
    <row r="3" spans="1:107" ht="15" customHeight="1">
      <c r="A3" s="865" t="s">
        <v>852</v>
      </c>
      <c r="D3" s="912" t="s">
        <v>756</v>
      </c>
      <c r="E3" s="912"/>
      <c r="F3" s="912"/>
      <c r="G3" s="912"/>
      <c r="H3" s="912"/>
      <c r="I3" s="912" t="s">
        <v>756</v>
      </c>
      <c r="J3" s="912"/>
      <c r="K3" s="912"/>
      <c r="L3" s="912"/>
      <c r="M3" s="912"/>
      <c r="N3" s="912" t="s">
        <v>756</v>
      </c>
      <c r="O3" s="912"/>
      <c r="P3" s="912"/>
      <c r="Q3" s="912"/>
      <c r="R3" s="912"/>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c r="DC3" s="913"/>
    </row>
    <row r="4" spans="1:107" ht="15" customHeight="1">
      <c r="A4" s="1730" t="s">
        <v>266</v>
      </c>
      <c r="B4" s="1730"/>
      <c r="C4" s="1731"/>
      <c r="D4" s="1728" t="s">
        <v>853</v>
      </c>
      <c r="E4" s="1729"/>
      <c r="F4" s="1729"/>
      <c r="G4" s="1729"/>
      <c r="H4" s="1734"/>
      <c r="I4" s="1728" t="s">
        <v>854</v>
      </c>
      <c r="J4" s="1729"/>
      <c r="K4" s="1729"/>
      <c r="L4" s="1729"/>
      <c r="M4" s="1734"/>
      <c r="N4" s="1728" t="s">
        <v>855</v>
      </c>
      <c r="O4" s="1729"/>
      <c r="P4" s="1729"/>
      <c r="Q4" s="1729"/>
      <c r="R4" s="1729"/>
    </row>
    <row r="5" spans="1:107" ht="15" customHeight="1">
      <c r="A5" s="1737"/>
      <c r="B5" s="1737"/>
      <c r="C5" s="1738"/>
      <c r="D5" s="1735" t="s">
        <v>856</v>
      </c>
      <c r="E5" s="1728" t="s">
        <v>857</v>
      </c>
      <c r="F5" s="1734"/>
      <c r="G5" s="1728" t="s">
        <v>858</v>
      </c>
      <c r="H5" s="1734"/>
      <c r="I5" s="1735" t="s">
        <v>856</v>
      </c>
      <c r="J5" s="1728" t="s">
        <v>857</v>
      </c>
      <c r="K5" s="1734"/>
      <c r="L5" s="1728" t="s">
        <v>858</v>
      </c>
      <c r="M5" s="1734"/>
      <c r="N5" s="1735" t="s">
        <v>856</v>
      </c>
      <c r="O5" s="1728" t="s">
        <v>857</v>
      </c>
      <c r="P5" s="1734"/>
      <c r="Q5" s="1728" t="s">
        <v>858</v>
      </c>
      <c r="R5" s="1729"/>
    </row>
    <row r="6" spans="1:107" ht="15" customHeight="1">
      <c r="A6" s="1732"/>
      <c r="B6" s="1732"/>
      <c r="C6" s="1733"/>
      <c r="D6" s="1736"/>
      <c r="E6" s="870" t="s">
        <v>859</v>
      </c>
      <c r="F6" s="870" t="s">
        <v>860</v>
      </c>
      <c r="G6" s="870" t="s">
        <v>861</v>
      </c>
      <c r="H6" s="870" t="s">
        <v>862</v>
      </c>
      <c r="I6" s="1736"/>
      <c r="J6" s="870" t="s">
        <v>859</v>
      </c>
      <c r="K6" s="870" t="s">
        <v>860</v>
      </c>
      <c r="L6" s="870" t="s">
        <v>861</v>
      </c>
      <c r="M6" s="870" t="s">
        <v>862</v>
      </c>
      <c r="N6" s="1736"/>
      <c r="O6" s="870" t="s">
        <v>859</v>
      </c>
      <c r="P6" s="870" t="s">
        <v>860</v>
      </c>
      <c r="Q6" s="870" t="s">
        <v>861</v>
      </c>
      <c r="R6" s="870" t="s">
        <v>862</v>
      </c>
    </row>
    <row r="7" spans="1:107" ht="17.25" customHeight="1">
      <c r="A7" s="914" t="s">
        <v>507</v>
      </c>
      <c r="B7" s="877">
        <v>2</v>
      </c>
      <c r="C7" s="882" t="s">
        <v>799</v>
      </c>
      <c r="D7" s="915">
        <v>15977</v>
      </c>
      <c r="E7" s="916">
        <v>3368</v>
      </c>
      <c r="F7" s="916">
        <v>6107</v>
      </c>
      <c r="G7" s="916">
        <v>1855</v>
      </c>
      <c r="H7" s="916">
        <v>4647</v>
      </c>
      <c r="I7" s="917">
        <v>3017</v>
      </c>
      <c r="J7" s="918">
        <v>51</v>
      </c>
      <c r="K7" s="918">
        <v>902</v>
      </c>
      <c r="L7" s="918">
        <v>262</v>
      </c>
      <c r="M7" s="918">
        <v>1802</v>
      </c>
      <c r="N7" s="917">
        <v>2566</v>
      </c>
      <c r="O7" s="918">
        <v>1483</v>
      </c>
      <c r="P7" s="918">
        <v>124</v>
      </c>
      <c r="Q7" s="918">
        <v>611</v>
      </c>
      <c r="R7" s="918">
        <v>348</v>
      </c>
    </row>
    <row r="8" spans="1:107" ht="17.25" customHeight="1">
      <c r="A8" s="906"/>
      <c r="B8" s="877">
        <v>3</v>
      </c>
      <c r="C8" s="906"/>
      <c r="D8" s="919">
        <v>16962</v>
      </c>
      <c r="E8" s="884">
        <v>3821</v>
      </c>
      <c r="F8" s="884">
        <v>6543</v>
      </c>
      <c r="G8" s="884">
        <v>1939</v>
      </c>
      <c r="H8" s="884">
        <v>4659</v>
      </c>
      <c r="I8" s="907">
        <v>3011</v>
      </c>
      <c r="J8" s="908">
        <v>22</v>
      </c>
      <c r="K8" s="908">
        <v>930</v>
      </c>
      <c r="L8" s="908">
        <v>283</v>
      </c>
      <c r="M8" s="908">
        <v>1776</v>
      </c>
      <c r="N8" s="907">
        <v>2482</v>
      </c>
      <c r="O8" s="908">
        <v>1210</v>
      </c>
      <c r="P8" s="908">
        <v>132</v>
      </c>
      <c r="Q8" s="908">
        <v>786</v>
      </c>
      <c r="R8" s="906">
        <v>353</v>
      </c>
    </row>
    <row r="9" spans="1:107" ht="17.25" customHeight="1">
      <c r="A9" s="885" t="s">
        <v>177</v>
      </c>
      <c r="B9" s="890">
        <v>8</v>
      </c>
      <c r="C9" s="887" t="s">
        <v>178</v>
      </c>
      <c r="D9" s="920">
        <v>1441</v>
      </c>
      <c r="E9" s="921">
        <v>269</v>
      </c>
      <c r="F9" s="921">
        <v>581</v>
      </c>
      <c r="G9" s="921">
        <v>186</v>
      </c>
      <c r="H9" s="921">
        <v>405</v>
      </c>
      <c r="I9" s="920">
        <v>234</v>
      </c>
      <c r="J9" s="922">
        <v>0</v>
      </c>
      <c r="K9" s="923">
        <v>65</v>
      </c>
      <c r="L9" s="923">
        <v>27</v>
      </c>
      <c r="M9" s="923">
        <v>142</v>
      </c>
      <c r="N9" s="924">
        <v>160</v>
      </c>
      <c r="O9" s="925">
        <v>63</v>
      </c>
      <c r="P9" s="925">
        <v>16</v>
      </c>
      <c r="Q9" s="925">
        <v>55</v>
      </c>
      <c r="R9" s="925">
        <v>26</v>
      </c>
    </row>
    <row r="10" spans="1:107" ht="17.25" customHeight="1">
      <c r="A10" s="885"/>
      <c r="B10" s="890">
        <v>9</v>
      </c>
      <c r="C10" s="887"/>
      <c r="D10" s="920">
        <v>1383</v>
      </c>
      <c r="E10" s="921">
        <v>288</v>
      </c>
      <c r="F10" s="921">
        <v>591</v>
      </c>
      <c r="G10" s="921">
        <v>125</v>
      </c>
      <c r="H10" s="921">
        <v>379</v>
      </c>
      <c r="I10" s="920">
        <v>246</v>
      </c>
      <c r="J10" s="922">
        <v>0</v>
      </c>
      <c r="K10" s="923">
        <v>97</v>
      </c>
      <c r="L10" s="923">
        <v>16</v>
      </c>
      <c r="M10" s="923">
        <v>133</v>
      </c>
      <c r="N10" s="924">
        <v>215</v>
      </c>
      <c r="O10" s="925">
        <v>132</v>
      </c>
      <c r="P10" s="925">
        <v>6</v>
      </c>
      <c r="Q10" s="925">
        <v>52</v>
      </c>
      <c r="R10" s="925">
        <v>24</v>
      </c>
    </row>
    <row r="11" spans="1:107" ht="17.25" customHeight="1">
      <c r="A11" s="885"/>
      <c r="B11" s="890">
        <v>10</v>
      </c>
      <c r="C11" s="887"/>
      <c r="D11" s="920">
        <v>1347</v>
      </c>
      <c r="E11" s="921">
        <v>315</v>
      </c>
      <c r="F11" s="921">
        <v>437</v>
      </c>
      <c r="G11" s="921">
        <v>175</v>
      </c>
      <c r="H11" s="921">
        <v>421</v>
      </c>
      <c r="I11" s="924">
        <v>217</v>
      </c>
      <c r="J11" s="925">
        <v>2</v>
      </c>
      <c r="K11" s="925">
        <v>28</v>
      </c>
      <c r="L11" s="925">
        <v>19</v>
      </c>
      <c r="M11" s="925">
        <v>167</v>
      </c>
      <c r="N11" s="924">
        <v>148</v>
      </c>
      <c r="O11" s="925">
        <v>45</v>
      </c>
      <c r="P11" s="925">
        <v>9</v>
      </c>
      <c r="Q11" s="925">
        <v>64</v>
      </c>
      <c r="R11" s="925">
        <v>30</v>
      </c>
    </row>
    <row r="12" spans="1:107" ht="17.25" customHeight="1">
      <c r="A12" s="926"/>
      <c r="B12" s="893">
        <v>11</v>
      </c>
      <c r="C12" s="927"/>
      <c r="D12" s="928">
        <v>1327.018</v>
      </c>
      <c r="E12" s="929">
        <v>294.27100000000002</v>
      </c>
      <c r="F12" s="929">
        <v>462.298</v>
      </c>
      <c r="G12" s="929">
        <v>189.11</v>
      </c>
      <c r="H12" s="929">
        <v>381.339</v>
      </c>
      <c r="I12" s="930">
        <v>248</v>
      </c>
      <c r="J12" s="931">
        <v>4</v>
      </c>
      <c r="K12" s="931">
        <v>70</v>
      </c>
      <c r="L12" s="931">
        <v>19</v>
      </c>
      <c r="M12" s="931">
        <v>155</v>
      </c>
      <c r="N12" s="932">
        <v>172</v>
      </c>
      <c r="O12" s="933">
        <v>95</v>
      </c>
      <c r="P12" s="933">
        <v>5</v>
      </c>
      <c r="Q12" s="933">
        <v>50</v>
      </c>
      <c r="R12" s="933">
        <v>22</v>
      </c>
    </row>
    <row r="13" spans="1:107" ht="14.25" customHeight="1">
      <c r="A13" s="865" t="s">
        <v>863</v>
      </c>
    </row>
    <row r="14" spans="1:107" ht="15.75" customHeight="1">
      <c r="A14" s="865" t="s">
        <v>864</v>
      </c>
    </row>
  </sheetData>
  <mergeCells count="13">
    <mergeCell ref="N5:N6"/>
    <mergeCell ref="O5:P5"/>
    <mergeCell ref="Q5:R5"/>
    <mergeCell ref="A4:C6"/>
    <mergeCell ref="D4:H4"/>
    <mergeCell ref="I4:M4"/>
    <mergeCell ref="N4:R4"/>
    <mergeCell ref="D5:D6"/>
    <mergeCell ref="E5:F5"/>
    <mergeCell ref="G5:H5"/>
    <mergeCell ref="I5:I6"/>
    <mergeCell ref="J5:K5"/>
    <mergeCell ref="L5:M5"/>
  </mergeCells>
  <phoneticPr fontId="40"/>
  <dataValidations count="1">
    <dataValidation imeMode="off" allowBlank="1" showInputMessage="1" showErrorMessage="1" sqref="N9:R11 B9:B12 B7 D9:M12 D7:R7"/>
  </dataValidations>
  <printOptions horizontalCentered="1"/>
  <pageMargins left="0.19685039370078741" right="0.59055118110236227" top="0.78740157480314965" bottom="0.39370078740157483" header="0.19685039370078741" footer="0.19685039370078741"/>
  <pageSetup paperSize="9" scale="96" firstPageNumber="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C18"/>
  <sheetViews>
    <sheetView zoomScaleNormal="100" zoomScaleSheetLayoutView="100" workbookViewId="0">
      <selection activeCell="Q16" sqref="Q16"/>
    </sheetView>
  </sheetViews>
  <sheetFormatPr defaultRowHeight="12"/>
  <cols>
    <col min="1" max="2" width="6.75" style="865" customWidth="1"/>
    <col min="3" max="17" width="5.625" style="865" customWidth="1"/>
    <col min="18" max="16384" width="9" style="865"/>
  </cols>
  <sheetData>
    <row r="1" spans="1:81" s="530" customFormat="1" ht="24" customHeight="1">
      <c r="F1" s="903" t="s">
        <v>865</v>
      </c>
    </row>
    <row r="2" spans="1:81" s="530" customFormat="1" ht="14.25" customHeight="1">
      <c r="Q2" s="696" t="s">
        <v>851</v>
      </c>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c r="BU2" s="696"/>
      <c r="BV2" s="696"/>
      <c r="BW2" s="696"/>
      <c r="BX2" s="696"/>
      <c r="BY2" s="696"/>
      <c r="BZ2" s="696"/>
      <c r="CA2" s="696"/>
      <c r="CB2" s="696"/>
      <c r="CC2" s="696"/>
    </row>
    <row r="3" spans="1:81" ht="14.25" customHeight="1">
      <c r="A3" s="913" t="s">
        <v>866</v>
      </c>
      <c r="C3" s="912" t="s">
        <v>756</v>
      </c>
      <c r="D3" s="912"/>
      <c r="E3" s="912"/>
      <c r="F3" s="912"/>
      <c r="G3" s="912"/>
      <c r="H3" s="912" t="s">
        <v>756</v>
      </c>
      <c r="I3" s="912"/>
      <c r="J3" s="912"/>
      <c r="K3" s="912"/>
      <c r="L3" s="912"/>
      <c r="M3" s="912" t="s">
        <v>756</v>
      </c>
      <c r="N3" s="912"/>
      <c r="O3" s="912"/>
      <c r="P3" s="912"/>
      <c r="Q3" s="912"/>
      <c r="R3" s="674"/>
      <c r="S3" s="674"/>
      <c r="T3" s="674"/>
      <c r="U3" s="674"/>
      <c r="V3" s="674"/>
      <c r="W3" s="674"/>
      <c r="X3" s="674"/>
      <c r="Y3" s="674"/>
      <c r="Z3" s="674"/>
      <c r="AA3" s="674"/>
      <c r="AB3" s="674"/>
      <c r="AC3" s="674"/>
      <c r="AD3" s="674"/>
      <c r="AE3" s="674"/>
      <c r="AF3" s="674"/>
    </row>
    <row r="4" spans="1:81" ht="13.5" customHeight="1">
      <c r="A4" s="1730" t="s">
        <v>867</v>
      </c>
      <c r="B4" s="1742"/>
      <c r="C4" s="1728" t="s">
        <v>868</v>
      </c>
      <c r="D4" s="1729"/>
      <c r="E4" s="1729"/>
      <c r="F4" s="1729"/>
      <c r="G4" s="1734"/>
      <c r="H4" s="1728" t="s">
        <v>869</v>
      </c>
      <c r="I4" s="1729"/>
      <c r="J4" s="1729"/>
      <c r="K4" s="1729"/>
      <c r="L4" s="1734"/>
      <c r="M4" s="1728" t="s">
        <v>870</v>
      </c>
      <c r="N4" s="1729"/>
      <c r="O4" s="1729"/>
      <c r="P4" s="1729"/>
      <c r="Q4" s="1729"/>
      <c r="R4" s="913"/>
      <c r="S4" s="913"/>
      <c r="T4" s="913"/>
      <c r="U4" s="913"/>
      <c r="V4" s="913"/>
      <c r="W4" s="913"/>
      <c r="X4" s="913"/>
      <c r="Y4" s="913"/>
      <c r="Z4" s="913"/>
      <c r="AA4" s="913"/>
      <c r="AB4" s="913"/>
      <c r="AC4" s="913"/>
      <c r="AD4" s="913"/>
      <c r="AE4" s="913"/>
      <c r="AF4" s="913"/>
    </row>
    <row r="5" spans="1:81" ht="12" customHeight="1">
      <c r="A5" s="1743"/>
      <c r="B5" s="1743"/>
      <c r="C5" s="870" t="s">
        <v>871</v>
      </c>
      <c r="D5" s="870" t="s">
        <v>872</v>
      </c>
      <c r="E5" s="870" t="s">
        <v>873</v>
      </c>
      <c r="F5" s="870" t="s">
        <v>874</v>
      </c>
      <c r="G5" s="870" t="s">
        <v>875</v>
      </c>
      <c r="H5" s="870" t="s">
        <v>871</v>
      </c>
      <c r="I5" s="870" t="s">
        <v>872</v>
      </c>
      <c r="J5" s="870" t="s">
        <v>873</v>
      </c>
      <c r="K5" s="870" t="s">
        <v>874</v>
      </c>
      <c r="L5" s="870" t="s">
        <v>875</v>
      </c>
      <c r="M5" s="870" t="s">
        <v>871</v>
      </c>
      <c r="N5" s="870" t="s">
        <v>872</v>
      </c>
      <c r="O5" s="870" t="s">
        <v>873</v>
      </c>
      <c r="P5" s="870" t="s">
        <v>874</v>
      </c>
      <c r="Q5" s="870" t="s">
        <v>875</v>
      </c>
    </row>
    <row r="6" spans="1:81">
      <c r="A6" s="1744" t="s">
        <v>876</v>
      </c>
      <c r="B6" s="1744"/>
      <c r="C6" s="934">
        <v>1294</v>
      </c>
      <c r="D6" s="935">
        <v>294</v>
      </c>
      <c r="E6" s="936">
        <v>462</v>
      </c>
      <c r="F6" s="936">
        <v>173</v>
      </c>
      <c r="G6" s="936">
        <v>365</v>
      </c>
      <c r="H6" s="934">
        <v>248</v>
      </c>
      <c r="I6" s="935">
        <v>4</v>
      </c>
      <c r="J6" s="936">
        <v>70</v>
      </c>
      <c r="K6" s="936">
        <v>19</v>
      </c>
      <c r="L6" s="936">
        <v>155</v>
      </c>
      <c r="M6" s="937">
        <v>172</v>
      </c>
      <c r="N6" s="938">
        <v>95</v>
      </c>
      <c r="O6" s="939">
        <v>5</v>
      </c>
      <c r="P6" s="940">
        <v>50</v>
      </c>
      <c r="Q6" s="940">
        <v>22</v>
      </c>
      <c r="R6" s="941"/>
      <c r="S6" s="941"/>
    </row>
    <row r="7" spans="1:81">
      <c r="A7" s="913"/>
      <c r="B7" s="913"/>
      <c r="C7" s="942"/>
      <c r="D7" s="943"/>
      <c r="E7" s="943"/>
      <c r="F7" s="943"/>
      <c r="G7" s="944"/>
      <c r="H7" s="942"/>
      <c r="I7" s="943"/>
      <c r="J7" s="943"/>
      <c r="K7" s="943"/>
      <c r="L7" s="944"/>
      <c r="M7" s="945"/>
      <c r="N7" s="946"/>
      <c r="O7" s="946"/>
      <c r="P7" s="947"/>
      <c r="Q7" s="947"/>
      <c r="R7" s="946"/>
      <c r="S7" s="946"/>
    </row>
    <row r="8" spans="1:81" ht="12" customHeight="1">
      <c r="A8" s="1739" t="s">
        <v>877</v>
      </c>
      <c r="B8" s="1739"/>
      <c r="C8" s="942">
        <v>78</v>
      </c>
      <c r="D8" s="948">
        <v>3</v>
      </c>
      <c r="E8" s="943">
        <v>42</v>
      </c>
      <c r="F8" s="948">
        <v>4</v>
      </c>
      <c r="G8" s="944">
        <v>30</v>
      </c>
      <c r="H8" s="942">
        <v>25</v>
      </c>
      <c r="I8" s="948" t="s">
        <v>172</v>
      </c>
      <c r="J8" s="948">
        <v>25</v>
      </c>
      <c r="K8" s="948" t="s">
        <v>172</v>
      </c>
      <c r="L8" s="952" t="s">
        <v>172</v>
      </c>
      <c r="M8" s="945">
        <v>0</v>
      </c>
      <c r="N8" s="948" t="s">
        <v>172</v>
      </c>
      <c r="O8" s="948" t="s">
        <v>172</v>
      </c>
      <c r="P8" s="948" t="s">
        <v>172</v>
      </c>
      <c r="Q8" s="947">
        <v>0</v>
      </c>
      <c r="R8" s="949"/>
      <c r="S8" s="949"/>
    </row>
    <row r="9" spans="1:81" ht="13.5" customHeight="1">
      <c r="A9" s="1739" t="s">
        <v>878</v>
      </c>
      <c r="B9" s="1739"/>
      <c r="C9" s="942">
        <v>73</v>
      </c>
      <c r="D9" s="948">
        <v>7</v>
      </c>
      <c r="E9" s="943">
        <v>51</v>
      </c>
      <c r="F9" s="948">
        <v>2</v>
      </c>
      <c r="G9" s="944">
        <v>13</v>
      </c>
      <c r="H9" s="942">
        <v>5</v>
      </c>
      <c r="I9" s="948" t="s">
        <v>172</v>
      </c>
      <c r="J9" s="948" t="s">
        <v>172</v>
      </c>
      <c r="K9" s="948" t="s">
        <v>172</v>
      </c>
      <c r="L9" s="944">
        <v>5</v>
      </c>
      <c r="M9" s="950" t="s">
        <v>172</v>
      </c>
      <c r="N9" s="948" t="s">
        <v>172</v>
      </c>
      <c r="O9" s="948" t="s">
        <v>172</v>
      </c>
      <c r="P9" s="948" t="s">
        <v>172</v>
      </c>
      <c r="Q9" s="948" t="s">
        <v>172</v>
      </c>
      <c r="R9" s="949"/>
      <c r="S9" s="949"/>
    </row>
    <row r="10" spans="1:81" ht="13.5" customHeight="1">
      <c r="A10" s="1739" t="s">
        <v>879</v>
      </c>
      <c r="B10" s="1739"/>
      <c r="C10" s="942">
        <v>6</v>
      </c>
      <c r="D10" s="948">
        <v>0</v>
      </c>
      <c r="E10" s="943">
        <v>4</v>
      </c>
      <c r="F10" s="948">
        <v>0</v>
      </c>
      <c r="G10" s="944">
        <v>2</v>
      </c>
      <c r="H10" s="942">
        <v>55</v>
      </c>
      <c r="I10" s="948" t="s">
        <v>172</v>
      </c>
      <c r="J10" s="948">
        <v>39</v>
      </c>
      <c r="K10" s="948">
        <v>3</v>
      </c>
      <c r="L10" s="944">
        <v>13</v>
      </c>
      <c r="M10" s="945">
        <v>19</v>
      </c>
      <c r="N10" s="948" t="s">
        <v>172</v>
      </c>
      <c r="O10" s="948" t="s">
        <v>172</v>
      </c>
      <c r="P10" s="947">
        <v>13</v>
      </c>
      <c r="Q10" s="947">
        <v>6</v>
      </c>
      <c r="R10" s="949"/>
      <c r="S10" s="949"/>
    </row>
    <row r="11" spans="1:81" ht="12" customHeight="1">
      <c r="A11" s="1741" t="s">
        <v>880</v>
      </c>
      <c r="B11" s="1741"/>
      <c r="C11" s="950">
        <v>384</v>
      </c>
      <c r="D11" s="948">
        <v>179</v>
      </c>
      <c r="E11" s="948">
        <v>24</v>
      </c>
      <c r="F11" s="948">
        <v>54</v>
      </c>
      <c r="G11" s="944">
        <v>126</v>
      </c>
      <c r="H11" s="950">
        <v>22</v>
      </c>
      <c r="I11" s="948" t="s">
        <v>172</v>
      </c>
      <c r="J11" s="948" t="s">
        <v>172</v>
      </c>
      <c r="K11" s="948" t="s">
        <v>172</v>
      </c>
      <c r="L11" s="944">
        <v>22</v>
      </c>
      <c r="M11" s="945">
        <v>126</v>
      </c>
      <c r="N11" s="946">
        <v>93</v>
      </c>
      <c r="O11" s="946">
        <v>5</v>
      </c>
      <c r="P11" s="947">
        <v>21</v>
      </c>
      <c r="Q11" s="947">
        <v>6</v>
      </c>
      <c r="R11" s="951"/>
      <c r="S11" s="951"/>
    </row>
    <row r="12" spans="1:81" ht="13.5" customHeight="1">
      <c r="A12" s="1739" t="s">
        <v>881</v>
      </c>
      <c r="B12" s="1739"/>
      <c r="C12" s="942">
        <v>454</v>
      </c>
      <c r="D12" s="948">
        <v>18</v>
      </c>
      <c r="E12" s="943">
        <v>245</v>
      </c>
      <c r="F12" s="943">
        <v>21</v>
      </c>
      <c r="G12" s="944">
        <v>169</v>
      </c>
      <c r="H12" s="942">
        <v>98</v>
      </c>
      <c r="I12" s="948" t="s">
        <v>172</v>
      </c>
      <c r="J12" s="948" t="s">
        <v>172</v>
      </c>
      <c r="K12" s="943">
        <v>2</v>
      </c>
      <c r="L12" s="944">
        <v>96</v>
      </c>
      <c r="M12" s="945">
        <v>3</v>
      </c>
      <c r="N12" s="948" t="s">
        <v>172</v>
      </c>
      <c r="O12" s="948" t="s">
        <v>172</v>
      </c>
      <c r="P12" s="947">
        <v>2</v>
      </c>
      <c r="Q12" s="947">
        <v>1</v>
      </c>
      <c r="R12" s="949"/>
      <c r="S12" s="949"/>
    </row>
    <row r="13" spans="1:81" ht="13.5" customHeight="1">
      <c r="A13" s="1739" t="s">
        <v>882</v>
      </c>
      <c r="B13" s="1739"/>
      <c r="C13" s="942">
        <v>151</v>
      </c>
      <c r="D13" s="948">
        <v>39</v>
      </c>
      <c r="E13" s="943">
        <v>65</v>
      </c>
      <c r="F13" s="943">
        <v>30</v>
      </c>
      <c r="G13" s="944">
        <v>16</v>
      </c>
      <c r="H13" s="942">
        <v>26</v>
      </c>
      <c r="I13" s="948" t="s">
        <v>172</v>
      </c>
      <c r="J13" s="948">
        <v>3</v>
      </c>
      <c r="K13" s="943">
        <v>3</v>
      </c>
      <c r="L13" s="944">
        <v>19</v>
      </c>
      <c r="M13" s="945">
        <v>11</v>
      </c>
      <c r="N13" s="948" t="s">
        <v>172</v>
      </c>
      <c r="O13" s="948" t="s">
        <v>172</v>
      </c>
      <c r="P13" s="947">
        <v>7</v>
      </c>
      <c r="Q13" s="947">
        <v>4</v>
      </c>
      <c r="R13" s="949"/>
      <c r="S13" s="949"/>
    </row>
    <row r="14" spans="1:81" ht="13.5" customHeight="1">
      <c r="A14" s="1739" t="s">
        <v>883</v>
      </c>
      <c r="B14" s="1739"/>
      <c r="C14" s="942">
        <v>55</v>
      </c>
      <c r="D14" s="948">
        <v>26</v>
      </c>
      <c r="E14" s="943">
        <v>18</v>
      </c>
      <c r="F14" s="948">
        <v>9</v>
      </c>
      <c r="G14" s="952">
        <v>3</v>
      </c>
      <c r="H14" s="948" t="s">
        <v>172</v>
      </c>
      <c r="I14" s="948" t="s">
        <v>172</v>
      </c>
      <c r="J14" s="948" t="s">
        <v>172</v>
      </c>
      <c r="K14" s="948" t="s">
        <v>172</v>
      </c>
      <c r="L14" s="952" t="s">
        <v>172</v>
      </c>
      <c r="M14" s="945">
        <v>4</v>
      </c>
      <c r="N14" s="948">
        <v>0</v>
      </c>
      <c r="O14" s="948" t="s">
        <v>172</v>
      </c>
      <c r="P14" s="947">
        <v>1</v>
      </c>
      <c r="Q14" s="947">
        <v>3</v>
      </c>
      <c r="R14" s="949"/>
      <c r="S14" s="951"/>
    </row>
    <row r="15" spans="1:81" ht="13.5" customHeight="1">
      <c r="A15" s="1739" t="s">
        <v>884</v>
      </c>
      <c r="B15" s="1739"/>
      <c r="C15" s="950">
        <v>92</v>
      </c>
      <c r="D15" s="948">
        <v>21</v>
      </c>
      <c r="E15" s="948">
        <v>12</v>
      </c>
      <c r="F15" s="943">
        <v>53</v>
      </c>
      <c r="G15" s="952">
        <v>6</v>
      </c>
      <c r="H15" s="950">
        <v>18</v>
      </c>
      <c r="I15" s="948">
        <v>4</v>
      </c>
      <c r="J15" s="948">
        <v>3</v>
      </c>
      <c r="K15" s="943">
        <v>10</v>
      </c>
      <c r="L15" s="952" t="s">
        <v>172</v>
      </c>
      <c r="M15" s="945">
        <v>10</v>
      </c>
      <c r="N15" s="948">
        <v>2</v>
      </c>
      <c r="O15" s="948" t="s">
        <v>172</v>
      </c>
      <c r="P15" s="947">
        <v>6</v>
      </c>
      <c r="Q15" s="947">
        <v>2</v>
      </c>
      <c r="R15" s="951"/>
      <c r="S15" s="951"/>
    </row>
    <row r="16" spans="1:81" ht="12" customHeight="1">
      <c r="A16" s="1740" t="s">
        <v>885</v>
      </c>
      <c r="B16" s="1740"/>
      <c r="C16" s="953" t="s">
        <v>172</v>
      </c>
      <c r="D16" s="954" t="s">
        <v>172</v>
      </c>
      <c r="E16" s="954" t="s">
        <v>172</v>
      </c>
      <c r="F16" s="954" t="s">
        <v>172</v>
      </c>
      <c r="G16" s="955" t="s">
        <v>172</v>
      </c>
      <c r="H16" s="953" t="s">
        <v>172</v>
      </c>
      <c r="I16" s="954" t="s">
        <v>172</v>
      </c>
      <c r="J16" s="954" t="s">
        <v>172</v>
      </c>
      <c r="K16" s="954" t="s">
        <v>172</v>
      </c>
      <c r="L16" s="955" t="s">
        <v>172</v>
      </c>
      <c r="M16" s="953" t="s">
        <v>172</v>
      </c>
      <c r="N16" s="954" t="s">
        <v>172</v>
      </c>
      <c r="O16" s="954" t="s">
        <v>172</v>
      </c>
      <c r="P16" s="954" t="s">
        <v>172</v>
      </c>
      <c r="Q16" s="954" t="s">
        <v>172</v>
      </c>
      <c r="R16" s="951"/>
      <c r="S16" s="951"/>
    </row>
    <row r="17" spans="1:1">
      <c r="A17" s="865" t="s">
        <v>886</v>
      </c>
    </row>
    <row r="18" spans="1:1">
      <c r="A18" s="865" t="s">
        <v>887</v>
      </c>
    </row>
  </sheetData>
  <mergeCells count="14">
    <mergeCell ref="A8:B8"/>
    <mergeCell ref="A4:B5"/>
    <mergeCell ref="C4:G4"/>
    <mergeCell ref="H4:L4"/>
    <mergeCell ref="M4:Q4"/>
    <mergeCell ref="A6:B6"/>
    <mergeCell ref="A15:B15"/>
    <mergeCell ref="A16:B16"/>
    <mergeCell ref="A9:B9"/>
    <mergeCell ref="A10:B10"/>
    <mergeCell ref="A11:B11"/>
    <mergeCell ref="A12:B12"/>
    <mergeCell ref="A13:B13"/>
    <mergeCell ref="A14:B14"/>
  </mergeCells>
  <phoneticPr fontId="40"/>
  <printOptions horizontalCentered="1"/>
  <pageMargins left="0.19685039370078741" right="0.59055118110236227" top="0.78740157480314965" bottom="0.39370078740157483" header="0.19685039370078741" footer="0.19685039370078741"/>
  <pageSetup paperSize="9" scale="96" firstPageNumber="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207"/>
  <sheetViews>
    <sheetView zoomScaleNormal="100" zoomScaleSheetLayoutView="100" workbookViewId="0">
      <selection activeCell="K39" sqref="K39"/>
    </sheetView>
  </sheetViews>
  <sheetFormatPr defaultRowHeight="12"/>
  <cols>
    <col min="1" max="1" width="7.125" style="530" customWidth="1"/>
    <col min="2" max="2" width="3.125" style="530" customWidth="1"/>
    <col min="3" max="3" width="3.625" style="530" customWidth="1"/>
    <col min="4" max="10" width="13" style="530" customWidth="1"/>
    <col min="11" max="11" width="7.125" style="530" customWidth="1"/>
    <col min="12" max="12" width="3.125" style="530" customWidth="1"/>
    <col min="13" max="13" width="3.625" style="530" customWidth="1"/>
    <col min="14" max="14" width="8.625" style="530" customWidth="1"/>
    <col min="15" max="25" width="7.5" style="530" customWidth="1"/>
    <col min="26" max="26" width="7.125" style="530" customWidth="1"/>
    <col min="27" max="27" width="3.125" style="530" customWidth="1"/>
    <col min="28" max="28" width="3.625" style="530" customWidth="1"/>
    <col min="29" max="40" width="8.625" style="530" customWidth="1"/>
    <col min="41" max="130" width="10.625" style="530" customWidth="1"/>
    <col min="131" max="16384" width="9" style="530"/>
  </cols>
  <sheetData>
    <row r="1" spans="1:10" ht="15" customHeight="1">
      <c r="A1" s="865"/>
      <c r="B1" s="865"/>
      <c r="C1" s="865"/>
    </row>
    <row r="2" spans="1:10" ht="24" customHeight="1">
      <c r="A2" s="865"/>
      <c r="B2" s="865"/>
      <c r="C2" s="865"/>
      <c r="E2" s="903" t="s">
        <v>888</v>
      </c>
    </row>
    <row r="3" spans="1:10" ht="15" customHeight="1">
      <c r="A3" s="913" t="s">
        <v>889</v>
      </c>
      <c r="B3" s="956"/>
      <c r="C3" s="956"/>
      <c r="D3" s="957"/>
      <c r="E3" s="957"/>
      <c r="F3" s="674" t="s">
        <v>679</v>
      </c>
      <c r="G3" s="957"/>
      <c r="H3" s="957"/>
      <c r="I3" s="957"/>
      <c r="J3" s="958" t="s">
        <v>890</v>
      </c>
    </row>
    <row r="4" spans="1:10" ht="15" customHeight="1">
      <c r="A4" s="1730" t="s">
        <v>891</v>
      </c>
      <c r="B4" s="1730"/>
      <c r="C4" s="1731"/>
      <c r="D4" s="1735" t="s">
        <v>892</v>
      </c>
      <c r="E4" s="1747" t="s">
        <v>893</v>
      </c>
      <c r="F4" s="1748"/>
      <c r="G4" s="1749"/>
      <c r="H4" s="1735" t="s">
        <v>894</v>
      </c>
      <c r="I4" s="1735" t="s">
        <v>895</v>
      </c>
      <c r="J4" s="1745" t="s">
        <v>896</v>
      </c>
    </row>
    <row r="5" spans="1:10" ht="18.75" customHeight="1">
      <c r="A5" s="1732"/>
      <c r="B5" s="1732"/>
      <c r="C5" s="1733"/>
      <c r="D5" s="1736"/>
      <c r="E5" s="870" t="s">
        <v>725</v>
      </c>
      <c r="F5" s="870" t="s">
        <v>897</v>
      </c>
      <c r="G5" s="870" t="s">
        <v>898</v>
      </c>
      <c r="H5" s="1736"/>
      <c r="I5" s="1736"/>
      <c r="J5" s="1746"/>
    </row>
    <row r="6" spans="1:10" ht="14.45" customHeight="1">
      <c r="A6" s="959" t="s">
        <v>507</v>
      </c>
      <c r="B6" s="882">
        <v>2</v>
      </c>
      <c r="C6" s="960" t="s">
        <v>899</v>
      </c>
      <c r="D6" s="917">
        <v>179588</v>
      </c>
      <c r="E6" s="918">
        <v>86718</v>
      </c>
      <c r="F6" s="918">
        <v>38096</v>
      </c>
      <c r="G6" s="918">
        <v>48622</v>
      </c>
      <c r="H6" s="918">
        <v>13805</v>
      </c>
      <c r="I6" s="918">
        <v>108</v>
      </c>
      <c r="J6" s="918">
        <v>78957</v>
      </c>
    </row>
    <row r="7" spans="1:10" ht="14.45" customHeight="1">
      <c r="A7" s="537"/>
      <c r="B7" s="538">
        <v>3</v>
      </c>
      <c r="C7" s="961"/>
      <c r="D7" s="908">
        <v>161439</v>
      </c>
      <c r="E7" s="908">
        <v>76975</v>
      </c>
      <c r="F7" s="908">
        <v>31190</v>
      </c>
      <c r="G7" s="908">
        <v>45785</v>
      </c>
      <c r="H7" s="908">
        <v>13420</v>
      </c>
      <c r="I7" s="908">
        <v>118</v>
      </c>
      <c r="J7" s="908">
        <v>70926</v>
      </c>
    </row>
    <row r="8" spans="1:10" ht="4.5" customHeight="1">
      <c r="A8" s="913"/>
      <c r="B8" s="913"/>
      <c r="C8" s="962"/>
      <c r="D8" s="647"/>
      <c r="E8" s="565"/>
      <c r="F8" s="565"/>
      <c r="G8" s="565"/>
      <c r="H8" s="565"/>
      <c r="I8" s="565"/>
      <c r="J8" s="565"/>
    </row>
    <row r="9" spans="1:10" ht="14.25" customHeight="1">
      <c r="A9" s="963" t="s">
        <v>177</v>
      </c>
      <c r="B9" s="964">
        <v>9</v>
      </c>
      <c r="C9" s="965" t="s">
        <v>178</v>
      </c>
      <c r="D9" s="966">
        <v>14220</v>
      </c>
      <c r="E9" s="565">
        <v>6918</v>
      </c>
      <c r="F9" s="565">
        <v>2625</v>
      </c>
      <c r="G9" s="565">
        <v>4293</v>
      </c>
      <c r="H9" s="565">
        <v>1028</v>
      </c>
      <c r="I9" s="966">
        <v>14</v>
      </c>
      <c r="J9" s="966">
        <v>6260</v>
      </c>
    </row>
    <row r="10" spans="1:10" s="537" customFormat="1" ht="14.45" customHeight="1">
      <c r="A10" s="967"/>
      <c r="B10" s="964">
        <v>10</v>
      </c>
      <c r="C10" s="965" t="s">
        <v>179</v>
      </c>
      <c r="D10" s="968">
        <v>13878</v>
      </c>
      <c r="E10" s="126">
        <v>6509</v>
      </c>
      <c r="F10" s="126">
        <v>2843</v>
      </c>
      <c r="G10" s="126">
        <v>3666</v>
      </c>
      <c r="H10" s="126">
        <v>890</v>
      </c>
      <c r="I10" s="968">
        <v>4</v>
      </c>
      <c r="J10" s="968">
        <v>6475</v>
      </c>
    </row>
    <row r="11" spans="1:10" s="537" customFormat="1" ht="14.45" customHeight="1">
      <c r="A11" s="967" t="s">
        <v>179</v>
      </c>
      <c r="B11" s="964">
        <v>11</v>
      </c>
      <c r="C11" s="965" t="s">
        <v>179</v>
      </c>
      <c r="D11" s="968">
        <v>15165</v>
      </c>
      <c r="E11" s="126">
        <v>6911</v>
      </c>
      <c r="F11" s="126">
        <v>2924</v>
      </c>
      <c r="G11" s="126">
        <v>3987</v>
      </c>
      <c r="H11" s="126">
        <v>1134</v>
      </c>
      <c r="I11" s="968">
        <v>5</v>
      </c>
      <c r="J11" s="968">
        <v>7115</v>
      </c>
    </row>
    <row r="12" spans="1:10" s="537" customFormat="1" ht="14.45" customHeight="1">
      <c r="A12" s="969" t="s">
        <v>179</v>
      </c>
      <c r="B12" s="970">
        <v>12</v>
      </c>
      <c r="C12" s="971" t="s">
        <v>179</v>
      </c>
      <c r="D12" s="972">
        <v>14554</v>
      </c>
      <c r="E12" s="973">
        <v>6843</v>
      </c>
      <c r="F12" s="973">
        <v>2763</v>
      </c>
      <c r="G12" s="973">
        <v>4080</v>
      </c>
      <c r="H12" s="973">
        <v>1109</v>
      </c>
      <c r="I12" s="974">
        <v>4</v>
      </c>
      <c r="J12" s="974">
        <v>6598</v>
      </c>
    </row>
    <row r="13" spans="1:10" s="537" customFormat="1" ht="14.45" customHeight="1">
      <c r="A13" s="975"/>
      <c r="B13" s="976"/>
      <c r="C13" s="975"/>
      <c r="D13" s="977"/>
      <c r="E13" s="918"/>
      <c r="F13" s="918"/>
      <c r="G13" s="918"/>
      <c r="H13" s="918"/>
      <c r="I13" s="977"/>
      <c r="J13" s="977"/>
    </row>
    <row r="14" spans="1:10" ht="15" customHeight="1">
      <c r="A14" s="865"/>
      <c r="B14" s="865"/>
      <c r="C14" s="865"/>
    </row>
    <row r="49" ht="12" customHeight="1"/>
    <row r="61" ht="12" customHeight="1"/>
    <row r="64" ht="12" customHeight="1"/>
    <row r="67" ht="12" customHeight="1"/>
    <row r="76" ht="12" customHeight="1"/>
    <row r="112" ht="12" customHeight="1"/>
    <row r="118" ht="12" customHeight="1"/>
    <row r="127" ht="12" customHeight="1"/>
    <row r="130" ht="12" customHeight="1"/>
    <row r="144" ht="12" customHeight="1"/>
    <row r="147" ht="12" customHeight="1"/>
    <row r="150" ht="12" customHeight="1"/>
    <row r="153" ht="12" customHeight="1"/>
    <row r="156" ht="12" customHeight="1"/>
    <row r="159" ht="12" customHeight="1"/>
    <row r="189" ht="12" customHeight="1"/>
    <row r="192" ht="12" customHeight="1"/>
    <row r="207" ht="12" customHeight="1"/>
  </sheetData>
  <mergeCells count="6">
    <mergeCell ref="J4:J5"/>
    <mergeCell ref="A4:C5"/>
    <mergeCell ref="D4:D5"/>
    <mergeCell ref="E4:G4"/>
    <mergeCell ref="H4:H5"/>
    <mergeCell ref="I4:I5"/>
  </mergeCells>
  <phoneticPr fontId="40"/>
  <dataValidations count="1">
    <dataValidation imeMode="off" allowBlank="1" showInputMessage="1" showErrorMessage="1" sqref="AN15:AN17 AE15:AF70 AG15:AJ64 AK15:AK70"/>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207"/>
  <sheetViews>
    <sheetView zoomScaleNormal="100" zoomScaleSheetLayoutView="100" workbookViewId="0">
      <selection activeCell="H19" sqref="H19"/>
    </sheetView>
  </sheetViews>
  <sheetFormatPr defaultRowHeight="12"/>
  <cols>
    <col min="1" max="1" width="7.125" style="530" customWidth="1"/>
    <col min="2" max="2" width="3.125" style="530" customWidth="1"/>
    <col min="3" max="3" width="3.625" style="530" customWidth="1"/>
    <col min="4" max="10" width="13" style="530" customWidth="1"/>
    <col min="11" max="11" width="7.125" style="530" customWidth="1"/>
    <col min="12" max="12" width="3.125" style="530" customWidth="1"/>
    <col min="13" max="13" width="3.625" style="530" customWidth="1"/>
    <col min="14" max="14" width="8.625" style="530" customWidth="1"/>
    <col min="15" max="25" width="7.5" style="530" customWidth="1"/>
    <col min="26" max="26" width="7.125" style="530" customWidth="1"/>
    <col min="27" max="27" width="3.125" style="530" customWidth="1"/>
    <col min="28" max="28" width="3.625" style="530" customWidth="1"/>
    <col min="29" max="40" width="8.625" style="530" customWidth="1"/>
    <col min="41" max="130" width="10.625" style="530" customWidth="1"/>
    <col min="131" max="16384" width="9" style="530"/>
  </cols>
  <sheetData>
    <row r="1" spans="1:13" ht="15" customHeight="1">
      <c r="A1" s="865"/>
      <c r="B1" s="865"/>
      <c r="C1" s="865"/>
    </row>
    <row r="2" spans="1:13" ht="24" customHeight="1">
      <c r="A2" s="865"/>
      <c r="B2" s="865"/>
      <c r="C2" s="865"/>
      <c r="E2" s="1752" t="s">
        <v>900</v>
      </c>
      <c r="F2" s="1752"/>
      <c r="G2" s="1752"/>
    </row>
    <row r="3" spans="1:13" ht="15" customHeight="1">
      <c r="A3" s="913" t="s">
        <v>889</v>
      </c>
      <c r="B3" s="956"/>
      <c r="C3" s="956"/>
      <c r="D3" s="957"/>
      <c r="E3" s="957"/>
      <c r="F3" s="674" t="s">
        <v>679</v>
      </c>
      <c r="G3" s="957"/>
      <c r="H3" s="957"/>
      <c r="I3" s="957"/>
      <c r="J3" s="958" t="s">
        <v>890</v>
      </c>
    </row>
    <row r="4" spans="1:13" ht="15" customHeight="1">
      <c r="A4" s="1753" t="s">
        <v>891</v>
      </c>
      <c r="B4" s="1753"/>
      <c r="C4" s="1754"/>
      <c r="D4" s="1757" t="s">
        <v>1051</v>
      </c>
      <c r="E4" s="1759" t="s">
        <v>1052</v>
      </c>
      <c r="F4" s="1760"/>
      <c r="G4" s="1761"/>
      <c r="H4" s="1757" t="s">
        <v>1058</v>
      </c>
      <c r="I4" s="1757" t="s">
        <v>1053</v>
      </c>
      <c r="J4" s="1750" t="s">
        <v>1054</v>
      </c>
      <c r="K4" s="978"/>
      <c r="L4" s="978"/>
      <c r="M4" s="978"/>
    </row>
    <row r="5" spans="1:13" ht="18.75" customHeight="1">
      <c r="A5" s="1755"/>
      <c r="B5" s="1755"/>
      <c r="C5" s="1756"/>
      <c r="D5" s="1758"/>
      <c r="E5" s="1132" t="s">
        <v>1055</v>
      </c>
      <c r="F5" s="1132" t="s">
        <v>1056</v>
      </c>
      <c r="G5" s="1132" t="s">
        <v>1057</v>
      </c>
      <c r="H5" s="1758"/>
      <c r="I5" s="1758"/>
      <c r="J5" s="1751"/>
      <c r="K5" s="979"/>
      <c r="L5" s="979"/>
      <c r="M5" s="979"/>
    </row>
    <row r="6" spans="1:13" ht="14.45" customHeight="1">
      <c r="A6" s="959" t="s">
        <v>507</v>
      </c>
      <c r="B6" s="882">
        <v>2</v>
      </c>
      <c r="C6" s="960" t="s">
        <v>899</v>
      </c>
      <c r="D6" s="917">
        <v>78734</v>
      </c>
      <c r="E6" s="918">
        <v>48707</v>
      </c>
      <c r="F6" s="918">
        <v>23634</v>
      </c>
      <c r="G6" s="918">
        <v>25073</v>
      </c>
      <c r="H6" s="918">
        <v>6264</v>
      </c>
      <c r="I6" s="918">
        <v>66</v>
      </c>
      <c r="J6" s="918">
        <v>23697</v>
      </c>
    </row>
    <row r="7" spans="1:13" ht="14.45" customHeight="1">
      <c r="A7" s="537"/>
      <c r="B7" s="538">
        <v>3</v>
      </c>
      <c r="C7" s="961"/>
      <c r="D7" s="908">
        <v>74140</v>
      </c>
      <c r="E7" s="908">
        <v>39408</v>
      </c>
      <c r="F7" s="908">
        <v>17718</v>
      </c>
      <c r="G7" s="908">
        <v>21690</v>
      </c>
      <c r="H7" s="908">
        <v>7068</v>
      </c>
      <c r="I7" s="908">
        <v>68</v>
      </c>
      <c r="J7" s="908">
        <v>27596</v>
      </c>
      <c r="K7" s="978"/>
    </row>
    <row r="8" spans="1:13">
      <c r="A8" s="913"/>
      <c r="B8" s="913"/>
      <c r="C8" s="962"/>
      <c r="D8" s="647"/>
      <c r="E8" s="565"/>
      <c r="F8" s="565"/>
      <c r="G8" s="565"/>
      <c r="H8" s="565"/>
      <c r="I8" s="565"/>
      <c r="J8" s="565"/>
      <c r="K8" s="978"/>
      <c r="L8" s="978"/>
      <c r="M8" s="978"/>
    </row>
    <row r="9" spans="1:13" ht="14.25" customHeight="1">
      <c r="A9" s="963" t="s">
        <v>177</v>
      </c>
      <c r="B9" s="964">
        <v>9</v>
      </c>
      <c r="C9" s="965" t="s">
        <v>178</v>
      </c>
      <c r="D9" s="966">
        <v>6717</v>
      </c>
      <c r="E9" s="565">
        <v>3652</v>
      </c>
      <c r="F9" s="565">
        <v>1505</v>
      </c>
      <c r="G9" s="565">
        <v>2147</v>
      </c>
      <c r="H9" s="565">
        <v>438</v>
      </c>
      <c r="I9" s="966">
        <v>5</v>
      </c>
      <c r="J9" s="966">
        <v>2622</v>
      </c>
    </row>
    <row r="10" spans="1:13" s="537" customFormat="1" ht="14.45" customHeight="1">
      <c r="A10" s="967"/>
      <c r="B10" s="964">
        <v>10</v>
      </c>
      <c r="C10" s="965" t="s">
        <v>179</v>
      </c>
      <c r="D10" s="968">
        <v>6047</v>
      </c>
      <c r="E10" s="126">
        <v>3179</v>
      </c>
      <c r="F10" s="126">
        <v>1454</v>
      </c>
      <c r="G10" s="126">
        <v>1725</v>
      </c>
      <c r="H10" s="126">
        <v>406</v>
      </c>
      <c r="I10" s="968">
        <v>2</v>
      </c>
      <c r="J10" s="968">
        <v>2460</v>
      </c>
    </row>
    <row r="11" spans="1:13" s="537" customFormat="1" ht="14.45" customHeight="1">
      <c r="A11" s="967" t="s">
        <v>179</v>
      </c>
      <c r="B11" s="964">
        <v>11</v>
      </c>
      <c r="C11" s="965" t="s">
        <v>179</v>
      </c>
      <c r="D11" s="968">
        <v>6257</v>
      </c>
      <c r="E11" s="126">
        <v>3237</v>
      </c>
      <c r="F11" s="126">
        <v>1532</v>
      </c>
      <c r="G11" s="126">
        <v>1705</v>
      </c>
      <c r="H11" s="126">
        <v>454</v>
      </c>
      <c r="I11" s="968">
        <v>2</v>
      </c>
      <c r="J11" s="968">
        <v>2564</v>
      </c>
    </row>
    <row r="12" spans="1:13" s="537" customFormat="1" ht="14.45" customHeight="1">
      <c r="A12" s="969" t="s">
        <v>179</v>
      </c>
      <c r="B12" s="970">
        <v>12</v>
      </c>
      <c r="C12" s="971" t="s">
        <v>179</v>
      </c>
      <c r="D12" s="972">
        <v>6031</v>
      </c>
      <c r="E12" s="973">
        <v>3424</v>
      </c>
      <c r="F12" s="973">
        <v>1548</v>
      </c>
      <c r="G12" s="973">
        <v>1876</v>
      </c>
      <c r="H12" s="973">
        <v>392</v>
      </c>
      <c r="I12" s="974">
        <v>3</v>
      </c>
      <c r="J12" s="974">
        <v>2212</v>
      </c>
    </row>
    <row r="13" spans="1:13" s="537" customFormat="1" ht="14.45" customHeight="1">
      <c r="A13" s="975"/>
      <c r="B13" s="976"/>
      <c r="C13" s="975"/>
      <c r="D13" s="977"/>
      <c r="E13" s="918"/>
      <c r="F13" s="918"/>
      <c r="G13" s="918"/>
      <c r="H13" s="918"/>
      <c r="I13" s="977"/>
      <c r="J13" s="977"/>
    </row>
    <row r="14" spans="1:13" ht="15" customHeight="1">
      <c r="A14" s="865"/>
      <c r="B14" s="865"/>
      <c r="C14" s="865"/>
    </row>
    <row r="49" ht="12" customHeight="1"/>
    <row r="61" ht="12" customHeight="1"/>
    <row r="64" ht="12" customHeight="1"/>
    <row r="67" ht="12" customHeight="1"/>
    <row r="76" ht="12" customHeight="1"/>
    <row r="112" ht="12" customHeight="1"/>
    <row r="118" ht="12" customHeight="1"/>
    <row r="127" ht="12" customHeight="1"/>
    <row r="130" ht="12" customHeight="1"/>
    <row r="144" ht="12" customHeight="1"/>
    <row r="147" ht="12" customHeight="1"/>
    <row r="150" ht="12" customHeight="1"/>
    <row r="153" ht="12" customHeight="1"/>
    <row r="156" ht="12" customHeight="1"/>
    <row r="159" ht="12" customHeight="1"/>
    <row r="189" ht="12" customHeight="1"/>
    <row r="192" ht="12" customHeight="1"/>
    <row r="207" ht="12" customHeight="1"/>
  </sheetData>
  <mergeCells count="7">
    <mergeCell ref="J4:J5"/>
    <mergeCell ref="E2:G2"/>
    <mergeCell ref="A4:C5"/>
    <mergeCell ref="D4:D5"/>
    <mergeCell ref="E4:G4"/>
    <mergeCell ref="H4:H5"/>
    <mergeCell ref="I4:I5"/>
  </mergeCells>
  <phoneticPr fontId="40"/>
  <dataValidations count="1">
    <dataValidation imeMode="off" allowBlank="1" showInputMessage="1" showErrorMessage="1" sqref="AN15:AN17 AE15:AF70 AG15:AJ64 AK15:AK70"/>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224"/>
  <sheetViews>
    <sheetView zoomScaleNormal="100" zoomScaleSheetLayoutView="100" workbookViewId="0">
      <selection activeCell="O13" sqref="O13"/>
    </sheetView>
  </sheetViews>
  <sheetFormatPr defaultRowHeight="12"/>
  <cols>
    <col min="1" max="1" width="7.125" style="530" customWidth="1"/>
    <col min="2" max="2" width="3.125" style="530" customWidth="1"/>
    <col min="3" max="3" width="3.625" style="530" customWidth="1"/>
    <col min="4" max="14" width="8.625" style="530" customWidth="1"/>
    <col min="15" max="56" width="10.625" style="530" customWidth="1"/>
    <col min="57" max="16384" width="9" style="530"/>
  </cols>
  <sheetData>
    <row r="1" spans="1:15" ht="18" customHeight="1">
      <c r="F1" s="903" t="s">
        <v>901</v>
      </c>
    </row>
    <row r="2" spans="1:15" ht="14.45" customHeight="1">
      <c r="A2" s="913" t="s">
        <v>902</v>
      </c>
      <c r="G2" s="980" t="s">
        <v>679</v>
      </c>
      <c r="H2" s="980"/>
      <c r="M2" s="958" t="s">
        <v>903</v>
      </c>
    </row>
    <row r="3" spans="1:15" ht="15" customHeight="1">
      <c r="A3" s="1730" t="s">
        <v>891</v>
      </c>
      <c r="B3" s="1730"/>
      <c r="C3" s="1731"/>
      <c r="D3" s="1728" t="s">
        <v>904</v>
      </c>
      <c r="E3" s="1729"/>
      <c r="F3" s="1729"/>
      <c r="G3" s="1729"/>
      <c r="H3" s="1729"/>
      <c r="I3" s="1729"/>
      <c r="J3" s="1729"/>
      <c r="K3" s="1729"/>
      <c r="L3" s="1729"/>
      <c r="M3" s="1729"/>
      <c r="N3" s="981"/>
    </row>
    <row r="4" spans="1:15" ht="15" customHeight="1">
      <c r="A4" s="1737"/>
      <c r="B4" s="1737"/>
      <c r="C4" s="1738"/>
      <c r="D4" s="1728" t="s">
        <v>905</v>
      </c>
      <c r="E4" s="1734"/>
      <c r="F4" s="1728" t="s">
        <v>906</v>
      </c>
      <c r="G4" s="1734"/>
      <c r="H4" s="1728" t="s">
        <v>907</v>
      </c>
      <c r="I4" s="1734"/>
      <c r="J4" s="1728" t="s">
        <v>908</v>
      </c>
      <c r="K4" s="1734"/>
      <c r="L4" s="1728" t="s">
        <v>909</v>
      </c>
      <c r="M4" s="1729"/>
    </row>
    <row r="5" spans="1:15" ht="15" customHeight="1">
      <c r="A5" s="1732"/>
      <c r="B5" s="1732"/>
      <c r="C5" s="1733"/>
      <c r="D5" s="870" t="s">
        <v>910</v>
      </c>
      <c r="E5" s="870" t="s">
        <v>911</v>
      </c>
      <c r="F5" s="870" t="s">
        <v>910</v>
      </c>
      <c r="G5" s="870" t="s">
        <v>911</v>
      </c>
      <c r="H5" s="870" t="s">
        <v>910</v>
      </c>
      <c r="I5" s="870" t="s">
        <v>911</v>
      </c>
      <c r="J5" s="870" t="s">
        <v>910</v>
      </c>
      <c r="K5" s="870" t="s">
        <v>911</v>
      </c>
      <c r="L5" s="982" t="s">
        <v>910</v>
      </c>
      <c r="M5" s="870" t="s">
        <v>911</v>
      </c>
    </row>
    <row r="6" spans="1:15" ht="15" customHeight="1">
      <c r="A6" s="871" t="s">
        <v>507</v>
      </c>
      <c r="B6" s="983">
        <v>3</v>
      </c>
      <c r="C6" s="984" t="s">
        <v>899</v>
      </c>
      <c r="D6" s="985">
        <v>12652</v>
      </c>
      <c r="E6" s="986">
        <v>12660</v>
      </c>
      <c r="F6" s="985">
        <v>8468</v>
      </c>
      <c r="G6" s="986">
        <v>8502</v>
      </c>
      <c r="H6" s="985">
        <v>8737</v>
      </c>
      <c r="I6" s="986">
        <v>8869</v>
      </c>
      <c r="J6" s="985">
        <v>42372</v>
      </c>
      <c r="K6" s="986">
        <v>42224</v>
      </c>
      <c r="L6" s="985">
        <v>7354</v>
      </c>
      <c r="M6" s="986">
        <v>7801</v>
      </c>
    </row>
    <row r="7" spans="1:15" ht="15" customHeight="1">
      <c r="A7" s="963" t="s">
        <v>177</v>
      </c>
      <c r="B7" s="553">
        <v>10</v>
      </c>
      <c r="C7" s="987" t="s">
        <v>178</v>
      </c>
      <c r="D7" s="988">
        <v>2107</v>
      </c>
      <c r="E7" s="989">
        <v>2209</v>
      </c>
      <c r="F7" s="990">
        <v>1990</v>
      </c>
      <c r="G7" s="991">
        <v>1958</v>
      </c>
      <c r="H7" s="992">
        <v>1901</v>
      </c>
      <c r="I7" s="993">
        <v>1843</v>
      </c>
      <c r="J7" s="992">
        <v>6858</v>
      </c>
      <c r="K7" s="993">
        <v>6526</v>
      </c>
      <c r="L7" s="988">
        <v>1059</v>
      </c>
      <c r="M7" s="989">
        <v>1324</v>
      </c>
    </row>
    <row r="8" spans="1:15" ht="15" customHeight="1">
      <c r="A8" s="967" t="s">
        <v>179</v>
      </c>
      <c r="B8" s="553">
        <v>11</v>
      </c>
      <c r="C8" s="987" t="s">
        <v>179</v>
      </c>
      <c r="D8" s="988">
        <v>2178</v>
      </c>
      <c r="E8" s="989">
        <v>2230</v>
      </c>
      <c r="F8" s="990">
        <v>0</v>
      </c>
      <c r="G8" s="991">
        <v>0</v>
      </c>
      <c r="H8" s="992">
        <v>2077</v>
      </c>
      <c r="I8" s="993">
        <v>2017</v>
      </c>
      <c r="J8" s="992">
        <v>7123</v>
      </c>
      <c r="K8" s="993">
        <v>6813</v>
      </c>
      <c r="L8" s="988">
        <v>1338</v>
      </c>
      <c r="M8" s="989">
        <v>1581</v>
      </c>
      <c r="N8" s="994"/>
      <c r="O8" s="994"/>
    </row>
    <row r="9" spans="1:15" ht="15" customHeight="1">
      <c r="A9" s="969" t="s">
        <v>179</v>
      </c>
      <c r="B9" s="995">
        <v>12</v>
      </c>
      <c r="C9" s="996" t="s">
        <v>179</v>
      </c>
      <c r="D9" s="997">
        <v>3035</v>
      </c>
      <c r="E9" s="998">
        <v>2815</v>
      </c>
      <c r="F9" s="999">
        <v>0</v>
      </c>
      <c r="G9" s="1000">
        <v>0</v>
      </c>
      <c r="H9" s="1001">
        <v>1706</v>
      </c>
      <c r="I9" s="1002">
        <v>1720</v>
      </c>
      <c r="J9" s="1001">
        <v>6504</v>
      </c>
      <c r="K9" s="1002">
        <v>6021</v>
      </c>
      <c r="L9" s="997">
        <v>1350</v>
      </c>
      <c r="M9" s="998">
        <v>1340</v>
      </c>
      <c r="N9" s="994"/>
      <c r="O9" s="994"/>
    </row>
    <row r="10" spans="1:15" ht="15" customHeight="1">
      <c r="A10" s="1730" t="s">
        <v>891</v>
      </c>
      <c r="B10" s="1730"/>
      <c r="C10" s="1730"/>
      <c r="D10" s="1728" t="s">
        <v>904</v>
      </c>
      <c r="E10" s="1729"/>
      <c r="F10" s="1729"/>
      <c r="G10" s="1734"/>
      <c r="H10" s="1728" t="s">
        <v>912</v>
      </c>
      <c r="I10" s="1729"/>
      <c r="J10" s="1729"/>
      <c r="K10" s="1729"/>
      <c r="L10" s="1729"/>
      <c r="M10" s="1729"/>
      <c r="N10" s="994"/>
      <c r="O10" s="994"/>
    </row>
    <row r="11" spans="1:15" ht="15" customHeight="1">
      <c r="A11" s="1737"/>
      <c r="B11" s="1737"/>
      <c r="C11" s="1737"/>
      <c r="D11" s="1728" t="s">
        <v>913</v>
      </c>
      <c r="E11" s="1734"/>
      <c r="F11" s="1728" t="s">
        <v>914</v>
      </c>
      <c r="G11" s="1734"/>
      <c r="H11" s="1728" t="s">
        <v>915</v>
      </c>
      <c r="I11" s="1734"/>
      <c r="J11" s="1728" t="s">
        <v>916</v>
      </c>
      <c r="K11" s="1729"/>
      <c r="L11" s="1728" t="s">
        <v>917</v>
      </c>
      <c r="M11" s="1762"/>
      <c r="N11" s="994"/>
      <c r="O11" s="994"/>
    </row>
    <row r="12" spans="1:15" ht="15" customHeight="1">
      <c r="A12" s="1732"/>
      <c r="B12" s="1732"/>
      <c r="C12" s="1732"/>
      <c r="D12" s="870" t="s">
        <v>910</v>
      </c>
      <c r="E12" s="870" t="s">
        <v>911</v>
      </c>
      <c r="F12" s="870" t="s">
        <v>910</v>
      </c>
      <c r="G12" s="870" t="s">
        <v>911</v>
      </c>
      <c r="H12" s="870" t="s">
        <v>910</v>
      </c>
      <c r="I12" s="870" t="s">
        <v>911</v>
      </c>
      <c r="J12" s="870" t="s">
        <v>910</v>
      </c>
      <c r="K12" s="870" t="s">
        <v>911</v>
      </c>
      <c r="L12" s="870" t="s">
        <v>910</v>
      </c>
      <c r="M12" s="870" t="s">
        <v>911</v>
      </c>
    </row>
    <row r="13" spans="1:15" ht="15" customHeight="1">
      <c r="A13" s="871" t="s">
        <v>507</v>
      </c>
      <c r="B13" s="983">
        <v>3</v>
      </c>
      <c r="C13" s="984" t="s">
        <v>899</v>
      </c>
      <c r="D13" s="985">
        <v>11252</v>
      </c>
      <c r="E13" s="986">
        <v>11123</v>
      </c>
      <c r="F13" s="985">
        <v>2084</v>
      </c>
      <c r="G13" s="986">
        <v>2085</v>
      </c>
      <c r="H13" s="985">
        <v>0</v>
      </c>
      <c r="I13" s="986">
        <v>0</v>
      </c>
      <c r="J13" s="985">
        <v>0</v>
      </c>
      <c r="K13" s="986">
        <v>0</v>
      </c>
      <c r="L13" s="985">
        <v>0</v>
      </c>
      <c r="M13" s="986">
        <v>0</v>
      </c>
    </row>
    <row r="14" spans="1:15" ht="15" customHeight="1">
      <c r="A14" s="963" t="s">
        <v>177</v>
      </c>
      <c r="B14" s="553">
        <v>10</v>
      </c>
      <c r="C14" s="987" t="s">
        <v>178</v>
      </c>
      <c r="D14" s="988">
        <v>1672</v>
      </c>
      <c r="E14" s="989">
        <v>1729</v>
      </c>
      <c r="F14" s="992">
        <v>0</v>
      </c>
      <c r="G14" s="993">
        <v>0</v>
      </c>
      <c r="H14" s="992">
        <v>0</v>
      </c>
      <c r="I14" s="993">
        <v>0</v>
      </c>
      <c r="J14" s="992">
        <v>0</v>
      </c>
      <c r="K14" s="993">
        <v>0</v>
      </c>
      <c r="L14" s="1003">
        <v>0</v>
      </c>
      <c r="M14" s="1004">
        <v>0</v>
      </c>
    </row>
    <row r="15" spans="1:15" ht="15" customHeight="1">
      <c r="A15" s="967" t="s">
        <v>179</v>
      </c>
      <c r="B15" s="553">
        <v>11</v>
      </c>
      <c r="C15" s="987" t="s">
        <v>179</v>
      </c>
      <c r="D15" s="988">
        <v>1857</v>
      </c>
      <c r="E15" s="989">
        <v>1847</v>
      </c>
      <c r="F15" s="992">
        <v>0</v>
      </c>
      <c r="G15" s="993">
        <v>0</v>
      </c>
      <c r="H15" s="992">
        <v>0</v>
      </c>
      <c r="I15" s="993">
        <v>0</v>
      </c>
      <c r="J15" s="992">
        <v>0</v>
      </c>
      <c r="K15" s="993">
        <v>0</v>
      </c>
      <c r="L15" s="1003">
        <v>0</v>
      </c>
      <c r="M15" s="1004">
        <v>0</v>
      </c>
    </row>
    <row r="16" spans="1:15" ht="15" customHeight="1">
      <c r="A16" s="969" t="s">
        <v>179</v>
      </c>
      <c r="B16" s="995">
        <v>12</v>
      </c>
      <c r="C16" s="996" t="s">
        <v>179</v>
      </c>
      <c r="D16" s="997">
        <v>1916</v>
      </c>
      <c r="E16" s="998">
        <v>1839</v>
      </c>
      <c r="F16" s="1001">
        <v>1047</v>
      </c>
      <c r="G16" s="1002">
        <v>801</v>
      </c>
      <c r="H16" s="1001">
        <v>0</v>
      </c>
      <c r="I16" s="1002">
        <v>0</v>
      </c>
      <c r="J16" s="1005">
        <v>0</v>
      </c>
      <c r="K16" s="1000">
        <v>0</v>
      </c>
      <c r="L16" s="1005">
        <v>0</v>
      </c>
      <c r="M16" s="1000">
        <v>0</v>
      </c>
    </row>
    <row r="17" spans="1:15" ht="15" customHeight="1">
      <c r="A17" s="1730" t="s">
        <v>891</v>
      </c>
      <c r="B17" s="1730"/>
      <c r="C17" s="1730"/>
      <c r="D17" s="1728" t="s">
        <v>912</v>
      </c>
      <c r="E17" s="1729"/>
      <c r="F17" s="1729"/>
      <c r="G17" s="1729"/>
      <c r="H17" s="1729"/>
      <c r="I17" s="1729"/>
      <c r="J17" s="1729"/>
      <c r="K17" s="1729"/>
      <c r="L17" s="1729"/>
      <c r="M17" s="1729"/>
    </row>
    <row r="18" spans="1:15" ht="15" customHeight="1">
      <c r="A18" s="1737"/>
      <c r="B18" s="1737"/>
      <c r="C18" s="1737"/>
      <c r="D18" s="1728" t="s">
        <v>918</v>
      </c>
      <c r="E18" s="1762"/>
      <c r="F18" s="1728" t="s">
        <v>919</v>
      </c>
      <c r="G18" s="1734"/>
      <c r="H18" s="1728" t="s">
        <v>920</v>
      </c>
      <c r="I18" s="1734"/>
      <c r="J18" s="1728" t="s">
        <v>921</v>
      </c>
      <c r="K18" s="1729"/>
      <c r="L18" s="1728" t="s">
        <v>922</v>
      </c>
      <c r="M18" s="1729"/>
    </row>
    <row r="19" spans="1:15" ht="15" customHeight="1">
      <c r="A19" s="1732"/>
      <c r="B19" s="1732"/>
      <c r="C19" s="1732"/>
      <c r="D19" s="870" t="s">
        <v>910</v>
      </c>
      <c r="E19" s="870" t="s">
        <v>911</v>
      </c>
      <c r="F19" s="870" t="s">
        <v>910</v>
      </c>
      <c r="G19" s="870" t="s">
        <v>911</v>
      </c>
      <c r="H19" s="870" t="s">
        <v>910</v>
      </c>
      <c r="I19" s="870" t="s">
        <v>911</v>
      </c>
      <c r="J19" s="870" t="s">
        <v>910</v>
      </c>
      <c r="K19" s="870" t="s">
        <v>911</v>
      </c>
      <c r="L19" s="870" t="s">
        <v>910</v>
      </c>
      <c r="M19" s="870" t="s">
        <v>911</v>
      </c>
    </row>
    <row r="20" spans="1:15" ht="15" customHeight="1">
      <c r="A20" s="871" t="s">
        <v>507</v>
      </c>
      <c r="B20" s="983">
        <v>3</v>
      </c>
      <c r="C20" s="984" t="s">
        <v>899</v>
      </c>
      <c r="D20" s="1006">
        <v>0</v>
      </c>
      <c r="E20" s="1007">
        <v>0</v>
      </c>
      <c r="F20" s="1006">
        <v>0</v>
      </c>
      <c r="G20" s="1007">
        <v>0</v>
      </c>
      <c r="H20" s="985">
        <v>0</v>
      </c>
      <c r="I20" s="986">
        <v>0</v>
      </c>
      <c r="J20" s="985">
        <v>0</v>
      </c>
      <c r="K20" s="986">
        <v>0</v>
      </c>
      <c r="L20" s="1006">
        <v>0</v>
      </c>
      <c r="M20" s="1007">
        <v>0</v>
      </c>
    </row>
    <row r="21" spans="1:15" ht="15" customHeight="1">
      <c r="A21" s="963" t="s">
        <v>177</v>
      </c>
      <c r="B21" s="553">
        <v>10</v>
      </c>
      <c r="C21" s="987" t="s">
        <v>178</v>
      </c>
      <c r="D21" s="1003">
        <v>0</v>
      </c>
      <c r="E21" s="1004">
        <v>0</v>
      </c>
      <c r="F21" s="990">
        <v>0</v>
      </c>
      <c r="G21" s="991">
        <v>0</v>
      </c>
      <c r="H21" s="990">
        <v>0</v>
      </c>
      <c r="I21" s="991">
        <v>0</v>
      </c>
      <c r="J21" s="992">
        <v>0</v>
      </c>
      <c r="K21" s="993">
        <v>0</v>
      </c>
      <c r="L21" s="990">
        <v>0</v>
      </c>
      <c r="M21" s="991">
        <v>0</v>
      </c>
    </row>
    <row r="22" spans="1:15" ht="15" customHeight="1">
      <c r="A22" s="967" t="s">
        <v>179</v>
      </c>
      <c r="B22" s="553">
        <v>11</v>
      </c>
      <c r="C22" s="987" t="s">
        <v>179</v>
      </c>
      <c r="D22" s="1003">
        <v>0</v>
      </c>
      <c r="E22" s="1004">
        <v>0</v>
      </c>
      <c r="F22" s="990">
        <v>0</v>
      </c>
      <c r="G22" s="991">
        <v>0</v>
      </c>
      <c r="H22" s="990">
        <v>0</v>
      </c>
      <c r="I22" s="991">
        <v>0</v>
      </c>
      <c r="J22" s="990">
        <v>0</v>
      </c>
      <c r="K22" s="991">
        <v>0</v>
      </c>
      <c r="L22" s="990">
        <v>0</v>
      </c>
      <c r="M22" s="991">
        <v>0</v>
      </c>
    </row>
    <row r="23" spans="1:15" ht="15" customHeight="1">
      <c r="A23" s="969" t="s">
        <v>179</v>
      </c>
      <c r="B23" s="995">
        <v>12</v>
      </c>
      <c r="C23" s="996" t="s">
        <v>179</v>
      </c>
      <c r="D23" s="1005">
        <v>0</v>
      </c>
      <c r="E23" s="1000">
        <v>0</v>
      </c>
      <c r="F23" s="1005">
        <v>0</v>
      </c>
      <c r="G23" s="1000">
        <v>0</v>
      </c>
      <c r="H23" s="1005">
        <v>0</v>
      </c>
      <c r="I23" s="1000">
        <v>0</v>
      </c>
      <c r="J23" s="1005">
        <v>0</v>
      </c>
      <c r="K23" s="1000">
        <v>0</v>
      </c>
      <c r="L23" s="1008">
        <v>0</v>
      </c>
      <c r="M23" s="1009">
        <v>0</v>
      </c>
      <c r="N23" s="994"/>
      <c r="O23" s="994"/>
    </row>
    <row r="24" spans="1:15" ht="15" customHeight="1">
      <c r="A24" s="1730" t="s">
        <v>891</v>
      </c>
      <c r="B24" s="1730"/>
      <c r="C24" s="1730"/>
      <c r="D24" s="1728" t="s">
        <v>912</v>
      </c>
      <c r="E24" s="1729"/>
      <c r="F24" s="1729"/>
      <c r="G24" s="1729"/>
      <c r="H24" s="1010"/>
      <c r="I24" s="1010"/>
      <c r="J24" s="1010"/>
      <c r="K24" s="1010"/>
      <c r="L24" s="1011"/>
      <c r="N24" s="994"/>
      <c r="O24" s="994"/>
    </row>
    <row r="25" spans="1:15" ht="15" customHeight="1">
      <c r="A25" s="1737"/>
      <c r="B25" s="1737"/>
      <c r="C25" s="1737"/>
      <c r="D25" s="1728" t="s">
        <v>923</v>
      </c>
      <c r="E25" s="1729"/>
      <c r="F25" s="1728" t="s">
        <v>924</v>
      </c>
      <c r="G25" s="1729"/>
      <c r="L25" s="1011"/>
      <c r="N25" s="994"/>
      <c r="O25" s="994"/>
    </row>
    <row r="26" spans="1:15" ht="15" customHeight="1">
      <c r="A26" s="1732"/>
      <c r="B26" s="1732"/>
      <c r="C26" s="1732"/>
      <c r="D26" s="870" t="s">
        <v>910</v>
      </c>
      <c r="E26" s="870" t="s">
        <v>911</v>
      </c>
      <c r="F26" s="870" t="s">
        <v>910</v>
      </c>
      <c r="G26" s="870" t="s">
        <v>911</v>
      </c>
      <c r="L26" s="913"/>
    </row>
    <row r="27" spans="1:15" ht="15" customHeight="1">
      <c r="A27" s="871" t="s">
        <v>507</v>
      </c>
      <c r="B27" s="983">
        <v>3</v>
      </c>
      <c r="C27" s="984" t="s">
        <v>899</v>
      </c>
      <c r="D27" s="1006">
        <v>0</v>
      </c>
      <c r="E27" s="1007">
        <v>0</v>
      </c>
      <c r="F27" s="985">
        <v>0</v>
      </c>
      <c r="G27" s="986">
        <v>0</v>
      </c>
      <c r="L27" s="913"/>
    </row>
    <row r="28" spans="1:15" ht="15" customHeight="1">
      <c r="A28" s="963" t="s">
        <v>177</v>
      </c>
      <c r="B28" s="553">
        <v>10</v>
      </c>
      <c r="C28" s="987" t="s">
        <v>178</v>
      </c>
      <c r="D28" s="990">
        <v>0</v>
      </c>
      <c r="E28" s="991">
        <v>0</v>
      </c>
      <c r="F28" s="990">
        <v>0</v>
      </c>
      <c r="G28" s="993">
        <v>0</v>
      </c>
      <c r="L28" s="993"/>
    </row>
    <row r="29" spans="1:15" ht="15" customHeight="1">
      <c r="A29" s="967" t="s">
        <v>179</v>
      </c>
      <c r="B29" s="553">
        <v>11</v>
      </c>
      <c r="C29" s="987" t="s">
        <v>179</v>
      </c>
      <c r="D29" s="990">
        <v>0</v>
      </c>
      <c r="E29" s="991">
        <v>0</v>
      </c>
      <c r="F29" s="990">
        <v>0</v>
      </c>
      <c r="G29" s="993">
        <v>0</v>
      </c>
      <c r="L29" s="993"/>
      <c r="N29" s="994"/>
      <c r="O29" s="994"/>
    </row>
    <row r="30" spans="1:15" ht="15" customHeight="1">
      <c r="A30" s="969" t="s">
        <v>179</v>
      </c>
      <c r="B30" s="995">
        <v>12</v>
      </c>
      <c r="C30" s="996" t="s">
        <v>179</v>
      </c>
      <c r="D30" s="1005">
        <v>0</v>
      </c>
      <c r="E30" s="1000">
        <v>0</v>
      </c>
      <c r="F30" s="1001">
        <v>0</v>
      </c>
      <c r="G30" s="1002">
        <v>0</v>
      </c>
      <c r="L30" s="1012"/>
      <c r="N30" s="994"/>
      <c r="O30" s="994"/>
    </row>
    <row r="31" spans="1:15">
      <c r="A31" s="530" t="s">
        <v>925</v>
      </c>
    </row>
    <row r="66" ht="12" customHeight="1"/>
    <row r="78" ht="12" customHeight="1"/>
    <row r="81" ht="12" customHeight="1"/>
    <row r="84" ht="12" customHeight="1"/>
    <row r="93" ht="12" customHeight="1"/>
    <row r="129" ht="12" customHeight="1"/>
    <row r="135" ht="12" customHeight="1"/>
    <row r="144" ht="12" customHeight="1"/>
    <row r="147" ht="12" customHeight="1"/>
    <row r="161" ht="12" customHeight="1"/>
    <row r="164" ht="12" customHeight="1"/>
    <row r="167" ht="12" customHeight="1"/>
    <row r="170" ht="12" customHeight="1"/>
    <row r="173" ht="12" customHeight="1"/>
    <row r="176" ht="12" customHeight="1"/>
    <row r="206" ht="12" customHeight="1"/>
    <row r="209" ht="12" customHeight="1"/>
    <row r="224" ht="12" customHeight="1"/>
  </sheetData>
  <mergeCells count="26">
    <mergeCell ref="A3:C5"/>
    <mergeCell ref="D3:M3"/>
    <mergeCell ref="D4:E4"/>
    <mergeCell ref="F4:G4"/>
    <mergeCell ref="H4:I4"/>
    <mergeCell ref="J4:K4"/>
    <mergeCell ref="L4:M4"/>
    <mergeCell ref="A10:C12"/>
    <mergeCell ref="D10:G10"/>
    <mergeCell ref="H10:M10"/>
    <mergeCell ref="D11:E11"/>
    <mergeCell ref="F11:G11"/>
    <mergeCell ref="H11:I11"/>
    <mergeCell ref="J11:K11"/>
    <mergeCell ref="L11:M11"/>
    <mergeCell ref="A24:C26"/>
    <mergeCell ref="D24:G24"/>
    <mergeCell ref="D25:E25"/>
    <mergeCell ref="F25:G25"/>
    <mergeCell ref="A17:C19"/>
    <mergeCell ref="D17:M17"/>
    <mergeCell ref="D18:E18"/>
    <mergeCell ref="F18:G18"/>
    <mergeCell ref="H18:I18"/>
    <mergeCell ref="J18:K18"/>
    <mergeCell ref="L18:M18"/>
  </mergeCells>
  <phoneticPr fontId="40"/>
  <dataValidations count="1">
    <dataValidation imeMode="off" allowBlank="1" showInputMessage="1" showErrorMessage="1" sqref="D6:D11 B7:B9 F1:F2 J4 F31:G87 J11 D24:D25 E6:M9 L11 F11 H4 F25 I1:N2 G1:H1 F4 L31:L87 B21:B23 H18 N4 D20:M23 B14:B16 H10:H11 D13:M16 D3:D4 L4 J18 J25:K25 D31 H26:K81 H25 D17:D18 L18 F18 D27:G30 B28:B30"/>
  </dataValidations>
  <printOptions horizontalCentered="1"/>
  <pageMargins left="0.39370078740157483" right="0" top="0.54" bottom="0.54" header="0.19685039370078741" footer="0.34"/>
  <pageSetup paperSize="9" scale="90" firstPageNumber="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1"/>
  <sheetViews>
    <sheetView zoomScaleNormal="100" zoomScaleSheetLayoutView="100" workbookViewId="0">
      <selection activeCell="I23" sqref="I23"/>
    </sheetView>
  </sheetViews>
  <sheetFormatPr defaultRowHeight="12"/>
  <cols>
    <col min="1" max="1" width="5.875" style="1013" customWidth="1"/>
    <col min="2" max="2" width="4.875" style="1013" customWidth="1"/>
    <col min="3" max="3" width="14.125" style="1013" customWidth="1"/>
    <col min="4" max="6" width="13.625" style="1013" customWidth="1"/>
    <col min="7" max="7" width="7.875" style="1013" customWidth="1"/>
    <col min="8" max="8" width="4" style="1013" customWidth="1"/>
    <col min="9" max="9" width="3.625" style="1013" customWidth="1"/>
    <col min="10" max="10" width="13.625" style="1013" customWidth="1"/>
    <col min="11" max="16384" width="9" style="1013"/>
  </cols>
  <sheetData>
    <row r="1" spans="1:10" ht="24" customHeight="1">
      <c r="D1" s="1014" t="s">
        <v>926</v>
      </c>
    </row>
    <row r="2" spans="1:10" ht="17.25" customHeight="1">
      <c r="A2" s="1015" t="s">
        <v>927</v>
      </c>
      <c r="E2" s="1016" t="s">
        <v>679</v>
      </c>
      <c r="F2" s="403"/>
      <c r="G2" s="403"/>
      <c r="J2" s="1017" t="s">
        <v>928</v>
      </c>
    </row>
    <row r="3" spans="1:10" ht="13.5" customHeight="1">
      <c r="A3" s="1779"/>
      <c r="B3" s="1780"/>
      <c r="C3" s="1780"/>
      <c r="D3" s="1781" t="s">
        <v>929</v>
      </c>
      <c r="E3" s="1781" t="s">
        <v>930</v>
      </c>
      <c r="F3" s="1782" t="s">
        <v>931</v>
      </c>
      <c r="G3" s="1763" t="s">
        <v>791</v>
      </c>
      <c r="H3" s="1764"/>
      <c r="I3" s="1765"/>
      <c r="J3" s="1018" t="s">
        <v>929</v>
      </c>
    </row>
    <row r="4" spans="1:10" ht="13.5" customHeight="1">
      <c r="A4" s="1779"/>
      <c r="B4" s="1780"/>
      <c r="C4" s="1780"/>
      <c r="D4" s="1781"/>
      <c r="E4" s="1781"/>
      <c r="F4" s="1783"/>
      <c r="G4" s="1013" t="s">
        <v>177</v>
      </c>
      <c r="H4" s="1019">
        <v>1</v>
      </c>
      <c r="I4" s="1020" t="s">
        <v>178</v>
      </c>
      <c r="J4" s="1021">
        <v>1301</v>
      </c>
    </row>
    <row r="5" spans="1:10" ht="13.5" customHeight="1">
      <c r="A5" s="1771" t="s">
        <v>932</v>
      </c>
      <c r="B5" s="1772"/>
      <c r="C5" s="1778"/>
      <c r="D5" s="1022">
        <v>1678</v>
      </c>
      <c r="E5" s="1023">
        <v>-0.41543026706231112</v>
      </c>
      <c r="F5" s="1024">
        <v>-2</v>
      </c>
      <c r="H5" s="1019">
        <v>2</v>
      </c>
      <c r="I5" s="1019"/>
      <c r="J5" s="1025">
        <v>1551</v>
      </c>
    </row>
    <row r="6" spans="1:10" ht="13.5" customHeight="1">
      <c r="A6" s="1773" t="s">
        <v>933</v>
      </c>
      <c r="B6" s="1774" t="s">
        <v>934</v>
      </c>
      <c r="C6" s="1775"/>
      <c r="D6" s="1026">
        <v>785</v>
      </c>
      <c r="E6" s="1027">
        <v>-6.1004784688995173</v>
      </c>
      <c r="F6" s="1028">
        <v>-15.4</v>
      </c>
      <c r="H6" s="1019">
        <v>3</v>
      </c>
      <c r="I6" s="1019"/>
      <c r="J6" s="1025">
        <v>1731</v>
      </c>
    </row>
    <row r="7" spans="1:10" ht="13.5" customHeight="1">
      <c r="A7" s="1766"/>
      <c r="B7" s="1774" t="s">
        <v>935</v>
      </c>
      <c r="C7" s="1775"/>
      <c r="D7" s="1026">
        <v>599</v>
      </c>
      <c r="E7" s="1027">
        <v>15.860735009671178</v>
      </c>
      <c r="F7" s="1028">
        <v>30.8</v>
      </c>
      <c r="H7" s="1019">
        <v>4</v>
      </c>
      <c r="I7" s="1019"/>
      <c r="J7" s="1025">
        <v>1706</v>
      </c>
    </row>
    <row r="8" spans="1:10" ht="13.5" customHeight="1">
      <c r="A8" s="1766"/>
      <c r="B8" s="1774" t="s">
        <v>936</v>
      </c>
      <c r="C8" s="1775"/>
      <c r="D8" s="1026">
        <v>8</v>
      </c>
      <c r="E8" s="1027">
        <v>166.66666666666666</v>
      </c>
      <c r="F8" s="1028">
        <v>-20</v>
      </c>
      <c r="H8" s="1019">
        <v>5</v>
      </c>
      <c r="I8" s="1029" t="s">
        <v>179</v>
      </c>
      <c r="J8" s="1025">
        <v>1587</v>
      </c>
    </row>
    <row r="9" spans="1:10" ht="13.5" customHeight="1">
      <c r="A9" s="1766"/>
      <c r="B9" s="1776" t="s">
        <v>937</v>
      </c>
      <c r="C9" s="1777"/>
      <c r="D9" s="1026">
        <v>286</v>
      </c>
      <c r="E9" s="1027">
        <v>-13.06990881458967</v>
      </c>
      <c r="F9" s="1028">
        <v>-9.5</v>
      </c>
      <c r="H9" s="1019">
        <v>6</v>
      </c>
      <c r="I9" s="1029" t="s">
        <v>179</v>
      </c>
      <c r="J9" s="1025">
        <v>1748</v>
      </c>
    </row>
    <row r="10" spans="1:10" ht="13.5" customHeight="1">
      <c r="A10" s="1767" t="s">
        <v>938</v>
      </c>
      <c r="B10" s="1770" t="s">
        <v>939</v>
      </c>
      <c r="C10" s="1770"/>
      <c r="D10" s="1026">
        <v>1406</v>
      </c>
      <c r="E10" s="1027">
        <v>-4.288631722260039</v>
      </c>
      <c r="F10" s="1028">
        <v>-8.8000000000000007</v>
      </c>
      <c r="H10" s="1019">
        <v>7</v>
      </c>
      <c r="I10" s="1029" t="s">
        <v>179</v>
      </c>
      <c r="J10" s="1025">
        <v>1852</v>
      </c>
    </row>
    <row r="11" spans="1:10" ht="13.5" customHeight="1">
      <c r="A11" s="1766"/>
      <c r="B11" s="1768" t="s">
        <v>940</v>
      </c>
      <c r="C11" s="1769"/>
      <c r="D11" s="1026">
        <v>272</v>
      </c>
      <c r="E11" s="1027">
        <v>25.925925925925931</v>
      </c>
      <c r="F11" s="1028">
        <v>59.1</v>
      </c>
      <c r="H11" s="1019">
        <v>8</v>
      </c>
      <c r="I11" s="1029" t="s">
        <v>179</v>
      </c>
      <c r="J11" s="1025">
        <v>1730</v>
      </c>
    </row>
    <row r="12" spans="1:10" ht="13.5" customHeight="1">
      <c r="A12" s="1767"/>
      <c r="B12" s="1030"/>
      <c r="C12" s="1031" t="s">
        <v>941</v>
      </c>
      <c r="D12" s="1026">
        <v>39</v>
      </c>
      <c r="E12" s="1027">
        <v>105.26315789473686</v>
      </c>
      <c r="F12" s="1028">
        <v>-17</v>
      </c>
      <c r="G12" s="1029"/>
      <c r="H12" s="1019">
        <v>9</v>
      </c>
      <c r="I12" s="1029" t="s">
        <v>179</v>
      </c>
      <c r="J12" s="1025">
        <v>1566</v>
      </c>
    </row>
    <row r="13" spans="1:10" ht="13.5" customHeight="1">
      <c r="A13" s="1766" t="s">
        <v>942</v>
      </c>
      <c r="B13" s="1768" t="s">
        <v>943</v>
      </c>
      <c r="C13" s="1769"/>
      <c r="D13" s="1032">
        <v>1081</v>
      </c>
      <c r="E13" s="1027">
        <v>-5.1754385964912331</v>
      </c>
      <c r="F13" s="1028">
        <v>-11.3</v>
      </c>
      <c r="G13" s="1029"/>
      <c r="H13" s="1019">
        <v>10</v>
      </c>
      <c r="I13" s="1029" t="s">
        <v>179</v>
      </c>
      <c r="J13" s="1025">
        <v>1641</v>
      </c>
    </row>
    <row r="14" spans="1:10" ht="13.5" customHeight="1">
      <c r="A14" s="1767"/>
      <c r="B14" s="1770" t="s">
        <v>944</v>
      </c>
      <c r="C14" s="1770"/>
      <c r="D14" s="1032">
        <v>597</v>
      </c>
      <c r="E14" s="1027">
        <v>9.5412844036697244</v>
      </c>
      <c r="F14" s="1028">
        <v>21.1</v>
      </c>
      <c r="G14" s="1029" t="s">
        <v>179</v>
      </c>
      <c r="H14" s="1019">
        <v>11</v>
      </c>
      <c r="I14" s="1029"/>
      <c r="J14" s="1025">
        <v>1685</v>
      </c>
    </row>
    <row r="15" spans="1:10" ht="13.5" customHeight="1">
      <c r="A15" s="1771" t="s">
        <v>945</v>
      </c>
      <c r="B15" s="1772"/>
      <c r="C15" s="1772"/>
      <c r="D15" s="1033">
        <v>67249</v>
      </c>
      <c r="E15" s="1034">
        <v>-7.0787044713425118</v>
      </c>
      <c r="F15" s="1035">
        <v>-1.7</v>
      </c>
      <c r="G15" s="1036" t="s">
        <v>179</v>
      </c>
      <c r="H15" s="1037">
        <v>12</v>
      </c>
      <c r="I15" s="1037"/>
      <c r="J15" s="1038">
        <v>1678</v>
      </c>
    </row>
    <row r="16" spans="1:10" ht="12.6" customHeight="1">
      <c r="A16" s="1039"/>
    </row>
    <row r="17" spans="1:1" ht="15" customHeight="1"/>
    <row r="18" spans="1:1" ht="12" customHeight="1"/>
    <row r="19" spans="1:1" ht="12" customHeight="1"/>
    <row r="20" spans="1:1" ht="12" customHeight="1"/>
    <row r="21" spans="1:1" ht="12" customHeight="1"/>
    <row r="22" spans="1:1" s="1040" customFormat="1" ht="12.75" customHeight="1"/>
    <row r="23" spans="1:1" s="1040" customFormat="1" ht="12.75" customHeight="1">
      <c r="A23" s="1041"/>
    </row>
    <row r="24" spans="1:1" s="1040" customFormat="1" ht="12.75" customHeight="1"/>
    <row r="25" spans="1:1" ht="12.75" customHeight="1"/>
    <row r="26" spans="1:1" ht="12.75" customHeight="1">
      <c r="A26" s="1041"/>
    </row>
    <row r="27" spans="1:1" ht="12.75" customHeight="1">
      <c r="A27" s="1041"/>
    </row>
    <row r="28" spans="1:1" ht="12.75" customHeight="1">
      <c r="A28" s="1041"/>
    </row>
    <row r="29" spans="1:1" ht="12.75" customHeight="1">
      <c r="A29" s="1041"/>
    </row>
    <row r="30" spans="1:1" ht="12.75" customHeight="1"/>
    <row r="31" spans="1:1" ht="12.75" customHeight="1">
      <c r="A31" s="1041"/>
    </row>
    <row r="32" spans="1:1" ht="12.75" customHeight="1">
      <c r="A32" s="1041"/>
    </row>
    <row r="33" spans="1:1" ht="12.75" customHeight="1">
      <c r="A33" s="1041"/>
    </row>
    <row r="34" spans="1:1" ht="12.75" customHeight="1">
      <c r="A34" s="1041"/>
    </row>
    <row r="35" spans="1:1" ht="12.75" customHeight="1">
      <c r="A35" s="1041"/>
    </row>
    <row r="36" spans="1:1" ht="12.75" customHeight="1">
      <c r="A36" s="1041"/>
    </row>
    <row r="37" spans="1:1" ht="12.75" customHeight="1">
      <c r="A37" s="1041"/>
    </row>
    <row r="38" spans="1:1" ht="12.75" customHeight="1">
      <c r="A38" s="1041"/>
    </row>
    <row r="39" spans="1:1" ht="12.75" customHeight="1">
      <c r="A39" s="1041"/>
    </row>
    <row r="40" spans="1:1" ht="12.75" customHeight="1">
      <c r="A40" s="1041"/>
    </row>
    <row r="41" spans="1:1" ht="12.75" customHeight="1">
      <c r="A41" s="1041"/>
    </row>
    <row r="42" spans="1:1" ht="12.75" customHeight="1">
      <c r="A42" s="1041"/>
    </row>
    <row r="43" spans="1:1" ht="12.75" customHeight="1">
      <c r="A43" s="1041"/>
    </row>
    <row r="44" spans="1:1" ht="12.75" customHeight="1">
      <c r="A44" s="1041"/>
    </row>
    <row r="45" spans="1:1" ht="12.75" customHeight="1">
      <c r="A45" s="1041"/>
    </row>
    <row r="46" spans="1:1" ht="12.75" customHeight="1">
      <c r="A46" s="1041"/>
    </row>
    <row r="47" spans="1:1" ht="12.75" customHeight="1">
      <c r="A47" s="1041"/>
    </row>
    <row r="48" spans="1:1" ht="12.75" customHeight="1">
      <c r="A48" s="1041"/>
    </row>
    <row r="49" spans="1:1" ht="12.75" customHeight="1">
      <c r="A49" s="1041"/>
    </row>
    <row r="50" spans="1:1" ht="12.75" customHeight="1">
      <c r="A50" s="1041"/>
    </row>
    <row r="51" spans="1:1" ht="12.75" customHeight="1">
      <c r="A51" s="1041"/>
    </row>
    <row r="52" spans="1:1" ht="12.75" customHeight="1">
      <c r="A52" s="1041"/>
    </row>
    <row r="53" spans="1:1" ht="12.75" customHeight="1">
      <c r="A53" s="1041"/>
    </row>
    <row r="54" spans="1:1" ht="12.75" customHeight="1">
      <c r="A54" s="1041"/>
    </row>
    <row r="55" spans="1:1" ht="12.75" customHeight="1">
      <c r="A55" s="1041"/>
    </row>
    <row r="56" spans="1:1" ht="12.75" customHeight="1">
      <c r="A56" s="1041"/>
    </row>
    <row r="57" spans="1:1" ht="12.75" customHeight="1">
      <c r="A57" s="1041"/>
    </row>
    <row r="58" spans="1:1" ht="12.75" customHeight="1">
      <c r="A58" s="1041"/>
    </row>
    <row r="59" spans="1:1" ht="12.75" customHeight="1">
      <c r="A59" s="1041"/>
    </row>
    <row r="60" spans="1:1" ht="12.75" customHeight="1">
      <c r="A60" s="1041"/>
    </row>
    <row r="61" spans="1:1" ht="12.75" customHeight="1"/>
  </sheetData>
  <mergeCells count="18">
    <mergeCell ref="E3:E4"/>
    <mergeCell ref="F3:F4"/>
    <mergeCell ref="G3:I3"/>
    <mergeCell ref="A13:A14"/>
    <mergeCell ref="B13:C13"/>
    <mergeCell ref="B14:C14"/>
    <mergeCell ref="A15:C15"/>
    <mergeCell ref="A6:A9"/>
    <mergeCell ref="B6:C6"/>
    <mergeCell ref="B7:C7"/>
    <mergeCell ref="B8:C8"/>
    <mergeCell ref="B9:C9"/>
    <mergeCell ref="A10:A12"/>
    <mergeCell ref="B10:C10"/>
    <mergeCell ref="B11:C11"/>
    <mergeCell ref="A5:C5"/>
    <mergeCell ref="A3:C4"/>
    <mergeCell ref="D3:D4"/>
  </mergeCells>
  <phoneticPr fontId="40"/>
  <printOptions horizontalCentered="1"/>
  <pageMargins left="0.39370078740157483" right="0" top="0.78740157480314965" bottom="0.28999999999999998" header="0.19685039370078741" footer="0.18"/>
  <pageSetup paperSize="9" firstPageNumber="0" fitToWidth="0"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47"/>
  <sheetViews>
    <sheetView zoomScaleNormal="100" zoomScaleSheetLayoutView="100" workbookViewId="0">
      <selection activeCell="M6" sqref="M6"/>
    </sheetView>
  </sheetViews>
  <sheetFormatPr defaultRowHeight="12"/>
  <cols>
    <col min="1" max="1" width="9" style="1013" bestFit="1" customWidth="1"/>
    <col min="2" max="11" width="8.625" style="1013" customWidth="1"/>
    <col min="12" max="16384" width="9" style="1013"/>
  </cols>
  <sheetData>
    <row r="1" spans="1:11" ht="24" customHeight="1">
      <c r="D1" s="1014" t="s">
        <v>946</v>
      </c>
    </row>
    <row r="2" spans="1:11" ht="12.6" customHeight="1">
      <c r="A2" s="1039" t="s">
        <v>947</v>
      </c>
    </row>
    <row r="3" spans="1:11" ht="15" customHeight="1">
      <c r="A3" s="1787" t="s">
        <v>948</v>
      </c>
      <c r="B3" s="1790" t="s">
        <v>949</v>
      </c>
      <c r="C3" s="1791"/>
      <c r="D3" s="1790" t="s">
        <v>950</v>
      </c>
      <c r="E3" s="1791"/>
      <c r="F3" s="1790" t="s">
        <v>951</v>
      </c>
      <c r="G3" s="1791"/>
      <c r="H3" s="1790" t="s">
        <v>952</v>
      </c>
      <c r="I3" s="1791"/>
      <c r="J3" s="1790" t="s">
        <v>953</v>
      </c>
      <c r="K3" s="1792"/>
    </row>
    <row r="4" spans="1:11" ht="12" customHeight="1">
      <c r="A4" s="1788"/>
      <c r="B4" s="1784" t="s">
        <v>954</v>
      </c>
      <c r="C4" s="1042"/>
      <c r="D4" s="1784" t="s">
        <v>955</v>
      </c>
      <c r="E4" s="1042"/>
      <c r="F4" s="1784" t="s">
        <v>955</v>
      </c>
      <c r="G4" s="1042"/>
      <c r="H4" s="1784" t="s">
        <v>954</v>
      </c>
      <c r="I4" s="1042"/>
      <c r="J4" s="1784" t="s">
        <v>955</v>
      </c>
      <c r="K4" s="1042"/>
    </row>
    <row r="5" spans="1:11" ht="12" customHeight="1">
      <c r="A5" s="1788"/>
      <c r="B5" s="1785"/>
      <c r="C5" s="1043" t="s">
        <v>956</v>
      </c>
      <c r="D5" s="1785"/>
      <c r="E5" s="1043" t="s">
        <v>956</v>
      </c>
      <c r="F5" s="1785"/>
      <c r="G5" s="1043" t="s">
        <v>956</v>
      </c>
      <c r="H5" s="1785"/>
      <c r="I5" s="1043" t="s">
        <v>956</v>
      </c>
      <c r="J5" s="1785"/>
      <c r="K5" s="1043" t="s">
        <v>956</v>
      </c>
    </row>
    <row r="6" spans="1:11" ht="12" customHeight="1">
      <c r="A6" s="1788"/>
      <c r="B6" s="1785"/>
      <c r="C6" s="1043" t="s">
        <v>957</v>
      </c>
      <c r="D6" s="1785"/>
      <c r="E6" s="1043" t="s">
        <v>958</v>
      </c>
      <c r="F6" s="1785"/>
      <c r="G6" s="1043" t="s">
        <v>958</v>
      </c>
      <c r="H6" s="1785"/>
      <c r="I6" s="1043" t="s">
        <v>959</v>
      </c>
      <c r="J6" s="1785"/>
      <c r="K6" s="1043" t="s">
        <v>959</v>
      </c>
    </row>
    <row r="7" spans="1:11" ht="12" customHeight="1">
      <c r="A7" s="1789"/>
      <c r="B7" s="1786"/>
      <c r="C7" s="1044"/>
      <c r="D7" s="1786"/>
      <c r="E7" s="1044"/>
      <c r="F7" s="1786"/>
      <c r="G7" s="1044"/>
      <c r="H7" s="1786"/>
      <c r="I7" s="1044"/>
      <c r="J7" s="1786"/>
      <c r="K7" s="1044"/>
    </row>
    <row r="8" spans="1:11" s="1040" customFormat="1" ht="12.75" customHeight="1">
      <c r="A8" s="1045" t="s">
        <v>290</v>
      </c>
      <c r="B8" s="1046">
        <v>1678</v>
      </c>
      <c r="C8" s="1047">
        <v>152422</v>
      </c>
      <c r="D8" s="1048">
        <v>785</v>
      </c>
      <c r="E8" s="1049">
        <v>90684</v>
      </c>
      <c r="F8" s="1050">
        <v>599</v>
      </c>
      <c r="G8" s="1049">
        <v>30792</v>
      </c>
      <c r="H8" s="1050">
        <v>8</v>
      </c>
      <c r="I8" s="1049">
        <v>963</v>
      </c>
      <c r="J8" s="1050">
        <v>286</v>
      </c>
      <c r="K8" s="1049">
        <v>29983</v>
      </c>
    </row>
    <row r="9" spans="1:11" s="1040" customFormat="1" ht="12.75" customHeight="1">
      <c r="A9" s="1051" t="s">
        <v>960</v>
      </c>
      <c r="B9" s="1052">
        <v>1615</v>
      </c>
      <c r="C9" s="1053">
        <v>145038</v>
      </c>
      <c r="D9" s="1054">
        <v>736</v>
      </c>
      <c r="E9" s="1049">
        <v>84871</v>
      </c>
      <c r="F9" s="1055">
        <v>599</v>
      </c>
      <c r="G9" s="1049">
        <v>30792</v>
      </c>
      <c r="H9" s="1055">
        <v>7</v>
      </c>
      <c r="I9" s="1056">
        <v>727</v>
      </c>
      <c r="J9" s="1055">
        <v>273</v>
      </c>
      <c r="K9" s="1056">
        <v>28648</v>
      </c>
    </row>
    <row r="10" spans="1:11" s="1040" customFormat="1" ht="12.75" customHeight="1">
      <c r="A10" s="1051" t="s">
        <v>961</v>
      </c>
      <c r="B10" s="1052">
        <v>63</v>
      </c>
      <c r="C10" s="1053">
        <v>7384</v>
      </c>
      <c r="D10" s="1054">
        <v>49</v>
      </c>
      <c r="E10" s="1049">
        <v>5813</v>
      </c>
      <c r="F10" s="1055">
        <v>0</v>
      </c>
      <c r="G10" s="1056">
        <v>0</v>
      </c>
      <c r="H10" s="1055">
        <v>1</v>
      </c>
      <c r="I10" s="1056">
        <v>236</v>
      </c>
      <c r="J10" s="1055">
        <v>13</v>
      </c>
      <c r="K10" s="1049">
        <v>1335</v>
      </c>
    </row>
    <row r="11" spans="1:11" ht="12.75" customHeight="1">
      <c r="A11" s="1057"/>
      <c r="B11" s="1058"/>
      <c r="C11" s="1053"/>
      <c r="D11" s="1059"/>
      <c r="E11" s="1060"/>
      <c r="F11" s="1061"/>
      <c r="G11" s="1060"/>
      <c r="H11" s="1053"/>
      <c r="I11" s="1060"/>
      <c r="J11" s="1061"/>
      <c r="K11" s="1060"/>
    </row>
    <row r="12" spans="1:11" ht="12.75" customHeight="1">
      <c r="A12" s="1057" t="s">
        <v>962</v>
      </c>
      <c r="B12" s="1058">
        <v>384</v>
      </c>
      <c r="C12" s="1059">
        <v>31609</v>
      </c>
      <c r="D12" s="1060">
        <v>134</v>
      </c>
      <c r="E12" s="1060">
        <v>15010</v>
      </c>
      <c r="F12" s="1060">
        <v>191</v>
      </c>
      <c r="G12" s="1060">
        <v>10555</v>
      </c>
      <c r="H12" s="1059">
        <v>0</v>
      </c>
      <c r="I12" s="1060">
        <v>0</v>
      </c>
      <c r="J12" s="1059">
        <v>59</v>
      </c>
      <c r="K12" s="1060">
        <v>6044</v>
      </c>
    </row>
    <row r="13" spans="1:11" ht="12.75" customHeight="1">
      <c r="A13" s="1057" t="s">
        <v>963</v>
      </c>
      <c r="B13" s="1058">
        <v>356</v>
      </c>
      <c r="C13" s="1060">
        <v>33158</v>
      </c>
      <c r="D13" s="1060">
        <v>142</v>
      </c>
      <c r="E13" s="1060">
        <v>17375</v>
      </c>
      <c r="F13" s="1060">
        <v>124</v>
      </c>
      <c r="G13" s="1060">
        <v>6354</v>
      </c>
      <c r="H13" s="1059">
        <v>1</v>
      </c>
      <c r="I13" s="1060">
        <v>62</v>
      </c>
      <c r="J13" s="1059">
        <v>89</v>
      </c>
      <c r="K13" s="1060">
        <v>9367</v>
      </c>
    </row>
    <row r="14" spans="1:11" ht="12.75" customHeight="1">
      <c r="A14" s="1057" t="s">
        <v>964</v>
      </c>
      <c r="B14" s="1058">
        <v>96</v>
      </c>
      <c r="C14" s="1060">
        <v>9333</v>
      </c>
      <c r="D14" s="1062">
        <v>39</v>
      </c>
      <c r="E14" s="1062">
        <v>4568</v>
      </c>
      <c r="F14" s="1062">
        <v>31</v>
      </c>
      <c r="G14" s="1060">
        <v>2070</v>
      </c>
      <c r="H14" s="1059">
        <v>1</v>
      </c>
      <c r="I14" s="1060">
        <v>98</v>
      </c>
      <c r="J14" s="1062">
        <v>25</v>
      </c>
      <c r="K14" s="1062">
        <v>2597</v>
      </c>
    </row>
    <row r="15" spans="1:11" ht="12.75" customHeight="1">
      <c r="A15" s="1057" t="s">
        <v>965</v>
      </c>
      <c r="B15" s="1058">
        <v>2</v>
      </c>
      <c r="C15" s="1060">
        <v>180</v>
      </c>
      <c r="D15" s="1060">
        <v>2</v>
      </c>
      <c r="E15" s="1060">
        <v>180</v>
      </c>
      <c r="F15" s="1060">
        <v>0</v>
      </c>
      <c r="G15" s="1060">
        <v>0</v>
      </c>
      <c r="H15" s="1060">
        <v>0</v>
      </c>
      <c r="I15" s="1060">
        <v>0</v>
      </c>
      <c r="J15" s="1060">
        <v>0</v>
      </c>
      <c r="K15" s="1060">
        <v>0</v>
      </c>
    </row>
    <row r="16" spans="1:11" ht="12.75" customHeight="1">
      <c r="A16" s="1057" t="s">
        <v>966</v>
      </c>
      <c r="B16" s="1058">
        <v>52</v>
      </c>
      <c r="C16" s="1060">
        <v>4064</v>
      </c>
      <c r="D16" s="1062">
        <v>18</v>
      </c>
      <c r="E16" s="1062">
        <v>2283</v>
      </c>
      <c r="F16" s="1062">
        <v>26</v>
      </c>
      <c r="G16" s="1062">
        <v>1042</v>
      </c>
      <c r="H16" s="1059">
        <v>0</v>
      </c>
      <c r="I16" s="1060">
        <v>0</v>
      </c>
      <c r="J16" s="1062">
        <v>8</v>
      </c>
      <c r="K16" s="1062">
        <v>739</v>
      </c>
    </row>
    <row r="17" spans="1:11" ht="12.75" customHeight="1">
      <c r="A17" s="1057" t="s">
        <v>967</v>
      </c>
      <c r="B17" s="1058">
        <v>57</v>
      </c>
      <c r="C17" s="1060">
        <v>5274</v>
      </c>
      <c r="D17" s="1062">
        <v>32</v>
      </c>
      <c r="E17" s="1062">
        <v>3590</v>
      </c>
      <c r="F17" s="1062">
        <v>15</v>
      </c>
      <c r="G17" s="1062">
        <v>680</v>
      </c>
      <c r="H17" s="1059">
        <v>1</v>
      </c>
      <c r="I17" s="1060">
        <v>86</v>
      </c>
      <c r="J17" s="1062">
        <v>9</v>
      </c>
      <c r="K17" s="1062">
        <v>918</v>
      </c>
    </row>
    <row r="18" spans="1:11" ht="12.75" customHeight="1">
      <c r="A18" s="1057" t="s">
        <v>968</v>
      </c>
      <c r="B18" s="1058">
        <v>15</v>
      </c>
      <c r="C18" s="1060">
        <v>1882</v>
      </c>
      <c r="D18" s="1062">
        <v>9</v>
      </c>
      <c r="E18" s="1062">
        <v>1128</v>
      </c>
      <c r="F18" s="1062">
        <v>0</v>
      </c>
      <c r="G18" s="1062">
        <v>0</v>
      </c>
      <c r="H18" s="1059">
        <v>0</v>
      </c>
      <c r="I18" s="1060">
        <v>0</v>
      </c>
      <c r="J18" s="1062">
        <v>6</v>
      </c>
      <c r="K18" s="1062">
        <v>754</v>
      </c>
    </row>
    <row r="19" spans="1:11" ht="12.75" customHeight="1">
      <c r="A19" s="1057" t="s">
        <v>969</v>
      </c>
      <c r="B19" s="1058">
        <v>59</v>
      </c>
      <c r="C19" s="1060">
        <v>5893</v>
      </c>
      <c r="D19" s="1062">
        <v>42</v>
      </c>
      <c r="E19" s="1062">
        <v>4787</v>
      </c>
      <c r="F19" s="1062">
        <v>12</v>
      </c>
      <c r="G19" s="1062">
        <v>527</v>
      </c>
      <c r="H19" s="1059">
        <v>2</v>
      </c>
      <c r="I19" s="1060">
        <v>261</v>
      </c>
      <c r="J19" s="1062">
        <v>3</v>
      </c>
      <c r="K19" s="1060">
        <v>318</v>
      </c>
    </row>
    <row r="20" spans="1:11" ht="12.75" customHeight="1">
      <c r="A20" s="1057" t="s">
        <v>970</v>
      </c>
      <c r="B20" s="1058">
        <v>140</v>
      </c>
      <c r="C20" s="1060">
        <v>11836</v>
      </c>
      <c r="D20" s="1062">
        <v>63</v>
      </c>
      <c r="E20" s="1062">
        <v>7496</v>
      </c>
      <c r="F20" s="1062">
        <v>62</v>
      </c>
      <c r="G20" s="1062">
        <v>2764</v>
      </c>
      <c r="H20" s="1059">
        <v>0</v>
      </c>
      <c r="I20" s="1060">
        <v>0</v>
      </c>
      <c r="J20" s="1062">
        <v>15</v>
      </c>
      <c r="K20" s="1062">
        <v>1576</v>
      </c>
    </row>
    <row r="21" spans="1:11" ht="12.75" customHeight="1">
      <c r="A21" s="1057" t="s">
        <v>971</v>
      </c>
      <c r="B21" s="1058">
        <v>39</v>
      </c>
      <c r="C21" s="1060">
        <v>4201</v>
      </c>
      <c r="D21" s="1062">
        <v>24</v>
      </c>
      <c r="E21" s="1062">
        <v>2629</v>
      </c>
      <c r="F21" s="1062">
        <v>0</v>
      </c>
      <c r="G21" s="1062">
        <v>0</v>
      </c>
      <c r="H21" s="1059">
        <v>0</v>
      </c>
      <c r="I21" s="1060">
        <v>0</v>
      </c>
      <c r="J21" s="1062">
        <v>15</v>
      </c>
      <c r="K21" s="1062">
        <v>1572</v>
      </c>
    </row>
    <row r="22" spans="1:11" ht="12.75" customHeight="1">
      <c r="A22" s="1057" t="s">
        <v>972</v>
      </c>
      <c r="B22" s="1058">
        <v>128</v>
      </c>
      <c r="C22" s="1060">
        <v>8702</v>
      </c>
      <c r="D22" s="1062">
        <v>40</v>
      </c>
      <c r="E22" s="1062">
        <v>4065</v>
      </c>
      <c r="F22" s="1062">
        <v>78</v>
      </c>
      <c r="G22" s="1062">
        <v>3675</v>
      </c>
      <c r="H22" s="1059">
        <v>1</v>
      </c>
      <c r="I22" s="1060">
        <v>93</v>
      </c>
      <c r="J22" s="1062">
        <v>9</v>
      </c>
      <c r="K22" s="1062">
        <v>869</v>
      </c>
    </row>
    <row r="23" spans="1:11" ht="12.75" customHeight="1">
      <c r="A23" s="1057" t="s">
        <v>973</v>
      </c>
      <c r="B23" s="1058">
        <v>46</v>
      </c>
      <c r="C23" s="1060">
        <v>4274</v>
      </c>
      <c r="D23" s="1062">
        <v>32</v>
      </c>
      <c r="E23" s="1062">
        <v>3386</v>
      </c>
      <c r="F23" s="1062">
        <v>8</v>
      </c>
      <c r="G23" s="1062">
        <v>259</v>
      </c>
      <c r="H23" s="1059">
        <v>0</v>
      </c>
      <c r="I23" s="1060">
        <v>0</v>
      </c>
      <c r="J23" s="1062">
        <v>6</v>
      </c>
      <c r="K23" s="1062">
        <v>629</v>
      </c>
    </row>
    <row r="24" spans="1:11" ht="12.75" customHeight="1">
      <c r="A24" s="1057" t="s">
        <v>974</v>
      </c>
      <c r="B24" s="1058">
        <v>58</v>
      </c>
      <c r="C24" s="1060">
        <v>6257</v>
      </c>
      <c r="D24" s="1062">
        <v>34</v>
      </c>
      <c r="E24" s="1062">
        <v>4139</v>
      </c>
      <c r="F24" s="1062">
        <v>16</v>
      </c>
      <c r="G24" s="1062">
        <v>1032</v>
      </c>
      <c r="H24" s="1059">
        <v>0</v>
      </c>
      <c r="I24" s="1060">
        <v>0</v>
      </c>
      <c r="J24" s="1062">
        <v>8</v>
      </c>
      <c r="K24" s="1062">
        <v>1086</v>
      </c>
    </row>
    <row r="25" spans="1:11" ht="12.75" customHeight="1">
      <c r="A25" s="1057" t="s">
        <v>975</v>
      </c>
      <c r="B25" s="1058">
        <v>28</v>
      </c>
      <c r="C25" s="1060">
        <v>3277</v>
      </c>
      <c r="D25" s="1062">
        <v>24</v>
      </c>
      <c r="E25" s="1062">
        <v>2868</v>
      </c>
      <c r="F25" s="1062">
        <v>0</v>
      </c>
      <c r="G25" s="1062">
        <v>0</v>
      </c>
      <c r="H25" s="1059">
        <v>0</v>
      </c>
      <c r="I25" s="1060">
        <v>0</v>
      </c>
      <c r="J25" s="1062">
        <v>4</v>
      </c>
      <c r="K25" s="1062">
        <v>409</v>
      </c>
    </row>
    <row r="26" spans="1:11" ht="12.75" customHeight="1">
      <c r="A26" s="1057" t="s">
        <v>976</v>
      </c>
      <c r="B26" s="1058">
        <v>57</v>
      </c>
      <c r="C26" s="1060">
        <v>5266</v>
      </c>
      <c r="D26" s="1062">
        <v>34</v>
      </c>
      <c r="E26" s="1062">
        <v>3909</v>
      </c>
      <c r="F26" s="1062">
        <v>18</v>
      </c>
      <c r="G26" s="1062">
        <v>837</v>
      </c>
      <c r="H26" s="1059">
        <v>0</v>
      </c>
      <c r="I26" s="1060">
        <v>0</v>
      </c>
      <c r="J26" s="1062">
        <v>5</v>
      </c>
      <c r="K26" s="1062">
        <v>520</v>
      </c>
    </row>
    <row r="27" spans="1:11" ht="12.75" customHeight="1">
      <c r="A27" s="1057" t="s">
        <v>977</v>
      </c>
      <c r="B27" s="1058">
        <v>0</v>
      </c>
      <c r="C27" s="1060">
        <v>0</v>
      </c>
      <c r="D27" s="1062">
        <v>0</v>
      </c>
      <c r="E27" s="1062">
        <v>0</v>
      </c>
      <c r="F27" s="1062">
        <v>0</v>
      </c>
      <c r="G27" s="1062">
        <v>0</v>
      </c>
      <c r="H27" s="1059">
        <v>0</v>
      </c>
      <c r="I27" s="1060">
        <v>0</v>
      </c>
      <c r="J27" s="1062">
        <v>0</v>
      </c>
      <c r="K27" s="1062">
        <v>0</v>
      </c>
    </row>
    <row r="28" spans="1:11" ht="12.75" customHeight="1">
      <c r="A28" s="1057" t="s">
        <v>978</v>
      </c>
      <c r="B28" s="1058">
        <v>19</v>
      </c>
      <c r="C28" s="1060">
        <v>2170</v>
      </c>
      <c r="D28" s="1062">
        <v>14</v>
      </c>
      <c r="E28" s="1062">
        <v>1660</v>
      </c>
      <c r="F28" s="1062">
        <v>0</v>
      </c>
      <c r="G28" s="1062">
        <v>0</v>
      </c>
      <c r="H28" s="1059">
        <v>0</v>
      </c>
      <c r="I28" s="1060">
        <v>0</v>
      </c>
      <c r="J28" s="1062">
        <v>5</v>
      </c>
      <c r="K28" s="1062">
        <v>510</v>
      </c>
    </row>
    <row r="29" spans="1:11" ht="12.75" customHeight="1">
      <c r="A29" s="1057" t="s">
        <v>979</v>
      </c>
      <c r="B29" s="1058">
        <v>20</v>
      </c>
      <c r="C29" s="1060">
        <v>2048</v>
      </c>
      <c r="D29" s="1062">
        <v>12</v>
      </c>
      <c r="E29" s="1062">
        <v>1386</v>
      </c>
      <c r="F29" s="1062">
        <v>4</v>
      </c>
      <c r="G29" s="1062">
        <v>221</v>
      </c>
      <c r="H29" s="1059">
        <v>1</v>
      </c>
      <c r="I29" s="1060">
        <v>127</v>
      </c>
      <c r="J29" s="1062">
        <v>3</v>
      </c>
      <c r="K29" s="1062">
        <v>314</v>
      </c>
    </row>
    <row r="30" spans="1:11" ht="12.75" customHeight="1">
      <c r="A30" s="1057" t="s">
        <v>980</v>
      </c>
      <c r="B30" s="1058">
        <v>3</v>
      </c>
      <c r="C30" s="1060">
        <v>274</v>
      </c>
      <c r="D30" s="1062">
        <v>3</v>
      </c>
      <c r="E30" s="1062">
        <v>274</v>
      </c>
      <c r="F30" s="1062">
        <v>0</v>
      </c>
      <c r="G30" s="1062">
        <v>0</v>
      </c>
      <c r="H30" s="1059">
        <v>0</v>
      </c>
      <c r="I30" s="1060">
        <v>0</v>
      </c>
      <c r="J30" s="1062">
        <v>0</v>
      </c>
      <c r="K30" s="1062">
        <v>0</v>
      </c>
    </row>
    <row r="31" spans="1:11" ht="12.75" customHeight="1">
      <c r="A31" s="1057" t="s">
        <v>981</v>
      </c>
      <c r="B31" s="1058">
        <v>6</v>
      </c>
      <c r="C31" s="1060">
        <v>594</v>
      </c>
      <c r="D31" s="1062">
        <v>6</v>
      </c>
      <c r="E31" s="1062">
        <v>594</v>
      </c>
      <c r="F31" s="1062">
        <v>0</v>
      </c>
      <c r="G31" s="1062">
        <v>0</v>
      </c>
      <c r="H31" s="1059">
        <v>0</v>
      </c>
      <c r="I31" s="1060">
        <v>0</v>
      </c>
      <c r="J31" s="1062">
        <v>0</v>
      </c>
      <c r="K31" s="1062">
        <v>0</v>
      </c>
    </row>
    <row r="32" spans="1:11" ht="12.75" customHeight="1">
      <c r="A32" s="1057" t="s">
        <v>982</v>
      </c>
      <c r="B32" s="1058">
        <v>26</v>
      </c>
      <c r="C32" s="1060">
        <v>2116</v>
      </c>
      <c r="D32" s="1062">
        <v>10</v>
      </c>
      <c r="E32" s="1062">
        <v>1125</v>
      </c>
      <c r="F32" s="1062">
        <v>14</v>
      </c>
      <c r="G32" s="1062">
        <v>776</v>
      </c>
      <c r="H32" s="1059">
        <v>0</v>
      </c>
      <c r="I32" s="1060">
        <v>0</v>
      </c>
      <c r="J32" s="1062">
        <v>2</v>
      </c>
      <c r="K32" s="1062">
        <v>215</v>
      </c>
    </row>
    <row r="33" spans="1:11" ht="12.75" customHeight="1">
      <c r="A33" s="1063" t="s">
        <v>983</v>
      </c>
      <c r="B33" s="1058">
        <v>14</v>
      </c>
      <c r="C33" s="1060">
        <v>1546</v>
      </c>
      <c r="D33" s="1062">
        <v>13</v>
      </c>
      <c r="E33" s="1062">
        <v>1447</v>
      </c>
      <c r="F33" s="1062">
        <v>0</v>
      </c>
      <c r="G33" s="1062">
        <v>0</v>
      </c>
      <c r="H33" s="1059">
        <v>0</v>
      </c>
      <c r="I33" s="1060">
        <v>0</v>
      </c>
      <c r="J33" s="1062">
        <v>1</v>
      </c>
      <c r="K33" s="1062">
        <v>99</v>
      </c>
    </row>
    <row r="34" spans="1:11" ht="12.75" customHeight="1">
      <c r="A34" s="1057" t="s">
        <v>984</v>
      </c>
      <c r="B34" s="1058">
        <v>10</v>
      </c>
      <c r="C34" s="1060">
        <v>1084</v>
      </c>
      <c r="D34" s="1062">
        <v>9</v>
      </c>
      <c r="E34" s="1062">
        <v>972</v>
      </c>
      <c r="F34" s="1062">
        <v>0</v>
      </c>
      <c r="G34" s="1062">
        <v>0</v>
      </c>
      <c r="H34" s="1059">
        <v>0</v>
      </c>
      <c r="I34" s="1060">
        <v>0</v>
      </c>
      <c r="J34" s="1062">
        <v>1</v>
      </c>
      <c r="K34" s="1062">
        <v>112</v>
      </c>
    </row>
    <row r="35" spans="1:11" ht="12.75" customHeight="1">
      <c r="A35" s="1057" t="s">
        <v>985</v>
      </c>
      <c r="B35" s="1058">
        <v>0</v>
      </c>
      <c r="C35" s="1060" t="s">
        <v>183</v>
      </c>
      <c r="D35" s="1062">
        <v>0</v>
      </c>
      <c r="E35" s="1060" t="s">
        <v>183</v>
      </c>
      <c r="F35" s="1062">
        <v>0</v>
      </c>
      <c r="G35" s="1060" t="s">
        <v>183</v>
      </c>
      <c r="H35" s="1059">
        <v>0</v>
      </c>
      <c r="I35" s="1060" t="s">
        <v>183</v>
      </c>
      <c r="J35" s="1062">
        <v>0</v>
      </c>
      <c r="K35" s="1060" t="s">
        <v>183</v>
      </c>
    </row>
    <row r="36" spans="1:11" ht="12.75" customHeight="1">
      <c r="A36" s="1057" t="s">
        <v>986</v>
      </c>
      <c r="B36" s="1058">
        <v>1</v>
      </c>
      <c r="C36" s="1060" t="s">
        <v>183</v>
      </c>
      <c r="D36" s="1062">
        <v>1</v>
      </c>
      <c r="E36" s="1060" t="s">
        <v>183</v>
      </c>
      <c r="F36" s="1062">
        <v>0</v>
      </c>
      <c r="G36" s="1060" t="s">
        <v>183</v>
      </c>
      <c r="H36" s="1062">
        <v>0</v>
      </c>
      <c r="I36" s="1060" t="s">
        <v>183</v>
      </c>
      <c r="J36" s="1062">
        <v>0</v>
      </c>
      <c r="K36" s="1060" t="s">
        <v>183</v>
      </c>
    </row>
    <row r="37" spans="1:11" ht="12.75" customHeight="1">
      <c r="A37" s="1057" t="s">
        <v>987</v>
      </c>
      <c r="B37" s="1058">
        <v>2</v>
      </c>
      <c r="C37" s="1060" t="s">
        <v>183</v>
      </c>
      <c r="D37" s="1062">
        <v>2</v>
      </c>
      <c r="E37" s="1060" t="s">
        <v>183</v>
      </c>
      <c r="F37" s="1062">
        <v>0</v>
      </c>
      <c r="G37" s="1060" t="s">
        <v>183</v>
      </c>
      <c r="H37" s="1059">
        <v>0</v>
      </c>
      <c r="I37" s="1060" t="s">
        <v>183</v>
      </c>
      <c r="J37" s="1062">
        <v>0</v>
      </c>
      <c r="K37" s="1060" t="s">
        <v>183</v>
      </c>
    </row>
    <row r="38" spans="1:11" ht="12.75" customHeight="1">
      <c r="A38" s="1057" t="s">
        <v>988</v>
      </c>
      <c r="B38" s="1058">
        <v>1</v>
      </c>
      <c r="C38" s="1060" t="s">
        <v>183</v>
      </c>
      <c r="D38" s="1062">
        <v>1</v>
      </c>
      <c r="E38" s="1060" t="s">
        <v>183</v>
      </c>
      <c r="F38" s="1062">
        <v>0</v>
      </c>
      <c r="G38" s="1060" t="s">
        <v>183</v>
      </c>
      <c r="H38" s="1059">
        <v>0</v>
      </c>
      <c r="I38" s="1060" t="s">
        <v>183</v>
      </c>
      <c r="J38" s="1062">
        <v>0</v>
      </c>
      <c r="K38" s="1060" t="s">
        <v>183</v>
      </c>
    </row>
    <row r="39" spans="1:11" ht="12.75" customHeight="1">
      <c r="A39" s="1057" t="s">
        <v>989</v>
      </c>
      <c r="B39" s="1058">
        <v>1</v>
      </c>
      <c r="C39" s="1060" t="s">
        <v>183</v>
      </c>
      <c r="D39" s="1062">
        <v>1</v>
      </c>
      <c r="E39" s="1060" t="s">
        <v>183</v>
      </c>
      <c r="F39" s="1062">
        <v>0</v>
      </c>
      <c r="G39" s="1060" t="s">
        <v>183</v>
      </c>
      <c r="H39" s="1062">
        <v>0</v>
      </c>
      <c r="I39" s="1060" t="s">
        <v>183</v>
      </c>
      <c r="J39" s="1062">
        <v>0</v>
      </c>
      <c r="K39" s="1060" t="s">
        <v>183</v>
      </c>
    </row>
    <row r="40" spans="1:11" ht="12.75" customHeight="1">
      <c r="A40" s="1057" t="s">
        <v>990</v>
      </c>
      <c r="B40" s="1058">
        <v>8</v>
      </c>
      <c r="C40" s="1060" t="s">
        <v>183</v>
      </c>
      <c r="D40" s="1062">
        <v>7</v>
      </c>
      <c r="E40" s="1060" t="s">
        <v>183</v>
      </c>
      <c r="F40" s="1062">
        <v>0</v>
      </c>
      <c r="G40" s="1060" t="s">
        <v>183</v>
      </c>
      <c r="H40" s="1062">
        <v>1</v>
      </c>
      <c r="I40" s="1060" t="s">
        <v>183</v>
      </c>
      <c r="J40" s="1062">
        <v>0</v>
      </c>
      <c r="K40" s="1060" t="s">
        <v>183</v>
      </c>
    </row>
    <row r="41" spans="1:11" ht="12.75" customHeight="1">
      <c r="A41" s="1057" t="s">
        <v>991</v>
      </c>
      <c r="B41" s="1058">
        <v>17</v>
      </c>
      <c r="C41" s="1060" t="s">
        <v>183</v>
      </c>
      <c r="D41" s="1062">
        <v>9</v>
      </c>
      <c r="E41" s="1060" t="s">
        <v>183</v>
      </c>
      <c r="F41" s="1062">
        <v>0</v>
      </c>
      <c r="G41" s="1060" t="s">
        <v>183</v>
      </c>
      <c r="H41" s="1062">
        <v>0</v>
      </c>
      <c r="I41" s="1060" t="s">
        <v>183</v>
      </c>
      <c r="J41" s="1062">
        <v>8</v>
      </c>
      <c r="K41" s="1060" t="s">
        <v>183</v>
      </c>
    </row>
    <row r="42" spans="1:11" ht="12.75" customHeight="1">
      <c r="A42" s="1057" t="s">
        <v>992</v>
      </c>
      <c r="B42" s="1058">
        <v>12</v>
      </c>
      <c r="C42" s="1060" t="s">
        <v>183</v>
      </c>
      <c r="D42" s="1062">
        <v>9</v>
      </c>
      <c r="E42" s="1060" t="s">
        <v>183</v>
      </c>
      <c r="F42" s="1062">
        <v>0</v>
      </c>
      <c r="G42" s="1060" t="s">
        <v>183</v>
      </c>
      <c r="H42" s="1062">
        <v>0</v>
      </c>
      <c r="I42" s="1060" t="s">
        <v>183</v>
      </c>
      <c r="J42" s="1062">
        <v>3</v>
      </c>
      <c r="K42" s="1060" t="s">
        <v>183</v>
      </c>
    </row>
    <row r="43" spans="1:11" ht="12.75" customHeight="1">
      <c r="A43" s="1057" t="s">
        <v>993</v>
      </c>
      <c r="B43" s="1058">
        <v>2</v>
      </c>
      <c r="C43" s="1060" t="s">
        <v>183</v>
      </c>
      <c r="D43" s="1062">
        <v>2</v>
      </c>
      <c r="E43" s="1060" t="s">
        <v>183</v>
      </c>
      <c r="F43" s="1062">
        <v>0</v>
      </c>
      <c r="G43" s="1060" t="s">
        <v>183</v>
      </c>
      <c r="H43" s="1062">
        <v>0</v>
      </c>
      <c r="I43" s="1060" t="s">
        <v>183</v>
      </c>
      <c r="J43" s="1062">
        <v>0</v>
      </c>
      <c r="K43" s="1060" t="s">
        <v>183</v>
      </c>
    </row>
    <row r="44" spans="1:11" ht="12.75" customHeight="1">
      <c r="A44" s="1057" t="s">
        <v>994</v>
      </c>
      <c r="B44" s="1058">
        <v>15</v>
      </c>
      <c r="C44" s="1060" t="s">
        <v>183</v>
      </c>
      <c r="D44" s="1062">
        <v>13</v>
      </c>
      <c r="E44" s="1060" t="s">
        <v>183</v>
      </c>
      <c r="F44" s="1062">
        <v>0</v>
      </c>
      <c r="G44" s="1060" t="s">
        <v>183</v>
      </c>
      <c r="H44" s="1062">
        <v>0</v>
      </c>
      <c r="I44" s="1060" t="s">
        <v>183</v>
      </c>
      <c r="J44" s="1062">
        <v>2</v>
      </c>
      <c r="K44" s="1060" t="s">
        <v>183</v>
      </c>
    </row>
    <row r="45" spans="1:11" ht="12.75" customHeight="1">
      <c r="A45" s="1057" t="s">
        <v>995</v>
      </c>
      <c r="B45" s="1058">
        <v>1</v>
      </c>
      <c r="C45" s="1060" t="s">
        <v>183</v>
      </c>
      <c r="D45" s="1062">
        <v>1</v>
      </c>
      <c r="E45" s="1060" t="s">
        <v>183</v>
      </c>
      <c r="F45" s="1062">
        <v>0</v>
      </c>
      <c r="G45" s="1060" t="s">
        <v>183</v>
      </c>
      <c r="H45" s="1062">
        <v>0</v>
      </c>
      <c r="I45" s="1060" t="s">
        <v>183</v>
      </c>
      <c r="J45" s="1062">
        <v>0</v>
      </c>
      <c r="K45" s="1060" t="s">
        <v>183</v>
      </c>
    </row>
    <row r="46" spans="1:11" ht="12.75" customHeight="1">
      <c r="A46" s="1064" t="s">
        <v>996</v>
      </c>
      <c r="B46" s="1065">
        <v>3</v>
      </c>
      <c r="C46" s="1066" t="s">
        <v>183</v>
      </c>
      <c r="D46" s="1067">
        <v>3</v>
      </c>
      <c r="E46" s="1066" t="s">
        <v>183</v>
      </c>
      <c r="F46" s="1067">
        <v>0</v>
      </c>
      <c r="G46" s="1066" t="s">
        <v>183</v>
      </c>
      <c r="H46" s="1066">
        <v>0</v>
      </c>
      <c r="I46" s="1066" t="s">
        <v>183</v>
      </c>
      <c r="J46" s="1067">
        <v>0</v>
      </c>
      <c r="K46" s="1066" t="s">
        <v>183</v>
      </c>
    </row>
    <row r="47" spans="1:11" ht="12.75" customHeight="1">
      <c r="A47" s="1068"/>
      <c r="B47" s="1069"/>
      <c r="C47" s="1069"/>
      <c r="D47" s="1069"/>
      <c r="E47" s="1069"/>
      <c r="F47" s="1069"/>
      <c r="G47" s="1069"/>
      <c r="H47" s="1069"/>
      <c r="I47" s="1069"/>
      <c r="J47" s="1069"/>
      <c r="K47" s="1069"/>
    </row>
  </sheetData>
  <mergeCells count="11">
    <mergeCell ref="J4:J7"/>
    <mergeCell ref="A3:A7"/>
    <mergeCell ref="B3:C3"/>
    <mergeCell ref="D3:E3"/>
    <mergeCell ref="F3:G3"/>
    <mergeCell ref="H3:I3"/>
    <mergeCell ref="J3:K3"/>
    <mergeCell ref="B4:B7"/>
    <mergeCell ref="D4:D7"/>
    <mergeCell ref="F4:F7"/>
    <mergeCell ref="H4:H7"/>
  </mergeCells>
  <phoneticPr fontId="40"/>
  <printOptions horizontalCentered="1"/>
  <pageMargins left="0.39370078740157483" right="0" top="0.78740157480314965" bottom="0.28999999999999998" header="0.19685039370078741" footer="0.18"/>
  <pageSetup paperSize="9" firstPageNumber="0" fitToWidth="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10"/>
  <sheetViews>
    <sheetView zoomScaleNormal="100" zoomScaleSheetLayoutView="100" workbookViewId="0">
      <selection activeCell="G16" sqref="G16"/>
    </sheetView>
  </sheetViews>
  <sheetFormatPr defaultRowHeight="12"/>
  <cols>
    <col min="1" max="1" width="7.125" style="1013" customWidth="1"/>
    <col min="2" max="2" width="3.75" style="1013" customWidth="1"/>
    <col min="3" max="3" width="2.75" style="1013" customWidth="1"/>
    <col min="4" max="10" width="11" style="1013" customWidth="1"/>
    <col min="11" max="16384" width="9" style="1013"/>
  </cols>
  <sheetData>
    <row r="1" spans="1:20" ht="24" customHeight="1">
      <c r="F1" s="866" t="s">
        <v>997</v>
      </c>
    </row>
    <row r="2" spans="1:20" ht="17.25" customHeight="1">
      <c r="F2" s="1070" t="s">
        <v>756</v>
      </c>
      <c r="G2" s="1070"/>
      <c r="J2" s="869" t="s">
        <v>998</v>
      </c>
    </row>
    <row r="3" spans="1:20" ht="15" customHeight="1">
      <c r="A3" s="1730"/>
      <c r="B3" s="1730"/>
      <c r="C3" s="1731"/>
      <c r="D3" s="1745" t="s">
        <v>999</v>
      </c>
      <c r="E3" s="1745" t="s">
        <v>1000</v>
      </c>
      <c r="F3" s="1745" t="s">
        <v>1001</v>
      </c>
      <c r="G3" s="1730"/>
      <c r="H3" s="1735" t="s">
        <v>1002</v>
      </c>
      <c r="I3" s="1728" t="s">
        <v>1003</v>
      </c>
      <c r="J3" s="1729"/>
      <c r="K3" s="913"/>
      <c r="L3" s="913"/>
      <c r="M3" s="913"/>
      <c r="N3" s="913"/>
      <c r="O3" s="913"/>
      <c r="P3" s="913"/>
      <c r="Q3" s="913"/>
      <c r="R3" s="913"/>
      <c r="S3" s="913"/>
      <c r="T3" s="913"/>
    </row>
    <row r="4" spans="1:20" ht="20.25" customHeight="1">
      <c r="A4" s="1732"/>
      <c r="B4" s="1732"/>
      <c r="C4" s="1733"/>
      <c r="D4" s="1746"/>
      <c r="E4" s="1746"/>
      <c r="F4" s="870" t="s">
        <v>1004</v>
      </c>
      <c r="G4" s="870" t="s">
        <v>1005</v>
      </c>
      <c r="H4" s="1736"/>
      <c r="I4" s="982" t="s">
        <v>1006</v>
      </c>
      <c r="J4" s="870" t="s">
        <v>1007</v>
      </c>
      <c r="K4" s="403"/>
      <c r="L4" s="403"/>
      <c r="M4" s="403"/>
    </row>
    <row r="5" spans="1:20" ht="17.25" customHeight="1">
      <c r="A5" s="1793" t="s">
        <v>687</v>
      </c>
      <c r="B5" s="1793"/>
      <c r="C5" s="1794"/>
      <c r="D5" s="1071" t="s">
        <v>1008</v>
      </c>
      <c r="E5" s="1072" t="s">
        <v>1059</v>
      </c>
      <c r="F5" s="1071" t="s">
        <v>1009</v>
      </c>
      <c r="G5" s="1073" t="s">
        <v>1010</v>
      </c>
      <c r="H5" s="1073" t="s">
        <v>1011</v>
      </c>
      <c r="I5" s="1074" t="s">
        <v>1012</v>
      </c>
      <c r="J5" s="1073" t="s">
        <v>1013</v>
      </c>
      <c r="K5" s="674"/>
      <c r="L5" s="674"/>
      <c r="M5" s="674"/>
    </row>
    <row r="6" spans="1:20" ht="15" customHeight="1">
      <c r="A6" s="890"/>
      <c r="B6" s="890"/>
      <c r="C6" s="890"/>
      <c r="D6" s="1075"/>
      <c r="E6" s="1076"/>
      <c r="F6" s="1076"/>
      <c r="G6" s="1077"/>
      <c r="H6" s="1077"/>
      <c r="I6" s="1078"/>
      <c r="J6" s="1077"/>
      <c r="K6" s="530"/>
      <c r="L6" s="530"/>
      <c r="M6" s="530"/>
    </row>
    <row r="7" spans="1:20" ht="15" customHeight="1">
      <c r="A7" s="1013" t="s">
        <v>177</v>
      </c>
      <c r="B7" s="890">
        <v>9</v>
      </c>
      <c r="C7" s="1079" t="s">
        <v>178</v>
      </c>
      <c r="D7" s="1080">
        <v>52</v>
      </c>
      <c r="E7" s="1081">
        <v>90436</v>
      </c>
      <c r="F7" s="1081">
        <v>2104</v>
      </c>
      <c r="G7" s="1080">
        <v>169</v>
      </c>
      <c r="H7" s="1080">
        <v>28</v>
      </c>
      <c r="I7" s="1082">
        <v>1</v>
      </c>
      <c r="J7" s="1083">
        <v>6</v>
      </c>
      <c r="K7" s="1084"/>
      <c r="L7" s="1084"/>
      <c r="M7" s="1084"/>
    </row>
    <row r="8" spans="1:20" ht="15" customHeight="1">
      <c r="A8" s="1085"/>
      <c r="B8" s="890">
        <v>10</v>
      </c>
      <c r="C8" s="1079"/>
      <c r="D8" s="1081">
        <v>19</v>
      </c>
      <c r="E8" s="1081">
        <v>13702</v>
      </c>
      <c r="F8" s="1081">
        <v>590</v>
      </c>
      <c r="G8" s="1086">
        <v>17</v>
      </c>
      <c r="H8" s="1086">
        <v>3</v>
      </c>
      <c r="I8" s="1086">
        <v>1</v>
      </c>
      <c r="J8" s="1082">
        <v>4</v>
      </c>
      <c r="K8" s="1087"/>
      <c r="L8" s="1087"/>
      <c r="M8" s="1087"/>
    </row>
    <row r="9" spans="1:20" ht="15" customHeight="1">
      <c r="A9" s="1088"/>
      <c r="B9" s="893">
        <v>11</v>
      </c>
      <c r="C9" s="1089"/>
      <c r="D9" s="1090">
        <v>11</v>
      </c>
      <c r="E9" s="1091">
        <v>15978</v>
      </c>
      <c r="F9" s="1091">
        <v>311</v>
      </c>
      <c r="G9" s="1092">
        <v>336</v>
      </c>
      <c r="H9" s="1093">
        <v>3</v>
      </c>
      <c r="I9" s="1093">
        <v>0</v>
      </c>
      <c r="J9" s="1093">
        <v>2</v>
      </c>
      <c r="K9" s="1087"/>
      <c r="L9" s="1087"/>
      <c r="M9" s="1087"/>
    </row>
    <row r="10" spans="1:20" ht="9" customHeight="1">
      <c r="A10" s="1087"/>
      <c r="B10" s="1087"/>
      <c r="C10" s="1087"/>
      <c r="D10" s="1087"/>
      <c r="E10" s="1087"/>
      <c r="F10" s="1087"/>
      <c r="G10" s="1087"/>
      <c r="H10" s="1087"/>
      <c r="I10" s="1087"/>
      <c r="J10" s="1087"/>
      <c r="K10" s="1087"/>
      <c r="L10" s="1087"/>
      <c r="M10" s="1087"/>
    </row>
  </sheetData>
  <mergeCells count="7">
    <mergeCell ref="H3:H4"/>
    <mergeCell ref="I3:J3"/>
    <mergeCell ref="A5:C5"/>
    <mergeCell ref="A3:C4"/>
    <mergeCell ref="D3:D4"/>
    <mergeCell ref="E3:E4"/>
    <mergeCell ref="F3:G3"/>
  </mergeCells>
  <phoneticPr fontId="40"/>
  <printOptions horizontalCentered="1"/>
  <pageMargins left="0.39370078740157483" right="0.39370078740157483" top="0.79" bottom="0.39370078740157483" header="0.19685039370078741" footer="0.19685039370078741"/>
  <pageSetup paperSize="9"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Q73"/>
  <sheetViews>
    <sheetView zoomScaleNormal="100" zoomScaleSheetLayoutView="100" workbookViewId="0">
      <selection activeCell="N18" sqref="N18"/>
    </sheetView>
  </sheetViews>
  <sheetFormatPr defaultRowHeight="12"/>
  <cols>
    <col min="1" max="1" width="7.625" style="174" customWidth="1"/>
    <col min="2" max="2" width="2.625" style="174" customWidth="1"/>
    <col min="3" max="3" width="2.5" style="174" customWidth="1"/>
    <col min="4" max="4" width="11.25" style="174" customWidth="1"/>
    <col min="5" max="5" width="10" style="174" customWidth="1"/>
    <col min="6" max="6" width="9" style="174" bestFit="1" customWidth="1"/>
    <col min="7" max="8" width="9.875" style="174" customWidth="1"/>
    <col min="9" max="9" width="8.875" style="174" customWidth="1"/>
    <col min="10" max="12" width="9.25" style="174" customWidth="1"/>
    <col min="13" max="13" width="9.375" style="174" customWidth="1"/>
    <col min="14" max="14" width="9.25" style="174" customWidth="1"/>
    <col min="15" max="20" width="13.375" style="174" customWidth="1"/>
    <col min="21" max="251" width="9" style="174"/>
    <col min="252" max="252" width="7.625" style="174" customWidth="1"/>
    <col min="253" max="253" width="2.625" style="174" customWidth="1"/>
    <col min="254" max="254" width="2.5" style="174" customWidth="1"/>
    <col min="255" max="255" width="11.25" style="174" customWidth="1"/>
    <col min="256" max="256" width="10" style="174" customWidth="1"/>
    <col min="257" max="257" width="9" style="174" bestFit="1" customWidth="1"/>
    <col min="258" max="259" width="9.875" style="174" customWidth="1"/>
    <col min="260" max="260" width="8.875" style="174" customWidth="1"/>
    <col min="261" max="263" width="9.25" style="174" customWidth="1"/>
    <col min="264" max="264" width="9.375" style="174" customWidth="1"/>
    <col min="265" max="265" width="9.25" style="174" customWidth="1"/>
    <col min="266" max="271" width="13.375" style="174" customWidth="1"/>
    <col min="272" max="272" width="7.75" style="174" customWidth="1"/>
    <col min="273" max="507" width="9" style="174"/>
    <col min="508" max="508" width="7.625" style="174" customWidth="1"/>
    <col min="509" max="509" width="2.625" style="174" customWidth="1"/>
    <col min="510" max="510" width="2.5" style="174" customWidth="1"/>
    <col min="511" max="511" width="11.25" style="174" customWidth="1"/>
    <col min="512" max="512" width="10" style="174" customWidth="1"/>
    <col min="513" max="513" width="9" style="174" bestFit="1" customWidth="1"/>
    <col min="514" max="515" width="9.875" style="174" customWidth="1"/>
    <col min="516" max="516" width="8.875" style="174" customWidth="1"/>
    <col min="517" max="519" width="9.25" style="174" customWidth="1"/>
    <col min="520" max="520" width="9.375" style="174" customWidth="1"/>
    <col min="521" max="521" width="9.25" style="174" customWidth="1"/>
    <col min="522" max="527" width="13.375" style="174" customWidth="1"/>
    <col min="528" max="528" width="7.75" style="174" customWidth="1"/>
    <col min="529" max="763" width="9" style="174"/>
    <col min="764" max="764" width="7.625" style="174" customWidth="1"/>
    <col min="765" max="765" width="2.625" style="174" customWidth="1"/>
    <col min="766" max="766" width="2.5" style="174" customWidth="1"/>
    <col min="767" max="767" width="11.25" style="174" customWidth="1"/>
    <col min="768" max="768" width="10" style="174" customWidth="1"/>
    <col min="769" max="769" width="9" style="174" bestFit="1" customWidth="1"/>
    <col min="770" max="771" width="9.875" style="174" customWidth="1"/>
    <col min="772" max="772" width="8.875" style="174" customWidth="1"/>
    <col min="773" max="775" width="9.25" style="174" customWidth="1"/>
    <col min="776" max="776" width="9.375" style="174" customWidth="1"/>
    <col min="777" max="777" width="9.25" style="174" customWidth="1"/>
    <col min="778" max="783" width="13.375" style="174" customWidth="1"/>
    <col min="784" max="784" width="7.75" style="174" customWidth="1"/>
    <col min="785" max="1019" width="9" style="174"/>
    <col min="1020" max="1020" width="7.625" style="174" customWidth="1"/>
    <col min="1021" max="1021" width="2.625" style="174" customWidth="1"/>
    <col min="1022" max="1022" width="2.5" style="174" customWidth="1"/>
    <col min="1023" max="1023" width="11.25" style="174" customWidth="1"/>
    <col min="1024" max="1024" width="10" style="174" customWidth="1"/>
    <col min="1025" max="1025" width="9" style="174" bestFit="1" customWidth="1"/>
    <col min="1026" max="1027" width="9.875" style="174" customWidth="1"/>
    <col min="1028" max="1028" width="8.875" style="174" customWidth="1"/>
    <col min="1029" max="1031" width="9.25" style="174" customWidth="1"/>
    <col min="1032" max="1032" width="9.375" style="174" customWidth="1"/>
    <col min="1033" max="1033" width="9.25" style="174" customWidth="1"/>
    <col min="1034" max="1039" width="13.375" style="174" customWidth="1"/>
    <col min="1040" max="1040" width="7.75" style="174" customWidth="1"/>
    <col min="1041" max="1275" width="9" style="174"/>
    <col min="1276" max="1276" width="7.625" style="174" customWidth="1"/>
    <col min="1277" max="1277" width="2.625" style="174" customWidth="1"/>
    <col min="1278" max="1278" width="2.5" style="174" customWidth="1"/>
    <col min="1279" max="1279" width="11.25" style="174" customWidth="1"/>
    <col min="1280" max="1280" width="10" style="174" customWidth="1"/>
    <col min="1281" max="1281" width="9" style="174" bestFit="1" customWidth="1"/>
    <col min="1282" max="1283" width="9.875" style="174" customWidth="1"/>
    <col min="1284" max="1284" width="8.875" style="174" customWidth="1"/>
    <col min="1285" max="1287" width="9.25" style="174" customWidth="1"/>
    <col min="1288" max="1288" width="9.375" style="174" customWidth="1"/>
    <col min="1289" max="1289" width="9.25" style="174" customWidth="1"/>
    <col min="1290" max="1295" width="13.375" style="174" customWidth="1"/>
    <col min="1296" max="1296" width="7.75" style="174" customWidth="1"/>
    <col min="1297" max="1531" width="9" style="174"/>
    <col min="1532" max="1532" width="7.625" style="174" customWidth="1"/>
    <col min="1533" max="1533" width="2.625" style="174" customWidth="1"/>
    <col min="1534" max="1534" width="2.5" style="174" customWidth="1"/>
    <col min="1535" max="1535" width="11.25" style="174" customWidth="1"/>
    <col min="1536" max="1536" width="10" style="174" customWidth="1"/>
    <col min="1537" max="1537" width="9" style="174" bestFit="1" customWidth="1"/>
    <col min="1538" max="1539" width="9.875" style="174" customWidth="1"/>
    <col min="1540" max="1540" width="8.875" style="174" customWidth="1"/>
    <col min="1541" max="1543" width="9.25" style="174" customWidth="1"/>
    <col min="1544" max="1544" width="9.375" style="174" customWidth="1"/>
    <col min="1545" max="1545" width="9.25" style="174" customWidth="1"/>
    <col min="1546" max="1551" width="13.375" style="174" customWidth="1"/>
    <col min="1552" max="1552" width="7.75" style="174" customWidth="1"/>
    <col min="1553" max="1787" width="9" style="174"/>
    <col min="1788" max="1788" width="7.625" style="174" customWidth="1"/>
    <col min="1789" max="1789" width="2.625" style="174" customWidth="1"/>
    <col min="1790" max="1790" width="2.5" style="174" customWidth="1"/>
    <col min="1791" max="1791" width="11.25" style="174" customWidth="1"/>
    <col min="1792" max="1792" width="10" style="174" customWidth="1"/>
    <col min="1793" max="1793" width="9" style="174" bestFit="1" customWidth="1"/>
    <col min="1794" max="1795" width="9.875" style="174" customWidth="1"/>
    <col min="1796" max="1796" width="8.875" style="174" customWidth="1"/>
    <col min="1797" max="1799" width="9.25" style="174" customWidth="1"/>
    <col min="1800" max="1800" width="9.375" style="174" customWidth="1"/>
    <col min="1801" max="1801" width="9.25" style="174" customWidth="1"/>
    <col min="1802" max="1807" width="13.375" style="174" customWidth="1"/>
    <col min="1808" max="1808" width="7.75" style="174" customWidth="1"/>
    <col min="1809" max="2043" width="9" style="174"/>
    <col min="2044" max="2044" width="7.625" style="174" customWidth="1"/>
    <col min="2045" max="2045" width="2.625" style="174" customWidth="1"/>
    <col min="2046" max="2046" width="2.5" style="174" customWidth="1"/>
    <col min="2047" max="2047" width="11.25" style="174" customWidth="1"/>
    <col min="2048" max="2048" width="10" style="174" customWidth="1"/>
    <col min="2049" max="2049" width="9" style="174" bestFit="1" customWidth="1"/>
    <col min="2050" max="2051" width="9.875" style="174" customWidth="1"/>
    <col min="2052" max="2052" width="8.875" style="174" customWidth="1"/>
    <col min="2053" max="2055" width="9.25" style="174" customWidth="1"/>
    <col min="2056" max="2056" width="9.375" style="174" customWidth="1"/>
    <col min="2057" max="2057" width="9.25" style="174" customWidth="1"/>
    <col min="2058" max="2063" width="13.375" style="174" customWidth="1"/>
    <col min="2064" max="2064" width="7.75" style="174" customWidth="1"/>
    <col min="2065" max="2299" width="9" style="174"/>
    <col min="2300" max="2300" width="7.625" style="174" customWidth="1"/>
    <col min="2301" max="2301" width="2.625" style="174" customWidth="1"/>
    <col min="2302" max="2302" width="2.5" style="174" customWidth="1"/>
    <col min="2303" max="2303" width="11.25" style="174" customWidth="1"/>
    <col min="2304" max="2304" width="10" style="174" customWidth="1"/>
    <col min="2305" max="2305" width="9" style="174" bestFit="1" customWidth="1"/>
    <col min="2306" max="2307" width="9.875" style="174" customWidth="1"/>
    <col min="2308" max="2308" width="8.875" style="174" customWidth="1"/>
    <col min="2309" max="2311" width="9.25" style="174" customWidth="1"/>
    <col min="2312" max="2312" width="9.375" style="174" customWidth="1"/>
    <col min="2313" max="2313" width="9.25" style="174" customWidth="1"/>
    <col min="2314" max="2319" width="13.375" style="174" customWidth="1"/>
    <col min="2320" max="2320" width="7.75" style="174" customWidth="1"/>
    <col min="2321" max="2555" width="9" style="174"/>
    <col min="2556" max="2556" width="7.625" style="174" customWidth="1"/>
    <col min="2557" max="2557" width="2.625" style="174" customWidth="1"/>
    <col min="2558" max="2558" width="2.5" style="174" customWidth="1"/>
    <col min="2559" max="2559" width="11.25" style="174" customWidth="1"/>
    <col min="2560" max="2560" width="10" style="174" customWidth="1"/>
    <col min="2561" max="2561" width="9" style="174" bestFit="1" customWidth="1"/>
    <col min="2562" max="2563" width="9.875" style="174" customWidth="1"/>
    <col min="2564" max="2564" width="8.875" style="174" customWidth="1"/>
    <col min="2565" max="2567" width="9.25" style="174" customWidth="1"/>
    <col min="2568" max="2568" width="9.375" style="174" customWidth="1"/>
    <col min="2569" max="2569" width="9.25" style="174" customWidth="1"/>
    <col min="2570" max="2575" width="13.375" style="174" customWidth="1"/>
    <col min="2576" max="2576" width="7.75" style="174" customWidth="1"/>
    <col min="2577" max="2811" width="9" style="174"/>
    <col min="2812" max="2812" width="7.625" style="174" customWidth="1"/>
    <col min="2813" max="2813" width="2.625" style="174" customWidth="1"/>
    <col min="2814" max="2814" width="2.5" style="174" customWidth="1"/>
    <col min="2815" max="2815" width="11.25" style="174" customWidth="1"/>
    <col min="2816" max="2816" width="10" style="174" customWidth="1"/>
    <col min="2817" max="2817" width="9" style="174" bestFit="1" customWidth="1"/>
    <col min="2818" max="2819" width="9.875" style="174" customWidth="1"/>
    <col min="2820" max="2820" width="8.875" style="174" customWidth="1"/>
    <col min="2821" max="2823" width="9.25" style="174" customWidth="1"/>
    <col min="2824" max="2824" width="9.375" style="174" customWidth="1"/>
    <col min="2825" max="2825" width="9.25" style="174" customWidth="1"/>
    <col min="2826" max="2831" width="13.375" style="174" customWidth="1"/>
    <col min="2832" max="2832" width="7.75" style="174" customWidth="1"/>
    <col min="2833" max="3067" width="9" style="174"/>
    <col min="3068" max="3068" width="7.625" style="174" customWidth="1"/>
    <col min="3069" max="3069" width="2.625" style="174" customWidth="1"/>
    <col min="3070" max="3070" width="2.5" style="174" customWidth="1"/>
    <col min="3071" max="3071" width="11.25" style="174" customWidth="1"/>
    <col min="3072" max="3072" width="10" style="174" customWidth="1"/>
    <col min="3073" max="3073" width="9" style="174" bestFit="1" customWidth="1"/>
    <col min="3074" max="3075" width="9.875" style="174" customWidth="1"/>
    <col min="3076" max="3076" width="8.875" style="174" customWidth="1"/>
    <col min="3077" max="3079" width="9.25" style="174" customWidth="1"/>
    <col min="3080" max="3080" width="9.375" style="174" customWidth="1"/>
    <col min="3081" max="3081" width="9.25" style="174" customWidth="1"/>
    <col min="3082" max="3087" width="13.375" style="174" customWidth="1"/>
    <col min="3088" max="3088" width="7.75" style="174" customWidth="1"/>
    <col min="3089" max="3323" width="9" style="174"/>
    <col min="3324" max="3324" width="7.625" style="174" customWidth="1"/>
    <col min="3325" max="3325" width="2.625" style="174" customWidth="1"/>
    <col min="3326" max="3326" width="2.5" style="174" customWidth="1"/>
    <col min="3327" max="3327" width="11.25" style="174" customWidth="1"/>
    <col min="3328" max="3328" width="10" style="174" customWidth="1"/>
    <col min="3329" max="3329" width="9" style="174" bestFit="1" customWidth="1"/>
    <col min="3330" max="3331" width="9.875" style="174" customWidth="1"/>
    <col min="3332" max="3332" width="8.875" style="174" customWidth="1"/>
    <col min="3333" max="3335" width="9.25" style="174" customWidth="1"/>
    <col min="3336" max="3336" width="9.375" style="174" customWidth="1"/>
    <col min="3337" max="3337" width="9.25" style="174" customWidth="1"/>
    <col min="3338" max="3343" width="13.375" style="174" customWidth="1"/>
    <col min="3344" max="3344" width="7.75" style="174" customWidth="1"/>
    <col min="3345" max="3579" width="9" style="174"/>
    <col min="3580" max="3580" width="7.625" style="174" customWidth="1"/>
    <col min="3581" max="3581" width="2.625" style="174" customWidth="1"/>
    <col min="3582" max="3582" width="2.5" style="174" customWidth="1"/>
    <col min="3583" max="3583" width="11.25" style="174" customWidth="1"/>
    <col min="3584" max="3584" width="10" style="174" customWidth="1"/>
    <col min="3585" max="3585" width="9" style="174" bestFit="1" customWidth="1"/>
    <col min="3586" max="3587" width="9.875" style="174" customWidth="1"/>
    <col min="3588" max="3588" width="8.875" style="174" customWidth="1"/>
    <col min="3589" max="3591" width="9.25" style="174" customWidth="1"/>
    <col min="3592" max="3592" width="9.375" style="174" customWidth="1"/>
    <col min="3593" max="3593" width="9.25" style="174" customWidth="1"/>
    <col min="3594" max="3599" width="13.375" style="174" customWidth="1"/>
    <col min="3600" max="3600" width="7.75" style="174" customWidth="1"/>
    <col min="3601" max="3835" width="9" style="174"/>
    <col min="3836" max="3836" width="7.625" style="174" customWidth="1"/>
    <col min="3837" max="3837" width="2.625" style="174" customWidth="1"/>
    <col min="3838" max="3838" width="2.5" style="174" customWidth="1"/>
    <col min="3839" max="3839" width="11.25" style="174" customWidth="1"/>
    <col min="3840" max="3840" width="10" style="174" customWidth="1"/>
    <col min="3841" max="3841" width="9" style="174" bestFit="1" customWidth="1"/>
    <col min="3842" max="3843" width="9.875" style="174" customWidth="1"/>
    <col min="3844" max="3844" width="8.875" style="174" customWidth="1"/>
    <col min="3845" max="3847" width="9.25" style="174" customWidth="1"/>
    <col min="3848" max="3848" width="9.375" style="174" customWidth="1"/>
    <col min="3849" max="3849" width="9.25" style="174" customWidth="1"/>
    <col min="3850" max="3855" width="13.375" style="174" customWidth="1"/>
    <col min="3856" max="3856" width="7.75" style="174" customWidth="1"/>
    <col min="3857" max="4091" width="9" style="174"/>
    <col min="4092" max="4092" width="7.625" style="174" customWidth="1"/>
    <col min="4093" max="4093" width="2.625" style="174" customWidth="1"/>
    <col min="4094" max="4094" width="2.5" style="174" customWidth="1"/>
    <col min="4095" max="4095" width="11.25" style="174" customWidth="1"/>
    <col min="4096" max="4096" width="10" style="174" customWidth="1"/>
    <col min="4097" max="4097" width="9" style="174" bestFit="1" customWidth="1"/>
    <col min="4098" max="4099" width="9.875" style="174" customWidth="1"/>
    <col min="4100" max="4100" width="8.875" style="174" customWidth="1"/>
    <col min="4101" max="4103" width="9.25" style="174" customWidth="1"/>
    <col min="4104" max="4104" width="9.375" style="174" customWidth="1"/>
    <col min="4105" max="4105" width="9.25" style="174" customWidth="1"/>
    <col min="4106" max="4111" width="13.375" style="174" customWidth="1"/>
    <col min="4112" max="4112" width="7.75" style="174" customWidth="1"/>
    <col min="4113" max="4347" width="9" style="174"/>
    <col min="4348" max="4348" width="7.625" style="174" customWidth="1"/>
    <col min="4349" max="4349" width="2.625" style="174" customWidth="1"/>
    <col min="4350" max="4350" width="2.5" style="174" customWidth="1"/>
    <col min="4351" max="4351" width="11.25" style="174" customWidth="1"/>
    <col min="4352" max="4352" width="10" style="174" customWidth="1"/>
    <col min="4353" max="4353" width="9" style="174" bestFit="1" customWidth="1"/>
    <col min="4354" max="4355" width="9.875" style="174" customWidth="1"/>
    <col min="4356" max="4356" width="8.875" style="174" customWidth="1"/>
    <col min="4357" max="4359" width="9.25" style="174" customWidth="1"/>
    <col min="4360" max="4360" width="9.375" style="174" customWidth="1"/>
    <col min="4361" max="4361" width="9.25" style="174" customWidth="1"/>
    <col min="4362" max="4367" width="13.375" style="174" customWidth="1"/>
    <col min="4368" max="4368" width="7.75" style="174" customWidth="1"/>
    <col min="4369" max="4603" width="9" style="174"/>
    <col min="4604" max="4604" width="7.625" style="174" customWidth="1"/>
    <col min="4605" max="4605" width="2.625" style="174" customWidth="1"/>
    <col min="4606" max="4606" width="2.5" style="174" customWidth="1"/>
    <col min="4607" max="4607" width="11.25" style="174" customWidth="1"/>
    <col min="4608" max="4608" width="10" style="174" customWidth="1"/>
    <col min="4609" max="4609" width="9" style="174" bestFit="1" customWidth="1"/>
    <col min="4610" max="4611" width="9.875" style="174" customWidth="1"/>
    <col min="4612" max="4612" width="8.875" style="174" customWidth="1"/>
    <col min="4613" max="4615" width="9.25" style="174" customWidth="1"/>
    <col min="4616" max="4616" width="9.375" style="174" customWidth="1"/>
    <col min="4617" max="4617" width="9.25" style="174" customWidth="1"/>
    <col min="4618" max="4623" width="13.375" style="174" customWidth="1"/>
    <col min="4624" max="4624" width="7.75" style="174" customWidth="1"/>
    <col min="4625" max="4859" width="9" style="174"/>
    <col min="4860" max="4860" width="7.625" style="174" customWidth="1"/>
    <col min="4861" max="4861" width="2.625" style="174" customWidth="1"/>
    <col min="4862" max="4862" width="2.5" style="174" customWidth="1"/>
    <col min="4863" max="4863" width="11.25" style="174" customWidth="1"/>
    <col min="4864" max="4864" width="10" style="174" customWidth="1"/>
    <col min="4865" max="4865" width="9" style="174" bestFit="1" customWidth="1"/>
    <col min="4866" max="4867" width="9.875" style="174" customWidth="1"/>
    <col min="4868" max="4868" width="8.875" style="174" customWidth="1"/>
    <col min="4869" max="4871" width="9.25" style="174" customWidth="1"/>
    <col min="4872" max="4872" width="9.375" style="174" customWidth="1"/>
    <col min="4873" max="4873" width="9.25" style="174" customWidth="1"/>
    <col min="4874" max="4879" width="13.375" style="174" customWidth="1"/>
    <col min="4880" max="4880" width="7.75" style="174" customWidth="1"/>
    <col min="4881" max="5115" width="9" style="174"/>
    <col min="5116" max="5116" width="7.625" style="174" customWidth="1"/>
    <col min="5117" max="5117" width="2.625" style="174" customWidth="1"/>
    <col min="5118" max="5118" width="2.5" style="174" customWidth="1"/>
    <col min="5119" max="5119" width="11.25" style="174" customWidth="1"/>
    <col min="5120" max="5120" width="10" style="174" customWidth="1"/>
    <col min="5121" max="5121" width="9" style="174" bestFit="1" customWidth="1"/>
    <col min="5122" max="5123" width="9.875" style="174" customWidth="1"/>
    <col min="5124" max="5124" width="8.875" style="174" customWidth="1"/>
    <col min="5125" max="5127" width="9.25" style="174" customWidth="1"/>
    <col min="5128" max="5128" width="9.375" style="174" customWidth="1"/>
    <col min="5129" max="5129" width="9.25" style="174" customWidth="1"/>
    <col min="5130" max="5135" width="13.375" style="174" customWidth="1"/>
    <col min="5136" max="5136" width="7.75" style="174" customWidth="1"/>
    <col min="5137" max="5371" width="9" style="174"/>
    <col min="5372" max="5372" width="7.625" style="174" customWidth="1"/>
    <col min="5373" max="5373" width="2.625" style="174" customWidth="1"/>
    <col min="5374" max="5374" width="2.5" style="174" customWidth="1"/>
    <col min="5375" max="5375" width="11.25" style="174" customWidth="1"/>
    <col min="5376" max="5376" width="10" style="174" customWidth="1"/>
    <col min="5377" max="5377" width="9" style="174" bestFit="1" customWidth="1"/>
    <col min="5378" max="5379" width="9.875" style="174" customWidth="1"/>
    <col min="5380" max="5380" width="8.875" style="174" customWidth="1"/>
    <col min="5381" max="5383" width="9.25" style="174" customWidth="1"/>
    <col min="5384" max="5384" width="9.375" style="174" customWidth="1"/>
    <col min="5385" max="5385" width="9.25" style="174" customWidth="1"/>
    <col min="5386" max="5391" width="13.375" style="174" customWidth="1"/>
    <col min="5392" max="5392" width="7.75" style="174" customWidth="1"/>
    <col min="5393" max="5627" width="9" style="174"/>
    <col min="5628" max="5628" width="7.625" style="174" customWidth="1"/>
    <col min="5629" max="5629" width="2.625" style="174" customWidth="1"/>
    <col min="5630" max="5630" width="2.5" style="174" customWidth="1"/>
    <col min="5631" max="5631" width="11.25" style="174" customWidth="1"/>
    <col min="5632" max="5632" width="10" style="174" customWidth="1"/>
    <col min="5633" max="5633" width="9" style="174" bestFit="1" customWidth="1"/>
    <col min="5634" max="5635" width="9.875" style="174" customWidth="1"/>
    <col min="5636" max="5636" width="8.875" style="174" customWidth="1"/>
    <col min="5637" max="5639" width="9.25" style="174" customWidth="1"/>
    <col min="5640" max="5640" width="9.375" style="174" customWidth="1"/>
    <col min="5641" max="5641" width="9.25" style="174" customWidth="1"/>
    <col min="5642" max="5647" width="13.375" style="174" customWidth="1"/>
    <col min="5648" max="5648" width="7.75" style="174" customWidth="1"/>
    <col min="5649" max="5883" width="9" style="174"/>
    <col min="5884" max="5884" width="7.625" style="174" customWidth="1"/>
    <col min="5885" max="5885" width="2.625" style="174" customWidth="1"/>
    <col min="5886" max="5886" width="2.5" style="174" customWidth="1"/>
    <col min="5887" max="5887" width="11.25" style="174" customWidth="1"/>
    <col min="5888" max="5888" width="10" style="174" customWidth="1"/>
    <col min="5889" max="5889" width="9" style="174" bestFit="1" customWidth="1"/>
    <col min="5890" max="5891" width="9.875" style="174" customWidth="1"/>
    <col min="5892" max="5892" width="8.875" style="174" customWidth="1"/>
    <col min="5893" max="5895" width="9.25" style="174" customWidth="1"/>
    <col min="5896" max="5896" width="9.375" style="174" customWidth="1"/>
    <col min="5897" max="5897" width="9.25" style="174" customWidth="1"/>
    <col min="5898" max="5903" width="13.375" style="174" customWidth="1"/>
    <col min="5904" max="5904" width="7.75" style="174" customWidth="1"/>
    <col min="5905" max="6139" width="9" style="174"/>
    <col min="6140" max="6140" width="7.625" style="174" customWidth="1"/>
    <col min="6141" max="6141" width="2.625" style="174" customWidth="1"/>
    <col min="6142" max="6142" width="2.5" style="174" customWidth="1"/>
    <col min="6143" max="6143" width="11.25" style="174" customWidth="1"/>
    <col min="6144" max="6144" width="10" style="174" customWidth="1"/>
    <col min="6145" max="6145" width="9" style="174" bestFit="1" customWidth="1"/>
    <col min="6146" max="6147" width="9.875" style="174" customWidth="1"/>
    <col min="6148" max="6148" width="8.875" style="174" customWidth="1"/>
    <col min="6149" max="6151" width="9.25" style="174" customWidth="1"/>
    <col min="6152" max="6152" width="9.375" style="174" customWidth="1"/>
    <col min="6153" max="6153" width="9.25" style="174" customWidth="1"/>
    <col min="6154" max="6159" width="13.375" style="174" customWidth="1"/>
    <col min="6160" max="6160" width="7.75" style="174" customWidth="1"/>
    <col min="6161" max="6395" width="9" style="174"/>
    <col min="6396" max="6396" width="7.625" style="174" customWidth="1"/>
    <col min="6397" max="6397" width="2.625" style="174" customWidth="1"/>
    <col min="6398" max="6398" width="2.5" style="174" customWidth="1"/>
    <col min="6399" max="6399" width="11.25" style="174" customWidth="1"/>
    <col min="6400" max="6400" width="10" style="174" customWidth="1"/>
    <col min="6401" max="6401" width="9" style="174" bestFit="1" customWidth="1"/>
    <col min="6402" max="6403" width="9.875" style="174" customWidth="1"/>
    <col min="6404" max="6404" width="8.875" style="174" customWidth="1"/>
    <col min="6405" max="6407" width="9.25" style="174" customWidth="1"/>
    <col min="6408" max="6408" width="9.375" style="174" customWidth="1"/>
    <col min="6409" max="6409" width="9.25" style="174" customWidth="1"/>
    <col min="6410" max="6415" width="13.375" style="174" customWidth="1"/>
    <col min="6416" max="6416" width="7.75" style="174" customWidth="1"/>
    <col min="6417" max="6651" width="9" style="174"/>
    <col min="6652" max="6652" width="7.625" style="174" customWidth="1"/>
    <col min="6653" max="6653" width="2.625" style="174" customWidth="1"/>
    <col min="6654" max="6654" width="2.5" style="174" customWidth="1"/>
    <col min="6655" max="6655" width="11.25" style="174" customWidth="1"/>
    <col min="6656" max="6656" width="10" style="174" customWidth="1"/>
    <col min="6657" max="6657" width="9" style="174" bestFit="1" customWidth="1"/>
    <col min="6658" max="6659" width="9.875" style="174" customWidth="1"/>
    <col min="6660" max="6660" width="8.875" style="174" customWidth="1"/>
    <col min="6661" max="6663" width="9.25" style="174" customWidth="1"/>
    <col min="6664" max="6664" width="9.375" style="174" customWidth="1"/>
    <col min="6665" max="6665" width="9.25" style="174" customWidth="1"/>
    <col min="6666" max="6671" width="13.375" style="174" customWidth="1"/>
    <col min="6672" max="6672" width="7.75" style="174" customWidth="1"/>
    <col min="6673" max="6907" width="9" style="174"/>
    <col min="6908" max="6908" width="7.625" style="174" customWidth="1"/>
    <col min="6909" max="6909" width="2.625" style="174" customWidth="1"/>
    <col min="6910" max="6910" width="2.5" style="174" customWidth="1"/>
    <col min="6911" max="6911" width="11.25" style="174" customWidth="1"/>
    <col min="6912" max="6912" width="10" style="174" customWidth="1"/>
    <col min="6913" max="6913" width="9" style="174" bestFit="1" customWidth="1"/>
    <col min="6914" max="6915" width="9.875" style="174" customWidth="1"/>
    <col min="6916" max="6916" width="8.875" style="174" customWidth="1"/>
    <col min="6917" max="6919" width="9.25" style="174" customWidth="1"/>
    <col min="6920" max="6920" width="9.375" style="174" customWidth="1"/>
    <col min="6921" max="6921" width="9.25" style="174" customWidth="1"/>
    <col min="6922" max="6927" width="13.375" style="174" customWidth="1"/>
    <col min="6928" max="6928" width="7.75" style="174" customWidth="1"/>
    <col min="6929" max="7163" width="9" style="174"/>
    <col min="7164" max="7164" width="7.625" style="174" customWidth="1"/>
    <col min="7165" max="7165" width="2.625" style="174" customWidth="1"/>
    <col min="7166" max="7166" width="2.5" style="174" customWidth="1"/>
    <col min="7167" max="7167" width="11.25" style="174" customWidth="1"/>
    <col min="7168" max="7168" width="10" style="174" customWidth="1"/>
    <col min="7169" max="7169" width="9" style="174" bestFit="1" customWidth="1"/>
    <col min="7170" max="7171" width="9.875" style="174" customWidth="1"/>
    <col min="7172" max="7172" width="8.875" style="174" customWidth="1"/>
    <col min="7173" max="7175" width="9.25" style="174" customWidth="1"/>
    <col min="7176" max="7176" width="9.375" style="174" customWidth="1"/>
    <col min="7177" max="7177" width="9.25" style="174" customWidth="1"/>
    <col min="7178" max="7183" width="13.375" style="174" customWidth="1"/>
    <col min="7184" max="7184" width="7.75" style="174" customWidth="1"/>
    <col min="7185" max="7419" width="9" style="174"/>
    <col min="7420" max="7420" width="7.625" style="174" customWidth="1"/>
    <col min="7421" max="7421" width="2.625" style="174" customWidth="1"/>
    <col min="7422" max="7422" width="2.5" style="174" customWidth="1"/>
    <col min="7423" max="7423" width="11.25" style="174" customWidth="1"/>
    <col min="7424" max="7424" width="10" style="174" customWidth="1"/>
    <col min="7425" max="7425" width="9" style="174" bestFit="1" customWidth="1"/>
    <col min="7426" max="7427" width="9.875" style="174" customWidth="1"/>
    <col min="7428" max="7428" width="8.875" style="174" customWidth="1"/>
    <col min="7429" max="7431" width="9.25" style="174" customWidth="1"/>
    <col min="7432" max="7432" width="9.375" style="174" customWidth="1"/>
    <col min="7433" max="7433" width="9.25" style="174" customWidth="1"/>
    <col min="7434" max="7439" width="13.375" style="174" customWidth="1"/>
    <col min="7440" max="7440" width="7.75" style="174" customWidth="1"/>
    <col min="7441" max="7675" width="9" style="174"/>
    <col min="7676" max="7676" width="7.625" style="174" customWidth="1"/>
    <col min="7677" max="7677" width="2.625" style="174" customWidth="1"/>
    <col min="7678" max="7678" width="2.5" style="174" customWidth="1"/>
    <col min="7679" max="7679" width="11.25" style="174" customWidth="1"/>
    <col min="7680" max="7680" width="10" style="174" customWidth="1"/>
    <col min="7681" max="7681" width="9" style="174" bestFit="1" customWidth="1"/>
    <col min="7682" max="7683" width="9.875" style="174" customWidth="1"/>
    <col min="7684" max="7684" width="8.875" style="174" customWidth="1"/>
    <col min="7685" max="7687" width="9.25" style="174" customWidth="1"/>
    <col min="7688" max="7688" width="9.375" style="174" customWidth="1"/>
    <col min="7689" max="7689" width="9.25" style="174" customWidth="1"/>
    <col min="7690" max="7695" width="13.375" style="174" customWidth="1"/>
    <col min="7696" max="7696" width="7.75" style="174" customWidth="1"/>
    <col min="7697" max="7931" width="9" style="174"/>
    <col min="7932" max="7932" width="7.625" style="174" customWidth="1"/>
    <col min="7933" max="7933" width="2.625" style="174" customWidth="1"/>
    <col min="7934" max="7934" width="2.5" style="174" customWidth="1"/>
    <col min="7935" max="7935" width="11.25" style="174" customWidth="1"/>
    <col min="7936" max="7936" width="10" style="174" customWidth="1"/>
    <col min="7937" max="7937" width="9" style="174" bestFit="1" customWidth="1"/>
    <col min="7938" max="7939" width="9.875" style="174" customWidth="1"/>
    <col min="7940" max="7940" width="8.875" style="174" customWidth="1"/>
    <col min="7941" max="7943" width="9.25" style="174" customWidth="1"/>
    <col min="7944" max="7944" width="9.375" style="174" customWidth="1"/>
    <col min="7945" max="7945" width="9.25" style="174" customWidth="1"/>
    <col min="7946" max="7951" width="13.375" style="174" customWidth="1"/>
    <col min="7952" max="7952" width="7.75" style="174" customWidth="1"/>
    <col min="7953" max="8187" width="9" style="174"/>
    <col min="8188" max="8188" width="7.625" style="174" customWidth="1"/>
    <col min="8189" max="8189" width="2.625" style="174" customWidth="1"/>
    <col min="8190" max="8190" width="2.5" style="174" customWidth="1"/>
    <col min="8191" max="8191" width="11.25" style="174" customWidth="1"/>
    <col min="8192" max="8192" width="10" style="174" customWidth="1"/>
    <col min="8193" max="8193" width="9" style="174" bestFit="1" customWidth="1"/>
    <col min="8194" max="8195" width="9.875" style="174" customWidth="1"/>
    <col min="8196" max="8196" width="8.875" style="174" customWidth="1"/>
    <col min="8197" max="8199" width="9.25" style="174" customWidth="1"/>
    <col min="8200" max="8200" width="9.375" style="174" customWidth="1"/>
    <col min="8201" max="8201" width="9.25" style="174" customWidth="1"/>
    <col min="8202" max="8207" width="13.375" style="174" customWidth="1"/>
    <col min="8208" max="8208" width="7.75" style="174" customWidth="1"/>
    <col min="8209" max="8443" width="9" style="174"/>
    <col min="8444" max="8444" width="7.625" style="174" customWidth="1"/>
    <col min="8445" max="8445" width="2.625" style="174" customWidth="1"/>
    <col min="8446" max="8446" width="2.5" style="174" customWidth="1"/>
    <col min="8447" max="8447" width="11.25" style="174" customWidth="1"/>
    <col min="8448" max="8448" width="10" style="174" customWidth="1"/>
    <col min="8449" max="8449" width="9" style="174" bestFit="1" customWidth="1"/>
    <col min="8450" max="8451" width="9.875" style="174" customWidth="1"/>
    <col min="8452" max="8452" width="8.875" style="174" customWidth="1"/>
    <col min="8453" max="8455" width="9.25" style="174" customWidth="1"/>
    <col min="8456" max="8456" width="9.375" style="174" customWidth="1"/>
    <col min="8457" max="8457" width="9.25" style="174" customWidth="1"/>
    <col min="8458" max="8463" width="13.375" style="174" customWidth="1"/>
    <col min="8464" max="8464" width="7.75" style="174" customWidth="1"/>
    <col min="8465" max="8699" width="9" style="174"/>
    <col min="8700" max="8700" width="7.625" style="174" customWidth="1"/>
    <col min="8701" max="8701" width="2.625" style="174" customWidth="1"/>
    <col min="8702" max="8702" width="2.5" style="174" customWidth="1"/>
    <col min="8703" max="8703" width="11.25" style="174" customWidth="1"/>
    <col min="8704" max="8704" width="10" style="174" customWidth="1"/>
    <col min="8705" max="8705" width="9" style="174" bestFit="1" customWidth="1"/>
    <col min="8706" max="8707" width="9.875" style="174" customWidth="1"/>
    <col min="8708" max="8708" width="8.875" style="174" customWidth="1"/>
    <col min="8709" max="8711" width="9.25" style="174" customWidth="1"/>
    <col min="8712" max="8712" width="9.375" style="174" customWidth="1"/>
    <col min="8713" max="8713" width="9.25" style="174" customWidth="1"/>
    <col min="8714" max="8719" width="13.375" style="174" customWidth="1"/>
    <col min="8720" max="8720" width="7.75" style="174" customWidth="1"/>
    <col min="8721" max="8955" width="9" style="174"/>
    <col min="8956" max="8956" width="7.625" style="174" customWidth="1"/>
    <col min="8957" max="8957" width="2.625" style="174" customWidth="1"/>
    <col min="8958" max="8958" width="2.5" style="174" customWidth="1"/>
    <col min="8959" max="8959" width="11.25" style="174" customWidth="1"/>
    <col min="8960" max="8960" width="10" style="174" customWidth="1"/>
    <col min="8961" max="8961" width="9" style="174" bestFit="1" customWidth="1"/>
    <col min="8962" max="8963" width="9.875" style="174" customWidth="1"/>
    <col min="8964" max="8964" width="8.875" style="174" customWidth="1"/>
    <col min="8965" max="8967" width="9.25" style="174" customWidth="1"/>
    <col min="8968" max="8968" width="9.375" style="174" customWidth="1"/>
    <col min="8969" max="8969" width="9.25" style="174" customWidth="1"/>
    <col min="8970" max="8975" width="13.375" style="174" customWidth="1"/>
    <col min="8976" max="8976" width="7.75" style="174" customWidth="1"/>
    <col min="8977" max="9211" width="9" style="174"/>
    <col min="9212" max="9212" width="7.625" style="174" customWidth="1"/>
    <col min="9213" max="9213" width="2.625" style="174" customWidth="1"/>
    <col min="9214" max="9214" width="2.5" style="174" customWidth="1"/>
    <col min="9215" max="9215" width="11.25" style="174" customWidth="1"/>
    <col min="9216" max="9216" width="10" style="174" customWidth="1"/>
    <col min="9217" max="9217" width="9" style="174" bestFit="1" customWidth="1"/>
    <col min="9218" max="9219" width="9.875" style="174" customWidth="1"/>
    <col min="9220" max="9220" width="8.875" style="174" customWidth="1"/>
    <col min="9221" max="9223" width="9.25" style="174" customWidth="1"/>
    <col min="9224" max="9224" width="9.375" style="174" customWidth="1"/>
    <col min="9225" max="9225" width="9.25" style="174" customWidth="1"/>
    <col min="9226" max="9231" width="13.375" style="174" customWidth="1"/>
    <col min="9232" max="9232" width="7.75" style="174" customWidth="1"/>
    <col min="9233" max="9467" width="9" style="174"/>
    <col min="9468" max="9468" width="7.625" style="174" customWidth="1"/>
    <col min="9469" max="9469" width="2.625" style="174" customWidth="1"/>
    <col min="9470" max="9470" width="2.5" style="174" customWidth="1"/>
    <col min="9471" max="9471" width="11.25" style="174" customWidth="1"/>
    <col min="9472" max="9472" width="10" style="174" customWidth="1"/>
    <col min="9473" max="9473" width="9" style="174" bestFit="1" customWidth="1"/>
    <col min="9474" max="9475" width="9.875" style="174" customWidth="1"/>
    <col min="9476" max="9476" width="8.875" style="174" customWidth="1"/>
    <col min="9477" max="9479" width="9.25" style="174" customWidth="1"/>
    <col min="9480" max="9480" width="9.375" style="174" customWidth="1"/>
    <col min="9481" max="9481" width="9.25" style="174" customWidth="1"/>
    <col min="9482" max="9487" width="13.375" style="174" customWidth="1"/>
    <col min="9488" max="9488" width="7.75" style="174" customWidth="1"/>
    <col min="9489" max="9723" width="9" style="174"/>
    <col min="9724" max="9724" width="7.625" style="174" customWidth="1"/>
    <col min="9725" max="9725" width="2.625" style="174" customWidth="1"/>
    <col min="9726" max="9726" width="2.5" style="174" customWidth="1"/>
    <col min="9727" max="9727" width="11.25" style="174" customWidth="1"/>
    <col min="9728" max="9728" width="10" style="174" customWidth="1"/>
    <col min="9729" max="9729" width="9" style="174" bestFit="1" customWidth="1"/>
    <col min="9730" max="9731" width="9.875" style="174" customWidth="1"/>
    <col min="9732" max="9732" width="8.875" style="174" customWidth="1"/>
    <col min="9733" max="9735" width="9.25" style="174" customWidth="1"/>
    <col min="9736" max="9736" width="9.375" style="174" customWidth="1"/>
    <col min="9737" max="9737" width="9.25" style="174" customWidth="1"/>
    <col min="9738" max="9743" width="13.375" style="174" customWidth="1"/>
    <col min="9744" max="9744" width="7.75" style="174" customWidth="1"/>
    <col min="9745" max="9979" width="9" style="174"/>
    <col min="9980" max="9980" width="7.625" style="174" customWidth="1"/>
    <col min="9981" max="9981" width="2.625" style="174" customWidth="1"/>
    <col min="9982" max="9982" width="2.5" style="174" customWidth="1"/>
    <col min="9983" max="9983" width="11.25" style="174" customWidth="1"/>
    <col min="9984" max="9984" width="10" style="174" customWidth="1"/>
    <col min="9985" max="9985" width="9" style="174" bestFit="1" customWidth="1"/>
    <col min="9986" max="9987" width="9.875" style="174" customWidth="1"/>
    <col min="9988" max="9988" width="8.875" style="174" customWidth="1"/>
    <col min="9989" max="9991" width="9.25" style="174" customWidth="1"/>
    <col min="9992" max="9992" width="9.375" style="174" customWidth="1"/>
    <col min="9993" max="9993" width="9.25" style="174" customWidth="1"/>
    <col min="9994" max="9999" width="13.375" style="174" customWidth="1"/>
    <col min="10000" max="10000" width="7.75" style="174" customWidth="1"/>
    <col min="10001" max="10235" width="9" style="174"/>
    <col min="10236" max="10236" width="7.625" style="174" customWidth="1"/>
    <col min="10237" max="10237" width="2.625" style="174" customWidth="1"/>
    <col min="10238" max="10238" width="2.5" style="174" customWidth="1"/>
    <col min="10239" max="10239" width="11.25" style="174" customWidth="1"/>
    <col min="10240" max="10240" width="10" style="174" customWidth="1"/>
    <col min="10241" max="10241" width="9" style="174" bestFit="1" customWidth="1"/>
    <col min="10242" max="10243" width="9.875" style="174" customWidth="1"/>
    <col min="10244" max="10244" width="8.875" style="174" customWidth="1"/>
    <col min="10245" max="10247" width="9.25" style="174" customWidth="1"/>
    <col min="10248" max="10248" width="9.375" style="174" customWidth="1"/>
    <col min="10249" max="10249" width="9.25" style="174" customWidth="1"/>
    <col min="10250" max="10255" width="13.375" style="174" customWidth="1"/>
    <col min="10256" max="10256" width="7.75" style="174" customWidth="1"/>
    <col min="10257" max="10491" width="9" style="174"/>
    <col min="10492" max="10492" width="7.625" style="174" customWidth="1"/>
    <col min="10493" max="10493" width="2.625" style="174" customWidth="1"/>
    <col min="10494" max="10494" width="2.5" style="174" customWidth="1"/>
    <col min="10495" max="10495" width="11.25" style="174" customWidth="1"/>
    <col min="10496" max="10496" width="10" style="174" customWidth="1"/>
    <col min="10497" max="10497" width="9" style="174" bestFit="1" customWidth="1"/>
    <col min="10498" max="10499" width="9.875" style="174" customWidth="1"/>
    <col min="10500" max="10500" width="8.875" style="174" customWidth="1"/>
    <col min="10501" max="10503" width="9.25" style="174" customWidth="1"/>
    <col min="10504" max="10504" width="9.375" style="174" customWidth="1"/>
    <col min="10505" max="10505" width="9.25" style="174" customWidth="1"/>
    <col min="10506" max="10511" width="13.375" style="174" customWidth="1"/>
    <col min="10512" max="10512" width="7.75" style="174" customWidth="1"/>
    <col min="10513" max="10747" width="9" style="174"/>
    <col min="10748" max="10748" width="7.625" style="174" customWidth="1"/>
    <col min="10749" max="10749" width="2.625" style="174" customWidth="1"/>
    <col min="10750" max="10750" width="2.5" style="174" customWidth="1"/>
    <col min="10751" max="10751" width="11.25" style="174" customWidth="1"/>
    <col min="10752" max="10752" width="10" style="174" customWidth="1"/>
    <col min="10753" max="10753" width="9" style="174" bestFit="1" customWidth="1"/>
    <col min="10754" max="10755" width="9.875" style="174" customWidth="1"/>
    <col min="10756" max="10756" width="8.875" style="174" customWidth="1"/>
    <col min="10757" max="10759" width="9.25" style="174" customWidth="1"/>
    <col min="10760" max="10760" width="9.375" style="174" customWidth="1"/>
    <col min="10761" max="10761" width="9.25" style="174" customWidth="1"/>
    <col min="10762" max="10767" width="13.375" style="174" customWidth="1"/>
    <col min="10768" max="10768" width="7.75" style="174" customWidth="1"/>
    <col min="10769" max="11003" width="9" style="174"/>
    <col min="11004" max="11004" width="7.625" style="174" customWidth="1"/>
    <col min="11005" max="11005" width="2.625" style="174" customWidth="1"/>
    <col min="11006" max="11006" width="2.5" style="174" customWidth="1"/>
    <col min="11007" max="11007" width="11.25" style="174" customWidth="1"/>
    <col min="11008" max="11008" width="10" style="174" customWidth="1"/>
    <col min="11009" max="11009" width="9" style="174" bestFit="1" customWidth="1"/>
    <col min="11010" max="11011" width="9.875" style="174" customWidth="1"/>
    <col min="11012" max="11012" width="8.875" style="174" customWidth="1"/>
    <col min="11013" max="11015" width="9.25" style="174" customWidth="1"/>
    <col min="11016" max="11016" width="9.375" style="174" customWidth="1"/>
    <col min="11017" max="11017" width="9.25" style="174" customWidth="1"/>
    <col min="11018" max="11023" width="13.375" style="174" customWidth="1"/>
    <col min="11024" max="11024" width="7.75" style="174" customWidth="1"/>
    <col min="11025" max="11259" width="9" style="174"/>
    <col min="11260" max="11260" width="7.625" style="174" customWidth="1"/>
    <col min="11261" max="11261" width="2.625" style="174" customWidth="1"/>
    <col min="11262" max="11262" width="2.5" style="174" customWidth="1"/>
    <col min="11263" max="11263" width="11.25" style="174" customWidth="1"/>
    <col min="11264" max="11264" width="10" style="174" customWidth="1"/>
    <col min="11265" max="11265" width="9" style="174" bestFit="1" customWidth="1"/>
    <col min="11266" max="11267" width="9.875" style="174" customWidth="1"/>
    <col min="11268" max="11268" width="8.875" style="174" customWidth="1"/>
    <col min="11269" max="11271" width="9.25" style="174" customWidth="1"/>
    <col min="11272" max="11272" width="9.375" style="174" customWidth="1"/>
    <col min="11273" max="11273" width="9.25" style="174" customWidth="1"/>
    <col min="11274" max="11279" width="13.375" style="174" customWidth="1"/>
    <col min="11280" max="11280" width="7.75" style="174" customWidth="1"/>
    <col min="11281" max="11515" width="9" style="174"/>
    <col min="11516" max="11516" width="7.625" style="174" customWidth="1"/>
    <col min="11517" max="11517" width="2.625" style="174" customWidth="1"/>
    <col min="11518" max="11518" width="2.5" style="174" customWidth="1"/>
    <col min="11519" max="11519" width="11.25" style="174" customWidth="1"/>
    <col min="11520" max="11520" width="10" style="174" customWidth="1"/>
    <col min="11521" max="11521" width="9" style="174" bestFit="1" customWidth="1"/>
    <col min="11522" max="11523" width="9.875" style="174" customWidth="1"/>
    <col min="11524" max="11524" width="8.875" style="174" customWidth="1"/>
    <col min="11525" max="11527" width="9.25" style="174" customWidth="1"/>
    <col min="11528" max="11528" width="9.375" style="174" customWidth="1"/>
    <col min="11529" max="11529" width="9.25" style="174" customWidth="1"/>
    <col min="11530" max="11535" width="13.375" style="174" customWidth="1"/>
    <col min="11536" max="11536" width="7.75" style="174" customWidth="1"/>
    <col min="11537" max="11771" width="9" style="174"/>
    <col min="11772" max="11772" width="7.625" style="174" customWidth="1"/>
    <col min="11773" max="11773" width="2.625" style="174" customWidth="1"/>
    <col min="11774" max="11774" width="2.5" style="174" customWidth="1"/>
    <col min="11775" max="11775" width="11.25" style="174" customWidth="1"/>
    <col min="11776" max="11776" width="10" style="174" customWidth="1"/>
    <col min="11777" max="11777" width="9" style="174" bestFit="1" customWidth="1"/>
    <col min="11778" max="11779" width="9.875" style="174" customWidth="1"/>
    <col min="11780" max="11780" width="8.875" style="174" customWidth="1"/>
    <col min="11781" max="11783" width="9.25" style="174" customWidth="1"/>
    <col min="11784" max="11784" width="9.375" style="174" customWidth="1"/>
    <col min="11785" max="11785" width="9.25" style="174" customWidth="1"/>
    <col min="11786" max="11791" width="13.375" style="174" customWidth="1"/>
    <col min="11792" max="11792" width="7.75" style="174" customWidth="1"/>
    <col min="11793" max="12027" width="9" style="174"/>
    <col min="12028" max="12028" width="7.625" style="174" customWidth="1"/>
    <col min="12029" max="12029" width="2.625" style="174" customWidth="1"/>
    <col min="12030" max="12030" width="2.5" style="174" customWidth="1"/>
    <col min="12031" max="12031" width="11.25" style="174" customWidth="1"/>
    <col min="12032" max="12032" width="10" style="174" customWidth="1"/>
    <col min="12033" max="12033" width="9" style="174" bestFit="1" customWidth="1"/>
    <col min="12034" max="12035" width="9.875" style="174" customWidth="1"/>
    <col min="12036" max="12036" width="8.875" style="174" customWidth="1"/>
    <col min="12037" max="12039" width="9.25" style="174" customWidth="1"/>
    <col min="12040" max="12040" width="9.375" style="174" customWidth="1"/>
    <col min="12041" max="12041" width="9.25" style="174" customWidth="1"/>
    <col min="12042" max="12047" width="13.375" style="174" customWidth="1"/>
    <col min="12048" max="12048" width="7.75" style="174" customWidth="1"/>
    <col min="12049" max="12283" width="9" style="174"/>
    <col min="12284" max="12284" width="7.625" style="174" customWidth="1"/>
    <col min="12285" max="12285" width="2.625" style="174" customWidth="1"/>
    <col min="12286" max="12286" width="2.5" style="174" customWidth="1"/>
    <col min="12287" max="12287" width="11.25" style="174" customWidth="1"/>
    <col min="12288" max="12288" width="10" style="174" customWidth="1"/>
    <col min="12289" max="12289" width="9" style="174" bestFit="1" customWidth="1"/>
    <col min="12290" max="12291" width="9.875" style="174" customWidth="1"/>
    <col min="12292" max="12292" width="8.875" style="174" customWidth="1"/>
    <col min="12293" max="12295" width="9.25" style="174" customWidth="1"/>
    <col min="12296" max="12296" width="9.375" style="174" customWidth="1"/>
    <col min="12297" max="12297" width="9.25" style="174" customWidth="1"/>
    <col min="12298" max="12303" width="13.375" style="174" customWidth="1"/>
    <col min="12304" max="12304" width="7.75" style="174" customWidth="1"/>
    <col min="12305" max="12539" width="9" style="174"/>
    <col min="12540" max="12540" width="7.625" style="174" customWidth="1"/>
    <col min="12541" max="12541" width="2.625" style="174" customWidth="1"/>
    <col min="12542" max="12542" width="2.5" style="174" customWidth="1"/>
    <col min="12543" max="12543" width="11.25" style="174" customWidth="1"/>
    <col min="12544" max="12544" width="10" style="174" customWidth="1"/>
    <col min="12545" max="12545" width="9" style="174" bestFit="1" customWidth="1"/>
    <col min="12546" max="12547" width="9.875" style="174" customWidth="1"/>
    <col min="12548" max="12548" width="8.875" style="174" customWidth="1"/>
    <col min="12549" max="12551" width="9.25" style="174" customWidth="1"/>
    <col min="12552" max="12552" width="9.375" style="174" customWidth="1"/>
    <col min="12553" max="12553" width="9.25" style="174" customWidth="1"/>
    <col min="12554" max="12559" width="13.375" style="174" customWidth="1"/>
    <col min="12560" max="12560" width="7.75" style="174" customWidth="1"/>
    <col min="12561" max="12795" width="9" style="174"/>
    <col min="12796" max="12796" width="7.625" style="174" customWidth="1"/>
    <col min="12797" max="12797" width="2.625" style="174" customWidth="1"/>
    <col min="12798" max="12798" width="2.5" style="174" customWidth="1"/>
    <col min="12799" max="12799" width="11.25" style="174" customWidth="1"/>
    <col min="12800" max="12800" width="10" style="174" customWidth="1"/>
    <col min="12801" max="12801" width="9" style="174" bestFit="1" customWidth="1"/>
    <col min="12802" max="12803" width="9.875" style="174" customWidth="1"/>
    <col min="12804" max="12804" width="8.875" style="174" customWidth="1"/>
    <col min="12805" max="12807" width="9.25" style="174" customWidth="1"/>
    <col min="12808" max="12808" width="9.375" style="174" customWidth="1"/>
    <col min="12809" max="12809" width="9.25" style="174" customWidth="1"/>
    <col min="12810" max="12815" width="13.375" style="174" customWidth="1"/>
    <col min="12816" max="12816" width="7.75" style="174" customWidth="1"/>
    <col min="12817" max="13051" width="9" style="174"/>
    <col min="13052" max="13052" width="7.625" style="174" customWidth="1"/>
    <col min="13053" max="13053" width="2.625" style="174" customWidth="1"/>
    <col min="13054" max="13054" width="2.5" style="174" customWidth="1"/>
    <col min="13055" max="13055" width="11.25" style="174" customWidth="1"/>
    <col min="13056" max="13056" width="10" style="174" customWidth="1"/>
    <col min="13057" max="13057" width="9" style="174" bestFit="1" customWidth="1"/>
    <col min="13058" max="13059" width="9.875" style="174" customWidth="1"/>
    <col min="13060" max="13060" width="8.875" style="174" customWidth="1"/>
    <col min="13061" max="13063" width="9.25" style="174" customWidth="1"/>
    <col min="13064" max="13064" width="9.375" style="174" customWidth="1"/>
    <col min="13065" max="13065" width="9.25" style="174" customWidth="1"/>
    <col min="13066" max="13071" width="13.375" style="174" customWidth="1"/>
    <col min="13072" max="13072" width="7.75" style="174" customWidth="1"/>
    <col min="13073" max="13307" width="9" style="174"/>
    <col min="13308" max="13308" width="7.625" style="174" customWidth="1"/>
    <col min="13309" max="13309" width="2.625" style="174" customWidth="1"/>
    <col min="13310" max="13310" width="2.5" style="174" customWidth="1"/>
    <col min="13311" max="13311" width="11.25" style="174" customWidth="1"/>
    <col min="13312" max="13312" width="10" style="174" customWidth="1"/>
    <col min="13313" max="13313" width="9" style="174" bestFit="1" customWidth="1"/>
    <col min="13314" max="13315" width="9.875" style="174" customWidth="1"/>
    <col min="13316" max="13316" width="8.875" style="174" customWidth="1"/>
    <col min="13317" max="13319" width="9.25" style="174" customWidth="1"/>
    <col min="13320" max="13320" width="9.375" style="174" customWidth="1"/>
    <col min="13321" max="13321" width="9.25" style="174" customWidth="1"/>
    <col min="13322" max="13327" width="13.375" style="174" customWidth="1"/>
    <col min="13328" max="13328" width="7.75" style="174" customWidth="1"/>
    <col min="13329" max="13563" width="9" style="174"/>
    <col min="13564" max="13564" width="7.625" style="174" customWidth="1"/>
    <col min="13565" max="13565" width="2.625" style="174" customWidth="1"/>
    <col min="13566" max="13566" width="2.5" style="174" customWidth="1"/>
    <col min="13567" max="13567" width="11.25" style="174" customWidth="1"/>
    <col min="13568" max="13568" width="10" style="174" customWidth="1"/>
    <col min="13569" max="13569" width="9" style="174" bestFit="1" customWidth="1"/>
    <col min="13570" max="13571" width="9.875" style="174" customWidth="1"/>
    <col min="13572" max="13572" width="8.875" style="174" customWidth="1"/>
    <col min="13573" max="13575" width="9.25" style="174" customWidth="1"/>
    <col min="13576" max="13576" width="9.375" style="174" customWidth="1"/>
    <col min="13577" max="13577" width="9.25" style="174" customWidth="1"/>
    <col min="13578" max="13583" width="13.375" style="174" customWidth="1"/>
    <col min="13584" max="13584" width="7.75" style="174" customWidth="1"/>
    <col min="13585" max="13819" width="9" style="174"/>
    <col min="13820" max="13820" width="7.625" style="174" customWidth="1"/>
    <col min="13821" max="13821" width="2.625" style="174" customWidth="1"/>
    <col min="13822" max="13822" width="2.5" style="174" customWidth="1"/>
    <col min="13823" max="13823" width="11.25" style="174" customWidth="1"/>
    <col min="13824" max="13824" width="10" style="174" customWidth="1"/>
    <col min="13825" max="13825" width="9" style="174" bestFit="1" customWidth="1"/>
    <col min="13826" max="13827" width="9.875" style="174" customWidth="1"/>
    <col min="13828" max="13828" width="8.875" style="174" customWidth="1"/>
    <col min="13829" max="13831" width="9.25" style="174" customWidth="1"/>
    <col min="13832" max="13832" width="9.375" style="174" customWidth="1"/>
    <col min="13833" max="13833" width="9.25" style="174" customWidth="1"/>
    <col min="13834" max="13839" width="13.375" style="174" customWidth="1"/>
    <col min="13840" max="13840" width="7.75" style="174" customWidth="1"/>
    <col min="13841" max="14075" width="9" style="174"/>
    <col min="14076" max="14076" width="7.625" style="174" customWidth="1"/>
    <col min="14077" max="14077" width="2.625" style="174" customWidth="1"/>
    <col min="14078" max="14078" width="2.5" style="174" customWidth="1"/>
    <col min="14079" max="14079" width="11.25" style="174" customWidth="1"/>
    <col min="14080" max="14080" width="10" style="174" customWidth="1"/>
    <col min="14081" max="14081" width="9" style="174" bestFit="1" customWidth="1"/>
    <col min="14082" max="14083" width="9.875" style="174" customWidth="1"/>
    <col min="14084" max="14084" width="8.875" style="174" customWidth="1"/>
    <col min="14085" max="14087" width="9.25" style="174" customWidth="1"/>
    <col min="14088" max="14088" width="9.375" style="174" customWidth="1"/>
    <col min="14089" max="14089" width="9.25" style="174" customWidth="1"/>
    <col min="14090" max="14095" width="13.375" style="174" customWidth="1"/>
    <col min="14096" max="14096" width="7.75" style="174" customWidth="1"/>
    <col min="14097" max="14331" width="9" style="174"/>
    <col min="14332" max="14332" width="7.625" style="174" customWidth="1"/>
    <col min="14333" max="14333" width="2.625" style="174" customWidth="1"/>
    <col min="14334" max="14334" width="2.5" style="174" customWidth="1"/>
    <col min="14335" max="14335" width="11.25" style="174" customWidth="1"/>
    <col min="14336" max="14336" width="10" style="174" customWidth="1"/>
    <col min="14337" max="14337" width="9" style="174" bestFit="1" customWidth="1"/>
    <col min="14338" max="14339" width="9.875" style="174" customWidth="1"/>
    <col min="14340" max="14340" width="8.875" style="174" customWidth="1"/>
    <col min="14341" max="14343" width="9.25" style="174" customWidth="1"/>
    <col min="14344" max="14344" width="9.375" style="174" customWidth="1"/>
    <col min="14345" max="14345" width="9.25" style="174" customWidth="1"/>
    <col min="14346" max="14351" width="13.375" style="174" customWidth="1"/>
    <col min="14352" max="14352" width="7.75" style="174" customWidth="1"/>
    <col min="14353" max="14587" width="9" style="174"/>
    <col min="14588" max="14588" width="7.625" style="174" customWidth="1"/>
    <col min="14589" max="14589" width="2.625" style="174" customWidth="1"/>
    <col min="14590" max="14590" width="2.5" style="174" customWidth="1"/>
    <col min="14591" max="14591" width="11.25" style="174" customWidth="1"/>
    <col min="14592" max="14592" width="10" style="174" customWidth="1"/>
    <col min="14593" max="14593" width="9" style="174" bestFit="1" customWidth="1"/>
    <col min="14594" max="14595" width="9.875" style="174" customWidth="1"/>
    <col min="14596" max="14596" width="8.875" style="174" customWidth="1"/>
    <col min="14597" max="14599" width="9.25" style="174" customWidth="1"/>
    <col min="14600" max="14600" width="9.375" style="174" customWidth="1"/>
    <col min="14601" max="14601" width="9.25" style="174" customWidth="1"/>
    <col min="14602" max="14607" width="13.375" style="174" customWidth="1"/>
    <col min="14608" max="14608" width="7.75" style="174" customWidth="1"/>
    <col min="14609" max="14843" width="9" style="174"/>
    <col min="14844" max="14844" width="7.625" style="174" customWidth="1"/>
    <col min="14845" max="14845" width="2.625" style="174" customWidth="1"/>
    <col min="14846" max="14846" width="2.5" style="174" customWidth="1"/>
    <col min="14847" max="14847" width="11.25" style="174" customWidth="1"/>
    <col min="14848" max="14848" width="10" style="174" customWidth="1"/>
    <col min="14849" max="14849" width="9" style="174" bestFit="1" customWidth="1"/>
    <col min="14850" max="14851" width="9.875" style="174" customWidth="1"/>
    <col min="14852" max="14852" width="8.875" style="174" customWidth="1"/>
    <col min="14853" max="14855" width="9.25" style="174" customWidth="1"/>
    <col min="14856" max="14856" width="9.375" style="174" customWidth="1"/>
    <col min="14857" max="14857" width="9.25" style="174" customWidth="1"/>
    <col min="14858" max="14863" width="13.375" style="174" customWidth="1"/>
    <col min="14864" max="14864" width="7.75" style="174" customWidth="1"/>
    <col min="14865" max="15099" width="9" style="174"/>
    <col min="15100" max="15100" width="7.625" style="174" customWidth="1"/>
    <col min="15101" max="15101" width="2.625" style="174" customWidth="1"/>
    <col min="15102" max="15102" width="2.5" style="174" customWidth="1"/>
    <col min="15103" max="15103" width="11.25" style="174" customWidth="1"/>
    <col min="15104" max="15104" width="10" style="174" customWidth="1"/>
    <col min="15105" max="15105" width="9" style="174" bestFit="1" customWidth="1"/>
    <col min="15106" max="15107" width="9.875" style="174" customWidth="1"/>
    <col min="15108" max="15108" width="8.875" style="174" customWidth="1"/>
    <col min="15109" max="15111" width="9.25" style="174" customWidth="1"/>
    <col min="15112" max="15112" width="9.375" style="174" customWidth="1"/>
    <col min="15113" max="15113" width="9.25" style="174" customWidth="1"/>
    <col min="15114" max="15119" width="13.375" style="174" customWidth="1"/>
    <col min="15120" max="15120" width="7.75" style="174" customWidth="1"/>
    <col min="15121" max="15355" width="9" style="174"/>
    <col min="15356" max="15356" width="7.625" style="174" customWidth="1"/>
    <col min="15357" max="15357" width="2.625" style="174" customWidth="1"/>
    <col min="15358" max="15358" width="2.5" style="174" customWidth="1"/>
    <col min="15359" max="15359" width="11.25" style="174" customWidth="1"/>
    <col min="15360" max="15360" width="10" style="174" customWidth="1"/>
    <col min="15361" max="15361" width="9" style="174" bestFit="1" customWidth="1"/>
    <col min="15362" max="15363" width="9.875" style="174" customWidth="1"/>
    <col min="15364" max="15364" width="8.875" style="174" customWidth="1"/>
    <col min="15365" max="15367" width="9.25" style="174" customWidth="1"/>
    <col min="15368" max="15368" width="9.375" style="174" customWidth="1"/>
    <col min="15369" max="15369" width="9.25" style="174" customWidth="1"/>
    <col min="15370" max="15375" width="13.375" style="174" customWidth="1"/>
    <col min="15376" max="15376" width="7.75" style="174" customWidth="1"/>
    <col min="15377" max="15611" width="9" style="174"/>
    <col min="15612" max="15612" width="7.625" style="174" customWidth="1"/>
    <col min="15613" max="15613" width="2.625" style="174" customWidth="1"/>
    <col min="15614" max="15614" width="2.5" style="174" customWidth="1"/>
    <col min="15615" max="15615" width="11.25" style="174" customWidth="1"/>
    <col min="15616" max="15616" width="10" style="174" customWidth="1"/>
    <col min="15617" max="15617" width="9" style="174" bestFit="1" customWidth="1"/>
    <col min="15618" max="15619" width="9.875" style="174" customWidth="1"/>
    <col min="15620" max="15620" width="8.875" style="174" customWidth="1"/>
    <col min="15621" max="15623" width="9.25" style="174" customWidth="1"/>
    <col min="15624" max="15624" width="9.375" style="174" customWidth="1"/>
    <col min="15625" max="15625" width="9.25" style="174" customWidth="1"/>
    <col min="15626" max="15631" width="13.375" style="174" customWidth="1"/>
    <col min="15632" max="15632" width="7.75" style="174" customWidth="1"/>
    <col min="15633" max="15867" width="9" style="174"/>
    <col min="15868" max="15868" width="7.625" style="174" customWidth="1"/>
    <col min="15869" max="15869" width="2.625" style="174" customWidth="1"/>
    <col min="15870" max="15870" width="2.5" style="174" customWidth="1"/>
    <col min="15871" max="15871" width="11.25" style="174" customWidth="1"/>
    <col min="15872" max="15872" width="10" style="174" customWidth="1"/>
    <col min="15873" max="15873" width="9" style="174" bestFit="1" customWidth="1"/>
    <col min="15874" max="15875" width="9.875" style="174" customWidth="1"/>
    <col min="15876" max="15876" width="8.875" style="174" customWidth="1"/>
    <col min="15877" max="15879" width="9.25" style="174" customWidth="1"/>
    <col min="15880" max="15880" width="9.375" style="174" customWidth="1"/>
    <col min="15881" max="15881" width="9.25" style="174" customWidth="1"/>
    <col min="15882" max="15887" width="13.375" style="174" customWidth="1"/>
    <col min="15888" max="15888" width="7.75" style="174" customWidth="1"/>
    <col min="15889" max="16123" width="9" style="174"/>
    <col min="16124" max="16124" width="7.625" style="174" customWidth="1"/>
    <col min="16125" max="16125" width="2.625" style="174" customWidth="1"/>
    <col min="16126" max="16126" width="2.5" style="174" customWidth="1"/>
    <col min="16127" max="16127" width="11.25" style="174" customWidth="1"/>
    <col min="16128" max="16128" width="10" style="174" customWidth="1"/>
    <col min="16129" max="16129" width="9" style="174" bestFit="1" customWidth="1"/>
    <col min="16130" max="16131" width="9.875" style="174" customWidth="1"/>
    <col min="16132" max="16132" width="8.875" style="174" customWidth="1"/>
    <col min="16133" max="16135" width="9.25" style="174" customWidth="1"/>
    <col min="16136" max="16136" width="9.375" style="174" customWidth="1"/>
    <col min="16137" max="16137" width="9.25" style="174" customWidth="1"/>
    <col min="16138" max="16143" width="13.375" style="174" customWidth="1"/>
    <col min="16144" max="16144" width="7.75" style="174" customWidth="1"/>
    <col min="16145" max="16384" width="9" style="174"/>
  </cols>
  <sheetData>
    <row r="1" spans="1:20" s="89" customFormat="1" ht="24" customHeight="1">
      <c r="L1" s="90" t="s">
        <v>135</v>
      </c>
      <c r="M1" s="5" t="s">
        <v>136</v>
      </c>
    </row>
    <row r="2" spans="1:20" s="89" customFormat="1" ht="13.5" customHeight="1">
      <c r="A2" s="91"/>
      <c r="B2" s="91"/>
      <c r="C2" s="91"/>
      <c r="D2" s="91"/>
      <c r="E2" s="91"/>
      <c r="F2" s="91"/>
      <c r="H2" s="91"/>
      <c r="I2" s="91"/>
      <c r="J2" s="91"/>
      <c r="K2" s="91"/>
      <c r="L2" s="91"/>
      <c r="M2" s="91"/>
    </row>
    <row r="3" spans="1:20" s="89" customFormat="1" ht="17.25" customHeight="1">
      <c r="A3" s="1220" t="s">
        <v>137</v>
      </c>
      <c r="B3" s="1220"/>
      <c r="C3" s="1243"/>
      <c r="D3" s="1243" t="s">
        <v>138</v>
      </c>
      <c r="E3" s="1206" t="s">
        <v>139</v>
      </c>
      <c r="F3" s="1243"/>
      <c r="G3" s="1206" t="s">
        <v>140</v>
      </c>
      <c r="H3" s="1243"/>
      <c r="I3" s="1194" t="s">
        <v>141</v>
      </c>
      <c r="J3" s="1252" t="s">
        <v>142</v>
      </c>
      <c r="K3" s="1234" t="s">
        <v>143</v>
      </c>
      <c r="L3" s="1247" t="s">
        <v>144</v>
      </c>
      <c r="M3" s="1249" t="s">
        <v>145</v>
      </c>
      <c r="N3" s="1249" t="s">
        <v>146</v>
      </c>
      <c r="O3" s="1250" t="s">
        <v>147</v>
      </c>
      <c r="P3" s="1251"/>
      <c r="Q3" s="1231" t="s">
        <v>148</v>
      </c>
      <c r="R3" s="1234" t="s">
        <v>149</v>
      </c>
      <c r="S3" s="1231" t="s">
        <v>150</v>
      </c>
      <c r="T3" s="1237" t="s">
        <v>151</v>
      </c>
    </row>
    <row r="4" spans="1:20" s="89" customFormat="1" ht="17.25" customHeight="1">
      <c r="A4" s="1221"/>
      <c r="B4" s="1221"/>
      <c r="C4" s="1254"/>
      <c r="D4" s="1244"/>
      <c r="E4" s="1233"/>
      <c r="F4" s="1244"/>
      <c r="G4" s="1233"/>
      <c r="H4" s="1244"/>
      <c r="I4" s="1255"/>
      <c r="J4" s="1253"/>
      <c r="K4" s="1235"/>
      <c r="L4" s="1248"/>
      <c r="M4" s="1246"/>
      <c r="N4" s="1246"/>
      <c r="O4" s="92" t="s">
        <v>152</v>
      </c>
      <c r="P4" s="92" t="s">
        <v>153</v>
      </c>
      <c r="Q4" s="1236"/>
      <c r="R4" s="1235"/>
      <c r="S4" s="1236"/>
      <c r="T4" s="1238"/>
    </row>
    <row r="5" spans="1:20" s="89" customFormat="1" ht="15" customHeight="1">
      <c r="A5" s="1221"/>
      <c r="B5" s="1221"/>
      <c r="C5" s="1254"/>
      <c r="D5" s="1239" t="s">
        <v>154</v>
      </c>
      <c r="E5" s="93" t="s">
        <v>155</v>
      </c>
      <c r="F5" s="93" t="s">
        <v>156</v>
      </c>
      <c r="G5" s="93" t="s">
        <v>157</v>
      </c>
      <c r="H5" s="94" t="s">
        <v>158</v>
      </c>
      <c r="I5" s="1194" t="s">
        <v>159</v>
      </c>
      <c r="J5" s="1203" t="s">
        <v>160</v>
      </c>
      <c r="K5" s="1203" t="s">
        <v>160</v>
      </c>
      <c r="L5" s="1241" t="str">
        <f>K5</f>
        <v>令和2年＝100</v>
      </c>
      <c r="M5" s="1220" t="s">
        <v>161</v>
      </c>
      <c r="N5" s="1243"/>
      <c r="O5" s="1206" t="s">
        <v>162</v>
      </c>
      <c r="P5" s="1245"/>
      <c r="Q5" s="1203" t="s">
        <v>163</v>
      </c>
      <c r="R5" s="1201" t="s">
        <v>164</v>
      </c>
      <c r="S5" s="1201" t="s">
        <v>165</v>
      </c>
      <c r="T5" s="1206" t="s">
        <v>166</v>
      </c>
    </row>
    <row r="6" spans="1:20" s="89" customFormat="1" ht="15" customHeight="1">
      <c r="A6" s="1222"/>
      <c r="B6" s="1222"/>
      <c r="C6" s="1244"/>
      <c r="D6" s="1240"/>
      <c r="E6" s="1214" t="s">
        <v>167</v>
      </c>
      <c r="F6" s="1215"/>
      <c r="G6" s="93" t="s">
        <v>168</v>
      </c>
      <c r="H6" s="94" t="s">
        <v>169</v>
      </c>
      <c r="I6" s="1200"/>
      <c r="J6" s="1205"/>
      <c r="K6" s="1205"/>
      <c r="L6" s="1242"/>
      <c r="M6" s="1222"/>
      <c r="N6" s="1244"/>
      <c r="O6" s="1233"/>
      <c r="P6" s="1246"/>
      <c r="Q6" s="1205"/>
      <c r="R6" s="1202"/>
      <c r="S6" s="1202"/>
      <c r="T6" s="1233"/>
    </row>
    <row r="7" spans="1:20" s="107" customFormat="1" ht="13.35" customHeight="1">
      <c r="A7" s="95" t="s">
        <v>170</v>
      </c>
      <c r="B7" s="96">
        <v>29</v>
      </c>
      <c r="C7" s="97" t="s">
        <v>171</v>
      </c>
      <c r="D7" s="98">
        <v>3673401</v>
      </c>
      <c r="E7" s="98">
        <v>148512</v>
      </c>
      <c r="F7" s="98">
        <v>102994</v>
      </c>
      <c r="G7" s="98">
        <v>148</v>
      </c>
      <c r="H7" s="98">
        <v>21714</v>
      </c>
      <c r="I7" s="99">
        <v>103.5</v>
      </c>
      <c r="J7" s="100">
        <v>98.9</v>
      </c>
      <c r="K7" s="99">
        <v>105.9</v>
      </c>
      <c r="L7" s="101">
        <v>102.1</v>
      </c>
      <c r="M7" s="102">
        <v>1.58</v>
      </c>
      <c r="N7" s="102">
        <v>2.38</v>
      </c>
      <c r="O7" s="103">
        <v>1852953</v>
      </c>
      <c r="P7" s="104">
        <v>947839</v>
      </c>
      <c r="Q7" s="103">
        <v>193941</v>
      </c>
      <c r="R7" s="103">
        <v>30244</v>
      </c>
      <c r="S7" s="105">
        <v>23589</v>
      </c>
      <c r="T7" s="106" t="s">
        <v>172</v>
      </c>
    </row>
    <row r="8" spans="1:20" s="107" customFormat="1" ht="13.35" customHeight="1">
      <c r="A8" s="95"/>
      <c r="B8" s="96">
        <v>30</v>
      </c>
      <c r="C8" s="97"/>
      <c r="D8" s="98">
        <v>3656487</v>
      </c>
      <c r="E8" s="98">
        <v>146155</v>
      </c>
      <c r="F8" s="108">
        <v>100147</v>
      </c>
      <c r="G8" s="98">
        <v>138</v>
      </c>
      <c r="H8" s="98">
        <v>21632</v>
      </c>
      <c r="I8" s="99">
        <v>104.2</v>
      </c>
      <c r="J8" s="109">
        <v>100</v>
      </c>
      <c r="K8" s="110">
        <v>103.6</v>
      </c>
      <c r="L8" s="101">
        <v>102.1</v>
      </c>
      <c r="M8" s="111">
        <v>1.68</v>
      </c>
      <c r="N8" s="111">
        <v>2.57</v>
      </c>
      <c r="O8" s="98">
        <v>1882852</v>
      </c>
      <c r="P8" s="112">
        <v>1055045</v>
      </c>
      <c r="Q8" s="98">
        <v>196777</v>
      </c>
      <c r="R8" s="98">
        <v>28402</v>
      </c>
      <c r="S8" s="105">
        <v>22953</v>
      </c>
      <c r="T8" s="113" t="s">
        <v>172</v>
      </c>
    </row>
    <row r="9" spans="1:20" s="107" customFormat="1" ht="13.35" customHeight="1">
      <c r="A9" s="95" t="s">
        <v>173</v>
      </c>
      <c r="B9" s="96" t="s">
        <v>174</v>
      </c>
      <c r="C9" s="97" t="s">
        <v>171</v>
      </c>
      <c r="D9" s="114">
        <v>3639226</v>
      </c>
      <c r="E9" s="98">
        <v>148545</v>
      </c>
      <c r="F9" s="98">
        <v>97814</v>
      </c>
      <c r="G9" s="98">
        <v>127</v>
      </c>
      <c r="H9" s="98">
        <v>19887</v>
      </c>
      <c r="I9" s="99">
        <v>100.9</v>
      </c>
      <c r="J9" s="109">
        <v>100.1</v>
      </c>
      <c r="K9" s="115">
        <v>104.1</v>
      </c>
      <c r="L9" s="101">
        <v>101.6</v>
      </c>
      <c r="M9" s="111">
        <v>1.48</v>
      </c>
      <c r="N9" s="111">
        <v>2.2800000000000002</v>
      </c>
      <c r="O9" s="98">
        <v>1823906</v>
      </c>
      <c r="P9" s="112">
        <v>1022045</v>
      </c>
      <c r="Q9" s="98">
        <v>190512</v>
      </c>
      <c r="R9" s="98">
        <v>25102</v>
      </c>
      <c r="S9" s="105">
        <v>21863</v>
      </c>
      <c r="T9" s="113" t="s">
        <v>172</v>
      </c>
    </row>
    <row r="10" spans="1:20" s="107" customFormat="1" ht="13.35" customHeight="1">
      <c r="A10" s="95"/>
      <c r="B10" s="96">
        <v>2</v>
      </c>
      <c r="C10" s="97"/>
      <c r="D10" s="114">
        <v>3633202</v>
      </c>
      <c r="E10" s="98">
        <v>163057</v>
      </c>
      <c r="F10" s="98">
        <v>104699</v>
      </c>
      <c r="G10" s="98">
        <v>111</v>
      </c>
      <c r="H10" s="98">
        <v>17698</v>
      </c>
      <c r="I10" s="115">
        <v>90.3</v>
      </c>
      <c r="J10" s="109">
        <v>100</v>
      </c>
      <c r="K10" s="115">
        <v>100</v>
      </c>
      <c r="L10" s="116">
        <v>100</v>
      </c>
      <c r="M10" s="111">
        <v>0.97</v>
      </c>
      <c r="N10" s="111">
        <v>1.75</v>
      </c>
      <c r="O10" s="98">
        <v>1668437</v>
      </c>
      <c r="P10" s="112">
        <v>918357</v>
      </c>
      <c r="Q10" s="98">
        <v>179588</v>
      </c>
      <c r="R10" s="98">
        <v>20667</v>
      </c>
      <c r="S10" s="108">
        <v>20528</v>
      </c>
      <c r="T10" s="113" t="s">
        <v>172</v>
      </c>
    </row>
    <row r="11" spans="1:20" s="107" customFormat="1" ht="13.35" customHeight="1">
      <c r="A11" s="95"/>
      <c r="B11" s="117" t="s">
        <v>175</v>
      </c>
      <c r="C11" s="97"/>
      <c r="D11" s="118">
        <v>3606480</v>
      </c>
      <c r="E11" s="98">
        <v>167782</v>
      </c>
      <c r="F11" s="98">
        <v>101782</v>
      </c>
      <c r="G11" s="98">
        <v>100</v>
      </c>
      <c r="H11" s="98">
        <v>15787</v>
      </c>
      <c r="I11" s="115">
        <v>90.7</v>
      </c>
      <c r="J11" s="109">
        <v>99.1</v>
      </c>
      <c r="K11" s="115">
        <v>102.8</v>
      </c>
      <c r="L11" s="116">
        <v>97.7</v>
      </c>
      <c r="M11" s="111">
        <v>1.1499999999999999</v>
      </c>
      <c r="N11" s="111">
        <v>2.14</v>
      </c>
      <c r="O11" s="98">
        <v>2029830</v>
      </c>
      <c r="P11" s="112">
        <v>1085789</v>
      </c>
      <c r="Q11" s="98">
        <v>161439</v>
      </c>
      <c r="R11" s="98">
        <v>19382</v>
      </c>
      <c r="S11" s="108">
        <v>20916</v>
      </c>
      <c r="T11" s="113" t="s">
        <v>176</v>
      </c>
    </row>
    <row r="12" spans="1:20" s="89" customFormat="1" ht="12" customHeight="1">
      <c r="A12" s="91"/>
      <c r="B12" s="119"/>
      <c r="C12" s="120"/>
      <c r="D12" s="121"/>
      <c r="E12" s="122"/>
      <c r="F12" s="122"/>
      <c r="G12" s="122"/>
      <c r="H12" s="122"/>
      <c r="I12" s="123"/>
      <c r="J12" s="124"/>
      <c r="K12" s="124"/>
      <c r="L12" s="124"/>
      <c r="M12" s="125"/>
      <c r="N12" s="125"/>
      <c r="O12" s="126"/>
      <c r="P12" s="127"/>
      <c r="Q12" s="121"/>
      <c r="R12" s="121"/>
      <c r="S12" s="121"/>
      <c r="T12" s="128"/>
    </row>
    <row r="13" spans="1:20" s="89" customFormat="1" ht="14.25" customHeight="1">
      <c r="A13" s="129" t="s">
        <v>177</v>
      </c>
      <c r="B13" s="119" t="s">
        <v>5</v>
      </c>
      <c r="C13" s="120" t="s">
        <v>178</v>
      </c>
      <c r="D13" s="121">
        <v>3600055</v>
      </c>
      <c r="E13" s="130">
        <v>166707</v>
      </c>
      <c r="F13" s="126">
        <v>101186</v>
      </c>
      <c r="G13" s="21">
        <v>8</v>
      </c>
      <c r="H13" s="121">
        <v>1331</v>
      </c>
      <c r="I13" s="131">
        <v>85.6</v>
      </c>
      <c r="J13" s="124">
        <v>99.6</v>
      </c>
      <c r="K13" s="132">
        <v>88.3</v>
      </c>
      <c r="L13" s="133">
        <v>100.2</v>
      </c>
      <c r="M13" s="134">
        <v>1.18</v>
      </c>
      <c r="N13" s="134">
        <v>2.17</v>
      </c>
      <c r="O13" s="126">
        <v>137467</v>
      </c>
      <c r="P13" s="135">
        <v>97515</v>
      </c>
      <c r="Q13" s="121">
        <v>13430</v>
      </c>
      <c r="R13" s="136">
        <v>1559</v>
      </c>
      <c r="S13" s="137">
        <v>1301</v>
      </c>
      <c r="T13" s="138">
        <v>98.1</v>
      </c>
    </row>
    <row r="14" spans="1:20" s="89" customFormat="1" ht="13.35" customHeight="1">
      <c r="A14" s="129"/>
      <c r="B14" s="119" t="s">
        <v>8</v>
      </c>
      <c r="C14" s="120"/>
      <c r="D14" s="126">
        <v>3596643</v>
      </c>
      <c r="E14" s="136">
        <v>167993</v>
      </c>
      <c r="F14" s="121">
        <v>101087</v>
      </c>
      <c r="G14" s="21">
        <v>7</v>
      </c>
      <c r="H14" s="121">
        <v>1104</v>
      </c>
      <c r="I14" s="131">
        <v>89.8</v>
      </c>
      <c r="J14" s="139">
        <v>99.9</v>
      </c>
      <c r="K14" s="140">
        <v>85.1</v>
      </c>
      <c r="L14" s="141">
        <v>100.1</v>
      </c>
      <c r="M14" s="142">
        <v>1.21</v>
      </c>
      <c r="N14" s="142">
        <v>2.2400000000000002</v>
      </c>
      <c r="O14" s="143">
        <v>158030</v>
      </c>
      <c r="P14" s="144">
        <v>94368</v>
      </c>
      <c r="Q14" s="121">
        <v>14522</v>
      </c>
      <c r="R14" s="136">
        <v>1259</v>
      </c>
      <c r="S14" s="143">
        <v>1551</v>
      </c>
      <c r="T14" s="145">
        <v>101.1</v>
      </c>
    </row>
    <row r="15" spans="1:20" s="91" customFormat="1" ht="13.35" customHeight="1">
      <c r="A15" s="129"/>
      <c r="B15" s="119" t="s">
        <v>24</v>
      </c>
      <c r="C15" s="120"/>
      <c r="D15" s="126">
        <v>3593524</v>
      </c>
      <c r="E15" s="136">
        <v>166867</v>
      </c>
      <c r="F15" s="121">
        <v>100329</v>
      </c>
      <c r="G15" s="121">
        <v>8</v>
      </c>
      <c r="H15" s="121">
        <v>1338</v>
      </c>
      <c r="I15" s="131">
        <v>89.1</v>
      </c>
      <c r="J15" s="139">
        <v>100.4</v>
      </c>
      <c r="K15" s="140">
        <v>87.5</v>
      </c>
      <c r="L15" s="141">
        <v>100</v>
      </c>
      <c r="M15" s="142">
        <v>1.24</v>
      </c>
      <c r="N15" s="142">
        <v>2.2400000000000002</v>
      </c>
      <c r="O15" s="143">
        <v>199508</v>
      </c>
      <c r="P15" s="143">
        <v>103362</v>
      </c>
      <c r="Q15" s="126">
        <v>19606</v>
      </c>
      <c r="R15" s="126">
        <v>1472</v>
      </c>
      <c r="S15" s="143">
        <v>1731</v>
      </c>
      <c r="T15" s="145">
        <v>101.7</v>
      </c>
    </row>
    <row r="16" spans="1:20" s="89" customFormat="1" ht="13.35" customHeight="1">
      <c r="A16" s="91"/>
      <c r="B16" s="119" t="s">
        <v>30</v>
      </c>
      <c r="C16" s="120" t="s">
        <v>179</v>
      </c>
      <c r="D16" s="126">
        <v>3586493</v>
      </c>
      <c r="E16" s="136">
        <v>168441</v>
      </c>
      <c r="F16" s="121">
        <v>100540</v>
      </c>
      <c r="G16" s="121">
        <v>7</v>
      </c>
      <c r="H16" s="121">
        <v>1064</v>
      </c>
      <c r="I16" s="131">
        <v>91.5</v>
      </c>
      <c r="J16" s="139">
        <v>100.7</v>
      </c>
      <c r="K16" s="146">
        <v>86.7</v>
      </c>
      <c r="L16" s="139">
        <v>101.4</v>
      </c>
      <c r="M16" s="142">
        <v>1.27</v>
      </c>
      <c r="N16" s="142">
        <v>2.27</v>
      </c>
      <c r="O16" s="127">
        <v>185260</v>
      </c>
      <c r="P16" s="143">
        <v>135109</v>
      </c>
      <c r="Q16" s="121">
        <v>11139</v>
      </c>
      <c r="R16" s="121">
        <v>1456</v>
      </c>
      <c r="S16" s="121">
        <v>1706</v>
      </c>
      <c r="T16" s="147">
        <v>106.1</v>
      </c>
    </row>
    <row r="17" spans="1:251" s="89" customFormat="1" ht="13.35" customHeight="1">
      <c r="A17" s="91"/>
      <c r="B17" s="119" t="s">
        <v>45</v>
      </c>
      <c r="C17" s="120" t="s">
        <v>179</v>
      </c>
      <c r="D17" s="126">
        <v>3586682</v>
      </c>
      <c r="E17" s="148">
        <v>167733</v>
      </c>
      <c r="F17" s="148">
        <v>100507</v>
      </c>
      <c r="G17" s="7">
        <v>8</v>
      </c>
      <c r="H17" s="148">
        <v>1736</v>
      </c>
      <c r="I17" s="149">
        <v>82.6</v>
      </c>
      <c r="J17" s="139">
        <v>101.2</v>
      </c>
      <c r="K17" s="150">
        <v>84.5</v>
      </c>
      <c r="L17" s="150">
        <v>101.2</v>
      </c>
      <c r="M17" s="142">
        <v>1.28</v>
      </c>
      <c r="N17" s="142">
        <v>2.25</v>
      </c>
      <c r="O17" s="148">
        <v>159155</v>
      </c>
      <c r="P17" s="148">
        <v>120016</v>
      </c>
      <c r="Q17" s="148">
        <v>9994</v>
      </c>
      <c r="R17" s="148">
        <v>1472</v>
      </c>
      <c r="S17" s="148">
        <v>1587</v>
      </c>
      <c r="T17" s="151">
        <v>103.1</v>
      </c>
    </row>
    <row r="18" spans="1:251" s="89" customFormat="1" ht="13.35" customHeight="1">
      <c r="A18" s="91"/>
      <c r="B18" s="119" t="s">
        <v>49</v>
      </c>
      <c r="C18" s="120" t="s">
        <v>179</v>
      </c>
      <c r="D18" s="126">
        <v>3587320</v>
      </c>
      <c r="E18" s="121">
        <v>169991</v>
      </c>
      <c r="F18" s="121">
        <v>100762</v>
      </c>
      <c r="G18" s="121">
        <v>8</v>
      </c>
      <c r="H18" s="121">
        <v>1220</v>
      </c>
      <c r="I18" s="149">
        <v>93.3</v>
      </c>
      <c r="J18" s="139">
        <v>101.1</v>
      </c>
      <c r="K18" s="152">
        <v>135.5</v>
      </c>
      <c r="L18" s="124">
        <v>101</v>
      </c>
      <c r="M18" s="142">
        <v>1.31</v>
      </c>
      <c r="N18" s="142">
        <v>2.39</v>
      </c>
      <c r="O18" s="127">
        <v>189728</v>
      </c>
      <c r="P18" s="127">
        <v>128629</v>
      </c>
      <c r="Q18" s="121">
        <v>12266</v>
      </c>
      <c r="R18" s="148">
        <v>1570</v>
      </c>
      <c r="S18" s="148">
        <v>1748</v>
      </c>
      <c r="T18" s="151">
        <v>105.1</v>
      </c>
    </row>
    <row r="19" spans="1:251" s="89" customFormat="1" ht="13.35" customHeight="1">
      <c r="A19" s="91"/>
      <c r="B19" s="119" t="s">
        <v>51</v>
      </c>
      <c r="C19" s="120" t="s">
        <v>179</v>
      </c>
      <c r="D19" s="126">
        <v>3587212</v>
      </c>
      <c r="E19" s="121">
        <v>168782</v>
      </c>
      <c r="F19" s="121">
        <v>100853</v>
      </c>
      <c r="G19" s="121">
        <v>7</v>
      </c>
      <c r="H19" s="121">
        <v>953</v>
      </c>
      <c r="I19" s="149">
        <v>92.6</v>
      </c>
      <c r="J19" s="139">
        <v>101.8</v>
      </c>
      <c r="K19" s="139">
        <v>153.1</v>
      </c>
      <c r="L19" s="124">
        <v>101</v>
      </c>
      <c r="M19" s="142">
        <v>1.31</v>
      </c>
      <c r="N19" s="142">
        <v>2.41</v>
      </c>
      <c r="O19" s="127">
        <v>201770</v>
      </c>
      <c r="P19" s="127">
        <v>111999</v>
      </c>
      <c r="Q19" s="121">
        <v>12859</v>
      </c>
      <c r="R19" s="148">
        <v>1604</v>
      </c>
      <c r="S19" s="148">
        <v>1852</v>
      </c>
      <c r="T19" s="147">
        <v>104.7</v>
      </c>
    </row>
    <row r="20" spans="1:251" s="89" customFormat="1" ht="13.35" customHeight="1">
      <c r="A20" s="91"/>
      <c r="B20" s="119" t="s">
        <v>59</v>
      </c>
      <c r="C20" s="120" t="s">
        <v>179</v>
      </c>
      <c r="D20" s="126">
        <v>3586224</v>
      </c>
      <c r="E20" s="121">
        <v>168537</v>
      </c>
      <c r="F20" s="121">
        <v>100866</v>
      </c>
      <c r="G20" s="121">
        <v>8</v>
      </c>
      <c r="H20" s="121">
        <v>1653</v>
      </c>
      <c r="I20" s="149">
        <v>96.6</v>
      </c>
      <c r="J20" s="139">
        <v>102.3</v>
      </c>
      <c r="K20" s="141">
        <v>86.2</v>
      </c>
      <c r="L20" s="124">
        <v>100.8</v>
      </c>
      <c r="M20" s="142">
        <v>1.32</v>
      </c>
      <c r="N20" s="142">
        <v>2.2599999999999998</v>
      </c>
      <c r="O20" s="127">
        <v>182741</v>
      </c>
      <c r="P20" s="127">
        <v>122198</v>
      </c>
      <c r="Q20" s="121">
        <v>10847</v>
      </c>
      <c r="R20" s="148">
        <v>1511</v>
      </c>
      <c r="S20" s="148">
        <v>1730</v>
      </c>
      <c r="T20" s="153">
        <v>107.6</v>
      </c>
    </row>
    <row r="21" spans="1:251" s="89" customFormat="1" ht="13.35" customHeight="1">
      <c r="A21" s="129" t="s">
        <v>179</v>
      </c>
      <c r="B21" s="119" t="s">
        <v>63</v>
      </c>
      <c r="C21" s="120" t="s">
        <v>179</v>
      </c>
      <c r="D21" s="126">
        <v>3584495</v>
      </c>
      <c r="E21" s="121">
        <v>167571</v>
      </c>
      <c r="F21" s="121">
        <v>100881</v>
      </c>
      <c r="G21" s="121">
        <v>7</v>
      </c>
      <c r="H21" s="121">
        <v>1132</v>
      </c>
      <c r="I21" s="149">
        <v>96.3</v>
      </c>
      <c r="J21" s="139">
        <v>102.8</v>
      </c>
      <c r="K21" s="139">
        <v>82.5</v>
      </c>
      <c r="L21" s="124">
        <v>100.6</v>
      </c>
      <c r="M21" s="142">
        <v>1.33</v>
      </c>
      <c r="N21" s="142">
        <v>2.44</v>
      </c>
      <c r="O21" s="127">
        <v>186792</v>
      </c>
      <c r="P21" s="127">
        <v>124036</v>
      </c>
      <c r="Q21" s="121">
        <v>14220</v>
      </c>
      <c r="R21" s="148">
        <v>1623</v>
      </c>
      <c r="S21" s="148">
        <v>1566</v>
      </c>
      <c r="T21" s="151">
        <v>107.5</v>
      </c>
    </row>
    <row r="22" spans="1:251" s="89" customFormat="1" ht="13.35" customHeight="1">
      <c r="A22" s="154" t="s">
        <v>179</v>
      </c>
      <c r="B22" s="119" t="s">
        <v>67</v>
      </c>
      <c r="C22" s="120" t="s">
        <v>179</v>
      </c>
      <c r="D22" s="126">
        <v>3582194</v>
      </c>
      <c r="E22" s="121">
        <v>168512</v>
      </c>
      <c r="F22" s="121">
        <v>100736</v>
      </c>
      <c r="G22" s="121">
        <v>7</v>
      </c>
      <c r="H22" s="121">
        <v>1092</v>
      </c>
      <c r="I22" s="149">
        <v>93.9</v>
      </c>
      <c r="J22" s="139">
        <v>103.5</v>
      </c>
      <c r="K22" s="124">
        <v>82.9</v>
      </c>
      <c r="L22" s="124">
        <v>100.3</v>
      </c>
      <c r="M22" s="142">
        <v>1.32</v>
      </c>
      <c r="N22" s="142">
        <v>2.3199999999999998</v>
      </c>
      <c r="O22" s="127">
        <v>217709</v>
      </c>
      <c r="P22" s="155">
        <v>137587</v>
      </c>
      <c r="Q22" s="121">
        <v>13878</v>
      </c>
      <c r="R22" s="148">
        <v>1669</v>
      </c>
      <c r="S22" s="148">
        <v>1641</v>
      </c>
      <c r="T22" s="153">
        <v>108</v>
      </c>
    </row>
    <row r="23" spans="1:251" s="89" customFormat="1" ht="13.35" customHeight="1">
      <c r="A23" s="89" t="s">
        <v>179</v>
      </c>
      <c r="B23" s="119" t="s">
        <v>180</v>
      </c>
      <c r="C23" s="120" t="s">
        <v>179</v>
      </c>
      <c r="D23" s="126">
        <v>3580442</v>
      </c>
      <c r="E23" s="98">
        <v>169754</v>
      </c>
      <c r="F23" s="98">
        <v>101048</v>
      </c>
      <c r="G23" s="121">
        <v>1</v>
      </c>
      <c r="H23" s="121">
        <v>82</v>
      </c>
      <c r="I23" s="156">
        <v>92.1</v>
      </c>
      <c r="J23" s="139">
        <v>103.7</v>
      </c>
      <c r="K23" s="157">
        <v>83.8</v>
      </c>
      <c r="L23" s="157">
        <v>99.9</v>
      </c>
      <c r="M23" s="142">
        <v>1.31</v>
      </c>
      <c r="N23" s="142">
        <v>2.2400000000000002</v>
      </c>
      <c r="O23" s="158">
        <v>212964</v>
      </c>
      <c r="P23" s="155">
        <v>133400</v>
      </c>
      <c r="Q23" s="121">
        <v>15165</v>
      </c>
      <c r="R23" s="148">
        <v>1738</v>
      </c>
      <c r="S23" s="148">
        <v>1685</v>
      </c>
      <c r="T23" s="110">
        <v>106.6</v>
      </c>
    </row>
    <row r="24" spans="1:251" s="89" customFormat="1" ht="13.35" customHeight="1">
      <c r="A24" s="154" t="s">
        <v>179</v>
      </c>
      <c r="B24" s="119" t="s">
        <v>181</v>
      </c>
      <c r="C24" s="120" t="s">
        <v>179</v>
      </c>
      <c r="D24" s="126">
        <v>3578761</v>
      </c>
      <c r="E24" s="98">
        <v>169625</v>
      </c>
      <c r="F24" s="98">
        <v>101235</v>
      </c>
      <c r="G24" s="98" t="s">
        <v>182</v>
      </c>
      <c r="H24" s="98" t="s">
        <v>176</v>
      </c>
      <c r="I24" s="159" t="s">
        <v>183</v>
      </c>
      <c r="J24" s="160">
        <v>103.8</v>
      </c>
      <c r="K24" s="159" t="s">
        <v>183</v>
      </c>
      <c r="L24" s="159" t="s">
        <v>183</v>
      </c>
      <c r="M24" s="161">
        <v>1.29</v>
      </c>
      <c r="N24" s="162">
        <v>2.34</v>
      </c>
      <c r="O24" s="163">
        <v>218923</v>
      </c>
      <c r="P24" s="163">
        <v>142576</v>
      </c>
      <c r="Q24" s="98">
        <v>14554</v>
      </c>
      <c r="R24" s="98">
        <v>1746</v>
      </c>
      <c r="S24" s="164">
        <v>1678</v>
      </c>
      <c r="T24" s="159" t="s">
        <v>183</v>
      </c>
    </row>
    <row r="25" spans="1:251" s="89" customFormat="1" ht="13.35" customHeight="1">
      <c r="A25" s="165" t="s">
        <v>184</v>
      </c>
      <c r="B25" s="166" t="s">
        <v>185</v>
      </c>
      <c r="C25" s="97" t="s">
        <v>186</v>
      </c>
      <c r="D25" s="118">
        <v>3575454</v>
      </c>
      <c r="E25" s="167" t="s">
        <v>183</v>
      </c>
      <c r="F25" s="167" t="s">
        <v>183</v>
      </c>
      <c r="G25" s="167" t="s">
        <v>176</v>
      </c>
      <c r="H25" s="167" t="s">
        <v>187</v>
      </c>
      <c r="I25" s="167" t="s">
        <v>183</v>
      </c>
      <c r="J25" s="167" t="s">
        <v>183</v>
      </c>
      <c r="K25" s="167" t="s">
        <v>183</v>
      </c>
      <c r="L25" s="167" t="s">
        <v>183</v>
      </c>
      <c r="M25" s="167" t="s">
        <v>183</v>
      </c>
      <c r="N25" s="167" t="s">
        <v>183</v>
      </c>
      <c r="O25" s="167" t="s">
        <v>183</v>
      </c>
      <c r="P25" s="167" t="s">
        <v>183</v>
      </c>
      <c r="Q25" s="167" t="s">
        <v>183</v>
      </c>
      <c r="R25" s="167" t="s">
        <v>183</v>
      </c>
      <c r="S25" s="167" t="s">
        <v>183</v>
      </c>
      <c r="T25" s="167" t="s">
        <v>183</v>
      </c>
      <c r="IQ25" s="121"/>
    </row>
    <row r="26" spans="1:251" s="89" customFormat="1" ht="23.25" customHeight="1">
      <c r="A26" s="1190" t="s">
        <v>188</v>
      </c>
      <c r="B26" s="1190"/>
      <c r="C26" s="1227"/>
      <c r="D26" s="168" t="s">
        <v>0</v>
      </c>
      <c r="E26" s="1192" t="s">
        <v>189</v>
      </c>
      <c r="F26" s="1228"/>
      <c r="G26" s="1192" t="s">
        <v>190</v>
      </c>
      <c r="H26" s="1191"/>
      <c r="I26" s="1229" t="s">
        <v>191</v>
      </c>
      <c r="J26" s="1230"/>
      <c r="K26" s="1230"/>
      <c r="L26" s="1230"/>
      <c r="M26" s="1190" t="s">
        <v>192</v>
      </c>
      <c r="N26" s="1191"/>
      <c r="O26" s="1218" t="s">
        <v>193</v>
      </c>
      <c r="P26" s="1219"/>
      <c r="Q26" s="169" t="s">
        <v>194</v>
      </c>
      <c r="R26" s="169" t="s">
        <v>195</v>
      </c>
      <c r="S26" s="169" t="s">
        <v>196</v>
      </c>
      <c r="T26" s="170" t="s">
        <v>197</v>
      </c>
    </row>
    <row r="27" spans="1:251" s="89" customFormat="1" ht="14.25" customHeight="1">
      <c r="A27" s="171" t="s">
        <v>198</v>
      </c>
      <c r="B27" s="172"/>
      <c r="C27" s="172"/>
      <c r="D27" s="172"/>
      <c r="E27" s="172"/>
      <c r="F27" s="172"/>
      <c r="G27" s="172"/>
      <c r="H27" s="172"/>
      <c r="I27" s="172"/>
      <c r="J27" s="172"/>
      <c r="K27" s="172"/>
      <c r="L27" s="172"/>
      <c r="M27" s="91" t="s">
        <v>199</v>
      </c>
      <c r="N27" s="173"/>
      <c r="O27" s="173"/>
      <c r="P27" s="173"/>
      <c r="Q27" s="173"/>
      <c r="R27" s="173"/>
    </row>
    <row r="28" spans="1:251" s="89" customFormat="1" ht="13.35" customHeight="1">
      <c r="A28" s="91" t="s">
        <v>200</v>
      </c>
      <c r="C28" s="171"/>
      <c r="D28" s="171"/>
      <c r="E28" s="171"/>
      <c r="F28" s="171"/>
      <c r="G28" s="171"/>
      <c r="H28" s="171"/>
      <c r="I28" s="171"/>
      <c r="J28" s="171"/>
      <c r="K28" s="171"/>
      <c r="L28" s="171"/>
      <c r="M28" s="174" t="s">
        <v>201</v>
      </c>
      <c r="S28" s="175"/>
      <c r="T28" s="176"/>
      <c r="U28" s="91"/>
      <c r="V28" s="91"/>
      <c r="W28" s="91"/>
      <c r="X28" s="91"/>
      <c r="Y28" s="91"/>
      <c r="Z28" s="91"/>
      <c r="AA28" s="91"/>
      <c r="AB28" s="91"/>
      <c r="AC28" s="91"/>
      <c r="AD28" s="91"/>
      <c r="AE28" s="91"/>
      <c r="AF28" s="91"/>
      <c r="AG28" s="91"/>
      <c r="AH28" s="91"/>
      <c r="AI28" s="91"/>
      <c r="AJ28" s="91"/>
      <c r="AK28" s="91"/>
      <c r="AL28" s="91"/>
      <c r="AM28" s="91"/>
      <c r="AN28" s="91"/>
      <c r="AO28" s="91"/>
    </row>
    <row r="29" spans="1:251" s="89" customFormat="1" ht="13.35" customHeight="1">
      <c r="A29" s="91" t="s">
        <v>202</v>
      </c>
      <c r="B29" s="171"/>
      <c r="C29" s="91"/>
      <c r="D29" s="91"/>
      <c r="E29" s="91"/>
      <c r="F29" s="91"/>
      <c r="G29" s="91"/>
      <c r="H29" s="91"/>
      <c r="I29" s="91"/>
      <c r="J29" s="18"/>
      <c r="K29" s="177"/>
      <c r="L29" s="8"/>
      <c r="M29" s="178" t="s">
        <v>203</v>
      </c>
      <c r="N29" s="177"/>
      <c r="O29" s="177"/>
      <c r="P29" s="179"/>
      <c r="S29" s="180"/>
      <c r="T29" s="180"/>
    </row>
    <row r="30" spans="1:251" s="89" customFormat="1" ht="13.35" customHeight="1">
      <c r="A30" s="174" t="s">
        <v>204</v>
      </c>
      <c r="B30" s="171"/>
      <c r="C30" s="174"/>
      <c r="D30" s="174"/>
      <c r="E30" s="174"/>
      <c r="F30" s="174"/>
      <c r="G30" s="174"/>
      <c r="H30" s="174"/>
      <c r="I30" s="174"/>
      <c r="J30" s="181"/>
      <c r="K30" s="182"/>
      <c r="L30" s="4"/>
      <c r="M30" s="89" t="s">
        <v>205</v>
      </c>
      <c r="N30" s="182"/>
      <c r="O30" s="182"/>
      <c r="P30" s="179"/>
      <c r="S30" s="183"/>
      <c r="T30" s="183"/>
    </row>
    <row r="31" spans="1:251" s="89" customFormat="1" ht="13.35" customHeight="1">
      <c r="A31" s="174" t="s">
        <v>206</v>
      </c>
      <c r="B31" s="91"/>
      <c r="C31" s="184"/>
      <c r="D31" s="184"/>
      <c r="E31" s="184"/>
      <c r="F31" s="184"/>
      <c r="G31" s="184"/>
      <c r="H31" s="184"/>
      <c r="I31" s="184"/>
      <c r="J31" s="184"/>
      <c r="K31" s="184"/>
      <c r="L31" s="184"/>
      <c r="M31" s="89" t="s">
        <v>207</v>
      </c>
      <c r="N31" s="177"/>
      <c r="O31" s="177"/>
      <c r="P31" s="179"/>
      <c r="S31" s="180"/>
      <c r="T31" s="180"/>
    </row>
    <row r="32" spans="1:251" s="89" customFormat="1" ht="13.35" customHeight="1">
      <c r="A32" s="91" t="s">
        <v>208</v>
      </c>
      <c r="B32" s="184"/>
      <c r="C32" s="184"/>
      <c r="D32" s="184"/>
      <c r="E32" s="184"/>
      <c r="F32" s="184"/>
      <c r="G32" s="184"/>
      <c r="H32" s="184"/>
      <c r="I32" s="184"/>
      <c r="J32" s="184"/>
      <c r="K32" s="184"/>
      <c r="L32" s="184"/>
      <c r="M32" s="178" t="s">
        <v>209</v>
      </c>
      <c r="O32" s="177"/>
      <c r="P32" s="179"/>
      <c r="Q32" s="179"/>
      <c r="R32" s="179"/>
      <c r="S32" s="179"/>
      <c r="T32" s="179"/>
    </row>
    <row r="33" spans="1:20" s="89" customFormat="1" ht="12.75" hidden="1" customHeight="1">
      <c r="B33" s="184"/>
      <c r="C33" s="184"/>
      <c r="D33" s="184"/>
      <c r="E33" s="184"/>
      <c r="F33" s="184"/>
      <c r="G33" s="184"/>
      <c r="H33" s="184"/>
      <c r="I33" s="184"/>
      <c r="J33" s="184"/>
      <c r="K33" s="184"/>
      <c r="L33" s="184"/>
      <c r="P33" s="179"/>
      <c r="Q33" s="179"/>
      <c r="R33" s="179"/>
      <c r="S33" s="179"/>
      <c r="T33" s="179"/>
    </row>
    <row r="34" spans="1:20" s="89" customFormat="1" ht="12.75" customHeight="1">
      <c r="A34" s="174"/>
      <c r="B34" s="184"/>
      <c r="C34" s="184"/>
      <c r="D34" s="184"/>
      <c r="E34" s="184"/>
      <c r="F34" s="184"/>
      <c r="G34" s="184"/>
      <c r="H34" s="184"/>
      <c r="I34" s="184"/>
      <c r="J34" s="184"/>
      <c r="K34" s="184"/>
      <c r="L34" s="184"/>
      <c r="P34" s="179"/>
      <c r="Q34" s="179"/>
      <c r="R34" s="179"/>
      <c r="S34" s="179"/>
      <c r="T34" s="179"/>
    </row>
    <row r="35" spans="1:20" s="89" customFormat="1" ht="24" customHeight="1">
      <c r="J35" s="107"/>
      <c r="K35" s="107"/>
      <c r="L35" s="90" t="s">
        <v>210</v>
      </c>
      <c r="M35" s="5" t="s">
        <v>211</v>
      </c>
      <c r="N35" s="15"/>
      <c r="O35" s="107"/>
    </row>
    <row r="36" spans="1:20" s="89" customFormat="1" ht="13.35" customHeight="1">
      <c r="A36" s="91"/>
      <c r="B36" s="91"/>
      <c r="C36" s="91"/>
      <c r="D36" s="91"/>
      <c r="E36" s="91"/>
      <c r="F36" s="91"/>
      <c r="G36" s="91"/>
      <c r="H36" s="91"/>
      <c r="I36" s="91"/>
      <c r="J36" s="91"/>
      <c r="K36" s="91"/>
      <c r="L36" s="91"/>
      <c r="M36" s="91"/>
    </row>
    <row r="37" spans="1:20" s="89" customFormat="1" ht="39.75" customHeight="1">
      <c r="A37" s="1220" t="s">
        <v>212</v>
      </c>
      <c r="B37" s="1220"/>
      <c r="C37" s="1220"/>
      <c r="D37" s="1194" t="s">
        <v>213</v>
      </c>
      <c r="E37" s="1214" t="s">
        <v>214</v>
      </c>
      <c r="F37" s="1215"/>
      <c r="G37" s="1214" t="s">
        <v>215</v>
      </c>
      <c r="H37" s="1215"/>
      <c r="I37" s="185" t="s">
        <v>216</v>
      </c>
      <c r="J37" s="185" t="s">
        <v>217</v>
      </c>
      <c r="K37" s="185" t="s">
        <v>218</v>
      </c>
      <c r="L37" s="186" t="s">
        <v>219</v>
      </c>
      <c r="M37" s="1224" t="s">
        <v>145</v>
      </c>
      <c r="N37" s="1194" t="s">
        <v>146</v>
      </c>
      <c r="O37" s="1197" t="s">
        <v>220</v>
      </c>
      <c r="P37" s="1226"/>
      <c r="Q37" s="187" t="s">
        <v>221</v>
      </c>
      <c r="R37" s="1194" t="s">
        <v>222</v>
      </c>
      <c r="S37" s="1194" t="s">
        <v>223</v>
      </c>
      <c r="T37" s="1197" t="s">
        <v>224</v>
      </c>
    </row>
    <row r="38" spans="1:20" s="89" customFormat="1" ht="16.5" customHeight="1">
      <c r="A38" s="1221"/>
      <c r="B38" s="1221"/>
      <c r="C38" s="1221"/>
      <c r="D38" s="1223"/>
      <c r="E38" s="1194" t="s">
        <v>225</v>
      </c>
      <c r="F38" s="1201" t="s">
        <v>226</v>
      </c>
      <c r="G38" s="1201" t="s">
        <v>227</v>
      </c>
      <c r="H38" s="1201" t="s">
        <v>226</v>
      </c>
      <c r="I38" s="1194" t="s">
        <v>228</v>
      </c>
      <c r="J38" s="1203" t="s">
        <v>160</v>
      </c>
      <c r="K38" s="1206" t="s">
        <v>160</v>
      </c>
      <c r="L38" s="1207"/>
      <c r="M38" s="1225"/>
      <c r="N38" s="1195"/>
      <c r="O38" s="1212" t="s">
        <v>229</v>
      </c>
      <c r="P38" s="1212" t="s">
        <v>230</v>
      </c>
      <c r="Q38" s="1212" t="s">
        <v>231</v>
      </c>
      <c r="R38" s="1195"/>
      <c r="S38" s="1195"/>
      <c r="T38" s="1198"/>
    </row>
    <row r="39" spans="1:20" s="89" customFormat="1" ht="15" customHeight="1">
      <c r="A39" s="1221"/>
      <c r="B39" s="1221"/>
      <c r="C39" s="1221"/>
      <c r="D39" s="1231" t="s">
        <v>232</v>
      </c>
      <c r="E39" s="1200"/>
      <c r="F39" s="1202"/>
      <c r="G39" s="1202"/>
      <c r="H39" s="1202"/>
      <c r="I39" s="1195"/>
      <c r="J39" s="1204"/>
      <c r="K39" s="1208"/>
      <c r="L39" s="1209"/>
      <c r="M39" s="1211"/>
      <c r="N39" s="1196"/>
      <c r="O39" s="1213"/>
      <c r="P39" s="1213"/>
      <c r="Q39" s="1213"/>
      <c r="R39" s="1196"/>
      <c r="S39" s="1196"/>
      <c r="T39" s="1199"/>
    </row>
    <row r="40" spans="1:20" s="89" customFormat="1" ht="15" customHeight="1">
      <c r="A40" s="1222"/>
      <c r="B40" s="1222"/>
      <c r="C40" s="1222"/>
      <c r="D40" s="1232"/>
      <c r="E40" s="1214" t="s">
        <v>233</v>
      </c>
      <c r="F40" s="1215"/>
      <c r="G40" s="1214" t="s">
        <v>233</v>
      </c>
      <c r="H40" s="1215"/>
      <c r="I40" s="1196"/>
      <c r="J40" s="1205"/>
      <c r="K40" s="1210"/>
      <c r="L40" s="1211"/>
      <c r="M40" s="1216" t="s">
        <v>161</v>
      </c>
      <c r="N40" s="1217"/>
      <c r="O40" s="1214" t="s">
        <v>234</v>
      </c>
      <c r="P40" s="1215"/>
      <c r="Q40" s="94" t="s">
        <v>160</v>
      </c>
      <c r="R40" s="188" t="s">
        <v>235</v>
      </c>
      <c r="S40" s="93" t="s">
        <v>165</v>
      </c>
      <c r="T40" s="189" t="s">
        <v>166</v>
      </c>
    </row>
    <row r="41" spans="1:20" s="107" customFormat="1" ht="13.35" customHeight="1">
      <c r="A41" s="190" t="s">
        <v>170</v>
      </c>
      <c r="B41" s="191">
        <v>29</v>
      </c>
      <c r="C41" s="97" t="s">
        <v>171</v>
      </c>
      <c r="D41" s="103">
        <v>12692</v>
      </c>
      <c r="E41" s="103">
        <v>1067165</v>
      </c>
      <c r="F41" s="103">
        <v>0</v>
      </c>
      <c r="G41" s="103">
        <v>7600488</v>
      </c>
      <c r="H41" s="98">
        <v>4861904</v>
      </c>
      <c r="I41" s="192">
        <v>103.1</v>
      </c>
      <c r="J41" s="192">
        <v>98.6</v>
      </c>
      <c r="K41" s="192">
        <v>103.8</v>
      </c>
      <c r="L41" s="192">
        <v>98.4</v>
      </c>
      <c r="M41" s="102">
        <v>1.54</v>
      </c>
      <c r="N41" s="102">
        <v>2.29</v>
      </c>
      <c r="O41" s="104">
        <v>782865</v>
      </c>
      <c r="P41" s="104">
        <v>753792</v>
      </c>
      <c r="Q41" s="115">
        <v>105.4</v>
      </c>
      <c r="R41" s="103">
        <v>196025</v>
      </c>
      <c r="S41" s="105">
        <v>946396</v>
      </c>
      <c r="T41" s="103" t="s">
        <v>172</v>
      </c>
    </row>
    <row r="42" spans="1:20" s="107" customFormat="1" ht="13.35" customHeight="1">
      <c r="A42" s="190"/>
      <c r="B42" s="191">
        <v>30</v>
      </c>
      <c r="C42" s="97"/>
      <c r="D42" s="103">
        <v>12675</v>
      </c>
      <c r="E42" s="103">
        <v>1103625</v>
      </c>
      <c r="F42" s="103">
        <v>0</v>
      </c>
      <c r="G42" s="164">
        <v>7754228</v>
      </c>
      <c r="H42" s="164">
        <v>5002177</v>
      </c>
      <c r="I42" s="192">
        <v>104.2</v>
      </c>
      <c r="J42" s="192">
        <v>99.5</v>
      </c>
      <c r="K42" s="192">
        <v>104.3</v>
      </c>
      <c r="L42" s="192">
        <v>98.8</v>
      </c>
      <c r="M42" s="102">
        <v>1.62</v>
      </c>
      <c r="N42" s="102">
        <v>2.42</v>
      </c>
      <c r="O42" s="104">
        <v>814788</v>
      </c>
      <c r="P42" s="104">
        <v>827033</v>
      </c>
      <c r="Q42" s="115">
        <v>105.3</v>
      </c>
      <c r="R42" s="98">
        <v>196044</v>
      </c>
      <c r="S42" s="108">
        <v>952936</v>
      </c>
      <c r="T42" s="103" t="s">
        <v>172</v>
      </c>
    </row>
    <row r="43" spans="1:20" s="107" customFormat="1" ht="13.35" customHeight="1">
      <c r="A43" s="95" t="s">
        <v>173</v>
      </c>
      <c r="B43" s="96" t="s">
        <v>174</v>
      </c>
      <c r="C43" s="97" t="s">
        <v>171</v>
      </c>
      <c r="D43" s="103">
        <v>12656</v>
      </c>
      <c r="E43" s="98">
        <v>1127418</v>
      </c>
      <c r="F43" s="98">
        <v>0</v>
      </c>
      <c r="G43" s="98">
        <v>7957736</v>
      </c>
      <c r="H43" s="98">
        <v>5090765</v>
      </c>
      <c r="I43" s="192">
        <v>101.1</v>
      </c>
      <c r="J43" s="192">
        <v>100</v>
      </c>
      <c r="K43" s="192">
        <v>103.5</v>
      </c>
      <c r="L43" s="192">
        <v>99.8</v>
      </c>
      <c r="M43" s="102">
        <v>1.55</v>
      </c>
      <c r="N43" s="102">
        <v>2.35</v>
      </c>
      <c r="O43" s="104">
        <v>769317</v>
      </c>
      <c r="P43" s="104">
        <v>785995</v>
      </c>
      <c r="Q43" s="115">
        <v>106.6</v>
      </c>
      <c r="R43" s="98">
        <v>193962</v>
      </c>
      <c r="S43" s="108">
        <v>883687</v>
      </c>
      <c r="T43" s="98" t="s">
        <v>172</v>
      </c>
    </row>
    <row r="44" spans="1:20" s="107" customFormat="1" ht="13.35" customHeight="1">
      <c r="A44" s="95"/>
      <c r="B44" s="96">
        <v>2</v>
      </c>
      <c r="C44" s="97"/>
      <c r="D44" s="98">
        <v>12615</v>
      </c>
      <c r="E44" s="98">
        <v>1183281</v>
      </c>
      <c r="F44" s="98">
        <v>0</v>
      </c>
      <c r="G44" s="98">
        <v>8726773</v>
      </c>
      <c r="H44" s="98">
        <v>5363837</v>
      </c>
      <c r="I44" s="192">
        <v>90.6</v>
      </c>
      <c r="J44" s="192">
        <v>100</v>
      </c>
      <c r="K44" s="192">
        <v>100</v>
      </c>
      <c r="L44" s="192">
        <v>100</v>
      </c>
      <c r="M44" s="102">
        <v>1.1000000000000001</v>
      </c>
      <c r="N44" s="102">
        <v>1.9</v>
      </c>
      <c r="O44" s="104">
        <v>683991</v>
      </c>
      <c r="P44" s="104">
        <v>680108</v>
      </c>
      <c r="Q44" s="115">
        <v>100</v>
      </c>
      <c r="R44" s="98">
        <v>195050</v>
      </c>
      <c r="S44" s="108">
        <v>812164</v>
      </c>
      <c r="T44" s="98" t="s">
        <v>172</v>
      </c>
    </row>
    <row r="45" spans="1:20" s="107" customFormat="1" ht="13.35" customHeight="1">
      <c r="A45" s="95"/>
      <c r="B45" s="117" t="s">
        <v>175</v>
      </c>
      <c r="C45" s="97"/>
      <c r="D45" s="98">
        <v>12550</v>
      </c>
      <c r="E45" s="98">
        <v>1219637</v>
      </c>
      <c r="F45" s="98">
        <v>0</v>
      </c>
      <c r="G45" s="98">
        <v>9038435</v>
      </c>
      <c r="H45" s="98">
        <v>5422212</v>
      </c>
      <c r="I45" s="192">
        <v>95.7</v>
      </c>
      <c r="J45" s="192">
        <v>99.8</v>
      </c>
      <c r="K45" s="193">
        <v>102.2</v>
      </c>
      <c r="L45" s="193">
        <v>98.9</v>
      </c>
      <c r="M45" s="102">
        <v>1.1599999999999999</v>
      </c>
      <c r="N45" s="102">
        <v>2.08</v>
      </c>
      <c r="O45" s="104">
        <v>830914</v>
      </c>
      <c r="P45" s="104">
        <v>847607</v>
      </c>
      <c r="Q45" s="115">
        <v>100.4</v>
      </c>
      <c r="R45" s="98">
        <v>199071</v>
      </c>
      <c r="S45" s="108">
        <v>865909</v>
      </c>
      <c r="T45" s="98" t="s">
        <v>182</v>
      </c>
    </row>
    <row r="46" spans="1:20" s="89" customFormat="1" ht="13.35" customHeight="1">
      <c r="A46" s="174"/>
      <c r="B46" s="119"/>
      <c r="C46" s="120"/>
      <c r="D46" s="121"/>
      <c r="E46" s="121"/>
      <c r="F46" s="121"/>
      <c r="G46" s="121"/>
      <c r="H46" s="121"/>
      <c r="I46" s="194"/>
      <c r="J46" s="194"/>
      <c r="K46" s="194"/>
      <c r="L46" s="194"/>
      <c r="M46" s="134"/>
      <c r="N46" s="134"/>
      <c r="O46" s="195"/>
      <c r="P46" s="195"/>
      <c r="Q46" s="152"/>
      <c r="R46" s="121"/>
      <c r="S46" s="121"/>
      <c r="T46" s="121"/>
    </row>
    <row r="47" spans="1:20" s="89" customFormat="1" ht="13.35" customHeight="1">
      <c r="A47" s="129" t="s">
        <v>177</v>
      </c>
      <c r="B47" s="119" t="s">
        <v>5</v>
      </c>
      <c r="C47" s="120" t="s">
        <v>178</v>
      </c>
      <c r="D47" s="196">
        <v>12531</v>
      </c>
      <c r="E47" s="121">
        <v>1190687</v>
      </c>
      <c r="F47" s="121">
        <v>0</v>
      </c>
      <c r="G47" s="121">
        <v>9062173</v>
      </c>
      <c r="H47" s="121">
        <v>5409126</v>
      </c>
      <c r="I47" s="197">
        <v>94.3</v>
      </c>
      <c r="J47" s="124">
        <v>100.3</v>
      </c>
      <c r="K47" s="198">
        <v>83.7</v>
      </c>
      <c r="L47" s="198">
        <v>97.7</v>
      </c>
      <c r="M47" s="125">
        <v>1.2</v>
      </c>
      <c r="N47" s="199" t="s">
        <v>236</v>
      </c>
      <c r="O47" s="127">
        <v>63318</v>
      </c>
      <c r="P47" s="200">
        <v>85312</v>
      </c>
      <c r="Q47" s="159">
        <v>100.2</v>
      </c>
      <c r="R47" s="121">
        <v>16767</v>
      </c>
      <c r="S47" s="121">
        <v>59690</v>
      </c>
      <c r="T47" s="201">
        <v>96.1</v>
      </c>
    </row>
    <row r="48" spans="1:20" s="89" customFormat="1" ht="14.25" customHeight="1">
      <c r="A48" s="129"/>
      <c r="B48" s="119" t="s">
        <v>8</v>
      </c>
      <c r="C48" s="120"/>
      <c r="D48" s="196">
        <v>12519</v>
      </c>
      <c r="E48" s="121">
        <v>1192174</v>
      </c>
      <c r="F48" s="121">
        <v>0</v>
      </c>
      <c r="G48" s="121">
        <v>9085670</v>
      </c>
      <c r="H48" s="121">
        <v>5427757</v>
      </c>
      <c r="I48" s="198">
        <v>96.2</v>
      </c>
      <c r="J48" s="124">
        <v>100.7</v>
      </c>
      <c r="K48" s="202">
        <v>82.3</v>
      </c>
      <c r="L48" s="198">
        <v>97.4</v>
      </c>
      <c r="M48" s="125">
        <v>1.21</v>
      </c>
      <c r="N48" s="199" t="s">
        <v>237</v>
      </c>
      <c r="O48" s="200">
        <v>71899</v>
      </c>
      <c r="P48" s="200">
        <v>78671</v>
      </c>
      <c r="Q48" s="159">
        <v>91.5</v>
      </c>
      <c r="R48" s="121">
        <v>15036</v>
      </c>
      <c r="S48" s="121">
        <v>64614</v>
      </c>
      <c r="T48" s="201">
        <v>96.3</v>
      </c>
    </row>
    <row r="49" spans="1:20" s="89" customFormat="1" ht="13.35" customHeight="1">
      <c r="A49" s="129"/>
      <c r="B49" s="119" t="s">
        <v>24</v>
      </c>
      <c r="C49" s="120"/>
      <c r="D49" s="196">
        <v>12510</v>
      </c>
      <c r="E49" s="148">
        <v>1198707</v>
      </c>
      <c r="F49" s="203">
        <v>0</v>
      </c>
      <c r="G49" s="203">
        <v>9240133</v>
      </c>
      <c r="H49" s="203">
        <v>5483397</v>
      </c>
      <c r="I49" s="197">
        <v>96.5</v>
      </c>
      <c r="J49" s="133">
        <v>101.1</v>
      </c>
      <c r="K49" s="197">
        <v>86.4</v>
      </c>
      <c r="L49" s="197">
        <v>97.2</v>
      </c>
      <c r="M49" s="134">
        <v>1.22</v>
      </c>
      <c r="N49" s="204" t="s">
        <v>236</v>
      </c>
      <c r="O49" s="195">
        <v>84600</v>
      </c>
      <c r="P49" s="127">
        <v>88840</v>
      </c>
      <c r="Q49" s="205">
        <v>108.2</v>
      </c>
      <c r="R49" s="203">
        <v>17053</v>
      </c>
      <c r="S49" s="121">
        <v>76120</v>
      </c>
      <c r="T49" s="201">
        <v>96.9</v>
      </c>
    </row>
    <row r="50" spans="1:20" s="89" customFormat="1" ht="13.35" customHeight="1">
      <c r="A50" s="91"/>
      <c r="B50" s="119" t="s">
        <v>30</v>
      </c>
      <c r="C50" s="120" t="s">
        <v>179</v>
      </c>
      <c r="D50" s="196">
        <v>12507</v>
      </c>
      <c r="E50" s="203">
        <v>1212685</v>
      </c>
      <c r="F50" s="203">
        <v>0</v>
      </c>
      <c r="G50" s="203">
        <v>9280324</v>
      </c>
      <c r="H50" s="203">
        <v>5471497</v>
      </c>
      <c r="I50" s="197">
        <v>95.1</v>
      </c>
      <c r="J50" s="133">
        <v>101.5</v>
      </c>
      <c r="K50" s="197">
        <v>85.3</v>
      </c>
      <c r="L50" s="197">
        <v>98.3</v>
      </c>
      <c r="M50" s="134">
        <v>1.23</v>
      </c>
      <c r="N50" s="206" t="s">
        <v>238</v>
      </c>
      <c r="O50" s="195">
        <v>80757</v>
      </c>
      <c r="P50" s="127">
        <v>89294</v>
      </c>
      <c r="Q50" s="205">
        <v>104.7</v>
      </c>
      <c r="R50" s="121">
        <v>16242</v>
      </c>
      <c r="S50" s="121">
        <v>76295</v>
      </c>
      <c r="T50" s="201">
        <v>97</v>
      </c>
    </row>
    <row r="51" spans="1:20" s="89" customFormat="1" ht="13.35" customHeight="1">
      <c r="A51" s="91"/>
      <c r="B51" s="119" t="s">
        <v>45</v>
      </c>
      <c r="C51" s="120" t="s">
        <v>179</v>
      </c>
      <c r="D51" s="196">
        <v>12507</v>
      </c>
      <c r="E51" s="121">
        <v>1196652</v>
      </c>
      <c r="F51" s="203">
        <v>0</v>
      </c>
      <c r="G51" s="121">
        <v>9312241</v>
      </c>
      <c r="H51" s="121">
        <v>5485518</v>
      </c>
      <c r="I51" s="197">
        <v>88</v>
      </c>
      <c r="J51" s="133">
        <v>101.8</v>
      </c>
      <c r="K51" s="197">
        <v>82</v>
      </c>
      <c r="L51" s="197">
        <v>98.4</v>
      </c>
      <c r="M51" s="134">
        <v>1.24</v>
      </c>
      <c r="N51" s="206" t="s">
        <v>239</v>
      </c>
      <c r="O51" s="195">
        <v>72520</v>
      </c>
      <c r="P51" s="127">
        <v>96426</v>
      </c>
      <c r="Q51" s="207">
        <v>99.1</v>
      </c>
      <c r="R51" s="121">
        <v>16809</v>
      </c>
      <c r="S51" s="121">
        <v>67223</v>
      </c>
      <c r="T51" s="201">
        <v>95.9</v>
      </c>
    </row>
    <row r="52" spans="1:20" s="89" customFormat="1" ht="13.35" customHeight="1">
      <c r="A52" s="91"/>
      <c r="B52" s="119" t="s">
        <v>49</v>
      </c>
      <c r="C52" s="120" t="s">
        <v>179</v>
      </c>
      <c r="D52" s="196">
        <v>12510</v>
      </c>
      <c r="E52" s="148">
        <v>1201862</v>
      </c>
      <c r="F52" s="7">
        <v>0</v>
      </c>
      <c r="G52" s="121">
        <v>9265505</v>
      </c>
      <c r="H52" s="148">
        <v>5516296</v>
      </c>
      <c r="I52" s="197">
        <v>96.1</v>
      </c>
      <c r="J52" s="133">
        <v>101.8</v>
      </c>
      <c r="K52" s="197">
        <v>131.80000000000001</v>
      </c>
      <c r="L52" s="7">
        <v>98.6</v>
      </c>
      <c r="M52" s="134">
        <v>1.27</v>
      </c>
      <c r="N52" s="206" t="s">
        <v>240</v>
      </c>
      <c r="O52" s="195">
        <v>86147</v>
      </c>
      <c r="P52" s="127">
        <v>100189</v>
      </c>
      <c r="Q52" s="159">
        <v>96.2</v>
      </c>
      <c r="R52" s="121">
        <v>16735</v>
      </c>
      <c r="S52" s="208">
        <v>74617</v>
      </c>
      <c r="T52" s="201">
        <v>99.2</v>
      </c>
    </row>
    <row r="53" spans="1:20" s="89" customFormat="1" ht="13.35" customHeight="1">
      <c r="A53" s="91"/>
      <c r="B53" s="119" t="s">
        <v>51</v>
      </c>
      <c r="C53" s="120" t="s">
        <v>179</v>
      </c>
      <c r="D53" s="209">
        <v>12512</v>
      </c>
      <c r="E53" s="121">
        <v>1203474</v>
      </c>
      <c r="F53" s="121">
        <v>0</v>
      </c>
      <c r="G53" s="121">
        <v>9278154</v>
      </c>
      <c r="H53" s="121">
        <v>5530574</v>
      </c>
      <c r="I53" s="197">
        <v>96.9</v>
      </c>
      <c r="J53" s="124">
        <v>102.3</v>
      </c>
      <c r="K53" s="152">
        <v>138.9</v>
      </c>
      <c r="L53" s="152">
        <v>98.6</v>
      </c>
      <c r="M53" s="125">
        <v>1.29</v>
      </c>
      <c r="N53" s="210" t="s">
        <v>241</v>
      </c>
      <c r="O53" s="195">
        <v>87552</v>
      </c>
      <c r="P53" s="127">
        <v>102002</v>
      </c>
      <c r="Q53" s="211">
        <v>98.5</v>
      </c>
      <c r="R53" s="121">
        <v>17704</v>
      </c>
      <c r="S53" s="200">
        <v>73024</v>
      </c>
      <c r="T53" s="212">
        <v>99.8</v>
      </c>
    </row>
    <row r="54" spans="1:20" s="89" customFormat="1" ht="13.35" customHeight="1">
      <c r="A54" s="91"/>
      <c r="B54" s="119" t="s">
        <v>59</v>
      </c>
      <c r="C54" s="120" t="s">
        <v>179</v>
      </c>
      <c r="D54" s="213">
        <v>12508</v>
      </c>
      <c r="E54" s="121">
        <v>1204343</v>
      </c>
      <c r="F54" s="121">
        <v>0</v>
      </c>
      <c r="G54" s="121">
        <v>9281792</v>
      </c>
      <c r="H54" s="200">
        <v>5544625</v>
      </c>
      <c r="I54" s="152">
        <v>100.2</v>
      </c>
      <c r="J54" s="124">
        <v>102.7</v>
      </c>
      <c r="K54" s="152">
        <v>83.3</v>
      </c>
      <c r="L54" s="152">
        <v>98.4</v>
      </c>
      <c r="M54" s="214">
        <v>1.32</v>
      </c>
      <c r="N54" s="210" t="s">
        <v>242</v>
      </c>
      <c r="O54" s="195">
        <v>80600</v>
      </c>
      <c r="P54" s="127">
        <v>108848</v>
      </c>
      <c r="Q54" s="211">
        <v>98.7</v>
      </c>
      <c r="R54" s="121">
        <v>16776</v>
      </c>
      <c r="S54" s="200">
        <v>77731</v>
      </c>
      <c r="T54" s="201">
        <v>101.3</v>
      </c>
    </row>
    <row r="55" spans="1:20" s="89" customFormat="1" ht="13.35" customHeight="1">
      <c r="A55" s="129" t="s">
        <v>179</v>
      </c>
      <c r="B55" s="119" t="s">
        <v>63</v>
      </c>
      <c r="C55" s="120" t="s">
        <v>179</v>
      </c>
      <c r="D55" s="215">
        <v>12475</v>
      </c>
      <c r="E55" s="121">
        <v>1201516</v>
      </c>
      <c r="F55" s="121">
        <v>0</v>
      </c>
      <c r="G55" s="121">
        <v>9230716</v>
      </c>
      <c r="H55" s="121">
        <v>5586163</v>
      </c>
      <c r="I55" s="152">
        <v>98.5</v>
      </c>
      <c r="J55" s="124">
        <v>103.1</v>
      </c>
      <c r="K55" s="152">
        <v>81.5</v>
      </c>
      <c r="L55" s="152">
        <v>98.1</v>
      </c>
      <c r="M55" s="125">
        <v>1.34</v>
      </c>
      <c r="N55" s="210" t="s">
        <v>239</v>
      </c>
      <c r="O55" s="195">
        <v>88202</v>
      </c>
      <c r="P55" s="127">
        <v>109200</v>
      </c>
      <c r="Q55" s="211">
        <v>97.7</v>
      </c>
      <c r="R55" s="121">
        <v>16304</v>
      </c>
      <c r="S55" s="200">
        <v>74004</v>
      </c>
      <c r="T55" s="201">
        <v>100.8</v>
      </c>
    </row>
    <row r="56" spans="1:20" s="89" customFormat="1" ht="13.35" customHeight="1">
      <c r="A56" s="154" t="s">
        <v>179</v>
      </c>
      <c r="B56" s="119" t="s">
        <v>67</v>
      </c>
      <c r="C56" s="120" t="s">
        <v>179</v>
      </c>
      <c r="D56" s="215">
        <v>12483</v>
      </c>
      <c r="E56" s="121">
        <v>1206895</v>
      </c>
      <c r="F56" s="121">
        <v>0</v>
      </c>
      <c r="G56" s="200">
        <v>9305988</v>
      </c>
      <c r="H56" s="121">
        <v>5600237</v>
      </c>
      <c r="I56" s="152">
        <v>95.3</v>
      </c>
      <c r="J56" s="124">
        <v>103.7</v>
      </c>
      <c r="K56" s="152">
        <v>81</v>
      </c>
      <c r="L56" s="152">
        <v>98</v>
      </c>
      <c r="M56" s="125">
        <v>1.35</v>
      </c>
      <c r="N56" s="210" t="s">
        <v>243</v>
      </c>
      <c r="O56" s="195">
        <v>90022</v>
      </c>
      <c r="P56" s="155">
        <v>111772</v>
      </c>
      <c r="Q56" s="211">
        <v>101.7</v>
      </c>
      <c r="R56" s="216">
        <v>17326</v>
      </c>
      <c r="S56" s="200">
        <v>76590</v>
      </c>
      <c r="T56" s="201">
        <v>99.6</v>
      </c>
    </row>
    <row r="57" spans="1:20" s="89" customFormat="1" ht="13.35" customHeight="1">
      <c r="A57" s="89" t="s">
        <v>179</v>
      </c>
      <c r="B57" s="119" t="s">
        <v>180</v>
      </c>
      <c r="C57" s="120" t="s">
        <v>179</v>
      </c>
      <c r="D57" s="215">
        <v>12485</v>
      </c>
      <c r="E57" s="121">
        <v>1209521</v>
      </c>
      <c r="F57" s="121">
        <v>0</v>
      </c>
      <c r="G57" s="121">
        <v>9400583</v>
      </c>
      <c r="H57" s="121">
        <v>5612739</v>
      </c>
      <c r="I57" s="149">
        <v>95.5</v>
      </c>
      <c r="J57" s="124">
        <v>103.9</v>
      </c>
      <c r="K57" s="149">
        <v>88</v>
      </c>
      <c r="L57" s="201">
        <v>98</v>
      </c>
      <c r="M57" s="125">
        <v>1.35</v>
      </c>
      <c r="N57" s="210" t="s">
        <v>244</v>
      </c>
      <c r="O57" s="217">
        <v>88371</v>
      </c>
      <c r="P57" s="218">
        <v>108661</v>
      </c>
      <c r="Q57" s="159">
        <v>97.9</v>
      </c>
      <c r="R57" s="158">
        <v>17590</v>
      </c>
      <c r="S57" s="200">
        <v>72372</v>
      </c>
      <c r="T57" s="149">
        <v>99.3</v>
      </c>
    </row>
    <row r="58" spans="1:20" s="89" customFormat="1" ht="13.35" customHeight="1">
      <c r="A58" s="154" t="s">
        <v>179</v>
      </c>
      <c r="B58" s="119" t="s">
        <v>181</v>
      </c>
      <c r="C58" s="120" t="s">
        <v>179</v>
      </c>
      <c r="D58" s="219">
        <v>12484</v>
      </c>
      <c r="E58" s="98">
        <v>1250683</v>
      </c>
      <c r="F58" s="98">
        <v>0</v>
      </c>
      <c r="G58" s="98">
        <v>9322443</v>
      </c>
      <c r="H58" s="98">
        <v>5654465</v>
      </c>
      <c r="I58" s="156">
        <v>95.4</v>
      </c>
      <c r="J58" s="115">
        <v>104.1</v>
      </c>
      <c r="K58" s="156">
        <v>184.4</v>
      </c>
      <c r="L58" s="156">
        <v>97.9</v>
      </c>
      <c r="M58" s="111">
        <v>1.35</v>
      </c>
      <c r="N58" s="220" t="s">
        <v>245</v>
      </c>
      <c r="O58" s="221">
        <v>87873</v>
      </c>
      <c r="P58" s="163">
        <v>102357</v>
      </c>
      <c r="Q58" s="167">
        <v>112.9</v>
      </c>
      <c r="R58" s="163">
        <v>22265</v>
      </c>
      <c r="S58" s="98">
        <v>67249</v>
      </c>
      <c r="T58" s="156">
        <v>98.9</v>
      </c>
    </row>
    <row r="59" spans="1:20" s="89" customFormat="1" ht="13.35" customHeight="1">
      <c r="A59" s="165" t="s">
        <v>184</v>
      </c>
      <c r="B59" s="166" t="s">
        <v>5</v>
      </c>
      <c r="C59" s="97" t="s">
        <v>186</v>
      </c>
      <c r="D59" s="222">
        <v>12477</v>
      </c>
      <c r="E59" s="167" t="s">
        <v>183</v>
      </c>
      <c r="F59" s="167" t="s">
        <v>183</v>
      </c>
      <c r="G59" s="167" t="s">
        <v>183</v>
      </c>
      <c r="H59" s="167" t="s">
        <v>183</v>
      </c>
      <c r="I59" s="167" t="s">
        <v>183</v>
      </c>
      <c r="J59" s="167" t="s">
        <v>183</v>
      </c>
      <c r="K59" s="167" t="s">
        <v>183</v>
      </c>
      <c r="L59" s="167" t="s">
        <v>183</v>
      </c>
      <c r="M59" s="167" t="s">
        <v>183</v>
      </c>
      <c r="N59" s="167" t="s">
        <v>183</v>
      </c>
      <c r="O59" s="167" t="s">
        <v>183</v>
      </c>
      <c r="P59" s="167" t="s">
        <v>183</v>
      </c>
      <c r="Q59" s="167" t="s">
        <v>183</v>
      </c>
      <c r="R59" s="167" t="s">
        <v>183</v>
      </c>
      <c r="S59" s="167" t="s">
        <v>183</v>
      </c>
      <c r="T59" s="167" t="s">
        <v>183</v>
      </c>
    </row>
    <row r="60" spans="1:20" s="89" customFormat="1" ht="27" customHeight="1">
      <c r="A60" s="1190" t="s">
        <v>246</v>
      </c>
      <c r="B60" s="1190"/>
      <c r="C60" s="1191"/>
      <c r="D60" s="223" t="s">
        <v>247</v>
      </c>
      <c r="E60" s="1192" t="s">
        <v>248</v>
      </c>
      <c r="F60" s="1190"/>
      <c r="G60" s="1190"/>
      <c r="H60" s="1191"/>
      <c r="I60" s="224" t="s">
        <v>249</v>
      </c>
      <c r="J60" s="224" t="s">
        <v>250</v>
      </c>
      <c r="K60" s="1192" t="s">
        <v>251</v>
      </c>
      <c r="L60" s="1190"/>
      <c r="M60" s="1190" t="s">
        <v>251</v>
      </c>
      <c r="N60" s="1193"/>
      <c r="O60" s="1192" t="s">
        <v>252</v>
      </c>
      <c r="P60" s="1191"/>
      <c r="Q60" s="168" t="s">
        <v>253</v>
      </c>
      <c r="R60" s="170" t="s">
        <v>254</v>
      </c>
      <c r="S60" s="225" t="s">
        <v>255</v>
      </c>
      <c r="T60" s="226" t="s">
        <v>256</v>
      </c>
    </row>
    <row r="61" spans="1:20" s="89" customFormat="1" ht="13.5" customHeight="1">
      <c r="A61" s="227" t="s">
        <v>257</v>
      </c>
      <c r="B61" s="227"/>
      <c r="C61" s="227"/>
      <c r="D61" s="227"/>
      <c r="E61" s="227"/>
      <c r="F61" s="227"/>
      <c r="G61" s="227"/>
      <c r="H61" s="227"/>
      <c r="I61" s="227"/>
      <c r="J61" s="227"/>
      <c r="K61" s="227"/>
      <c r="L61" s="227"/>
      <c r="M61" s="174" t="s">
        <v>258</v>
      </c>
      <c r="N61" s="228"/>
      <c r="O61" s="229"/>
      <c r="P61" s="229"/>
      <c r="Q61" s="229"/>
      <c r="R61" s="229"/>
      <c r="S61" s="229"/>
      <c r="T61" s="229"/>
    </row>
    <row r="62" spans="1:20" s="89" customFormat="1" ht="12" customHeight="1">
      <c r="A62" s="91" t="s">
        <v>259</v>
      </c>
      <c r="H62" s="174"/>
      <c r="I62" s="174"/>
      <c r="J62" s="174"/>
      <c r="K62" s="174"/>
      <c r="L62" s="174"/>
      <c r="M62" s="174" t="s">
        <v>260</v>
      </c>
      <c r="N62" s="84"/>
      <c r="O62" s="84"/>
      <c r="P62" s="84"/>
      <c r="Q62" s="84"/>
      <c r="R62" s="84"/>
      <c r="S62" s="84"/>
      <c r="T62" s="84"/>
    </row>
    <row r="63" spans="1:20" s="89" customFormat="1" ht="13.35" customHeight="1">
      <c r="A63" s="91" t="s">
        <v>261</v>
      </c>
      <c r="M63" s="174" t="s">
        <v>262</v>
      </c>
    </row>
    <row r="64" spans="1:20" s="89" customFormat="1" ht="12.75" customHeight="1">
      <c r="A64" s="174" t="s">
        <v>263</v>
      </c>
      <c r="M64" s="174" t="s">
        <v>264</v>
      </c>
      <c r="N64" s="55"/>
      <c r="O64" s="55"/>
      <c r="P64" s="55"/>
      <c r="Q64" s="55"/>
      <c r="R64" s="55"/>
      <c r="S64" s="55"/>
      <c r="T64" s="55"/>
    </row>
    <row r="65" spans="1:14" s="89" customFormat="1" ht="13.35" customHeight="1">
      <c r="A65" s="8"/>
      <c r="M65" s="174"/>
    </row>
    <row r="66" spans="1:14">
      <c r="N66" s="134"/>
    </row>
    <row r="67" spans="1:14">
      <c r="N67" s="134"/>
    </row>
    <row r="68" spans="1:14">
      <c r="N68" s="125"/>
    </row>
    <row r="69" spans="1:14">
      <c r="N69" s="214"/>
    </row>
    <row r="70" spans="1:14">
      <c r="N70" s="125"/>
    </row>
    <row r="71" spans="1:14">
      <c r="N71" s="125"/>
    </row>
    <row r="72" spans="1:14">
      <c r="N72" s="125"/>
    </row>
    <row r="73" spans="1:14">
      <c r="N73" s="111"/>
    </row>
  </sheetData>
  <mergeCells count="63">
    <mergeCell ref="J3:J4"/>
    <mergeCell ref="A3:C6"/>
    <mergeCell ref="D3:D4"/>
    <mergeCell ref="E3:F4"/>
    <mergeCell ref="G3:H4"/>
    <mergeCell ref="I3:I4"/>
    <mergeCell ref="R3:R4"/>
    <mergeCell ref="S3:S4"/>
    <mergeCell ref="T3:T4"/>
    <mergeCell ref="D5:D6"/>
    <mergeCell ref="I5:I6"/>
    <mergeCell ref="J5:J6"/>
    <mergeCell ref="K5:K6"/>
    <mergeCell ref="L5:L6"/>
    <mergeCell ref="M5:N6"/>
    <mergeCell ref="O5:P6"/>
    <mergeCell ref="K3:K4"/>
    <mergeCell ref="L3:L4"/>
    <mergeCell ref="M3:M4"/>
    <mergeCell ref="N3:N4"/>
    <mergeCell ref="O3:P3"/>
    <mergeCell ref="Q3:Q4"/>
    <mergeCell ref="Q5:Q6"/>
    <mergeCell ref="R5:R6"/>
    <mergeCell ref="S5:S6"/>
    <mergeCell ref="T5:T6"/>
    <mergeCell ref="E6:F6"/>
    <mergeCell ref="O26:P26"/>
    <mergeCell ref="A37:C40"/>
    <mergeCell ref="D37:D38"/>
    <mergeCell ref="E37:F37"/>
    <mergeCell ref="G37:H37"/>
    <mergeCell ref="M37:M39"/>
    <mergeCell ref="N37:N39"/>
    <mergeCell ref="O37:P37"/>
    <mergeCell ref="O38:O39"/>
    <mergeCell ref="P38:P39"/>
    <mergeCell ref="A26:C26"/>
    <mergeCell ref="E26:F26"/>
    <mergeCell ref="G26:H26"/>
    <mergeCell ref="I26:L26"/>
    <mergeCell ref="M26:N26"/>
    <mergeCell ref="D39:D40"/>
    <mergeCell ref="R37:R39"/>
    <mergeCell ref="S37:S39"/>
    <mergeCell ref="T37:T39"/>
    <mergeCell ref="E38:E39"/>
    <mergeCell ref="F38:F39"/>
    <mergeCell ref="G38:G39"/>
    <mergeCell ref="H38:H39"/>
    <mergeCell ref="I38:I40"/>
    <mergeCell ref="J38:J40"/>
    <mergeCell ref="K38:L40"/>
    <mergeCell ref="Q38:Q39"/>
    <mergeCell ref="E40:F40"/>
    <mergeCell ref="G40:H40"/>
    <mergeCell ref="M40:N40"/>
    <mergeCell ref="O40:P40"/>
    <mergeCell ref="A60:C60"/>
    <mergeCell ref="E60:H60"/>
    <mergeCell ref="K60:L60"/>
    <mergeCell ref="M60:N60"/>
    <mergeCell ref="O60:P60"/>
  </mergeCells>
  <phoneticPr fontId="40"/>
  <dataValidations count="1">
    <dataValidation imeMode="off" allowBlank="1" showInputMessage="1" showErrorMessage="1" sqref="N65598:N65609 JE65598:JE65609 TA65598:TA65609 ACW65598:ACW65609 AMS65598:AMS65609 AWO65598:AWO65609 BGK65598:BGK65609 BQG65598:BQG65609 CAC65598:CAC65609 CJY65598:CJY65609 CTU65598:CTU65609 DDQ65598:DDQ65609 DNM65598:DNM65609 DXI65598:DXI65609 EHE65598:EHE65609 ERA65598:ERA65609 FAW65598:FAW65609 FKS65598:FKS65609 FUO65598:FUO65609 GEK65598:GEK65609 GOG65598:GOG65609 GYC65598:GYC65609 HHY65598:HHY65609 HRU65598:HRU65609 IBQ65598:IBQ65609 ILM65598:ILM65609 IVI65598:IVI65609 JFE65598:JFE65609 JPA65598:JPA65609 JYW65598:JYW65609 KIS65598:KIS65609 KSO65598:KSO65609 LCK65598:LCK65609 LMG65598:LMG65609 LWC65598:LWC65609 MFY65598:MFY65609 MPU65598:MPU65609 MZQ65598:MZQ65609 NJM65598:NJM65609 NTI65598:NTI65609 ODE65598:ODE65609 ONA65598:ONA65609 OWW65598:OWW65609 PGS65598:PGS65609 PQO65598:PQO65609 QAK65598:QAK65609 QKG65598:QKG65609 QUC65598:QUC65609 RDY65598:RDY65609 RNU65598:RNU65609 RXQ65598:RXQ65609 SHM65598:SHM65609 SRI65598:SRI65609 TBE65598:TBE65609 TLA65598:TLA65609 TUW65598:TUW65609 UES65598:UES65609 UOO65598:UOO65609 UYK65598:UYK65609 VIG65598:VIG65609 VSC65598:VSC65609 WBY65598:WBY65609 WLU65598:WLU65609 WVQ65598:WVQ65609 N131134:N131145 JE131134:JE131145 TA131134:TA131145 ACW131134:ACW131145 AMS131134:AMS131145 AWO131134:AWO131145 BGK131134:BGK131145 BQG131134:BQG131145 CAC131134:CAC131145 CJY131134:CJY131145 CTU131134:CTU131145 DDQ131134:DDQ131145 DNM131134:DNM131145 DXI131134:DXI131145 EHE131134:EHE131145 ERA131134:ERA131145 FAW131134:FAW131145 FKS131134:FKS131145 FUO131134:FUO131145 GEK131134:GEK131145 GOG131134:GOG131145 GYC131134:GYC131145 HHY131134:HHY131145 HRU131134:HRU131145 IBQ131134:IBQ131145 ILM131134:ILM131145 IVI131134:IVI131145 JFE131134:JFE131145 JPA131134:JPA131145 JYW131134:JYW131145 KIS131134:KIS131145 KSO131134:KSO131145 LCK131134:LCK131145 LMG131134:LMG131145 LWC131134:LWC131145 MFY131134:MFY131145 MPU131134:MPU131145 MZQ131134:MZQ131145 NJM131134:NJM131145 NTI131134:NTI131145 ODE131134:ODE131145 ONA131134:ONA131145 OWW131134:OWW131145 PGS131134:PGS131145 PQO131134:PQO131145 QAK131134:QAK131145 QKG131134:QKG131145 QUC131134:QUC131145 RDY131134:RDY131145 RNU131134:RNU131145 RXQ131134:RXQ131145 SHM131134:SHM131145 SRI131134:SRI131145 TBE131134:TBE131145 TLA131134:TLA131145 TUW131134:TUW131145 UES131134:UES131145 UOO131134:UOO131145 UYK131134:UYK131145 VIG131134:VIG131145 VSC131134:VSC131145 WBY131134:WBY131145 WLU131134:WLU131145 WVQ131134:WVQ131145 N196670:N196681 JE196670:JE196681 TA196670:TA196681 ACW196670:ACW196681 AMS196670:AMS196681 AWO196670:AWO196681 BGK196670:BGK196681 BQG196670:BQG196681 CAC196670:CAC196681 CJY196670:CJY196681 CTU196670:CTU196681 DDQ196670:DDQ196681 DNM196670:DNM196681 DXI196670:DXI196681 EHE196670:EHE196681 ERA196670:ERA196681 FAW196670:FAW196681 FKS196670:FKS196681 FUO196670:FUO196681 GEK196670:GEK196681 GOG196670:GOG196681 GYC196670:GYC196681 HHY196670:HHY196681 HRU196670:HRU196681 IBQ196670:IBQ196681 ILM196670:ILM196681 IVI196670:IVI196681 JFE196670:JFE196681 JPA196670:JPA196681 JYW196670:JYW196681 KIS196670:KIS196681 KSO196670:KSO196681 LCK196670:LCK196681 LMG196670:LMG196681 LWC196670:LWC196681 MFY196670:MFY196681 MPU196670:MPU196681 MZQ196670:MZQ196681 NJM196670:NJM196681 NTI196670:NTI196681 ODE196670:ODE196681 ONA196670:ONA196681 OWW196670:OWW196681 PGS196670:PGS196681 PQO196670:PQO196681 QAK196670:QAK196681 QKG196670:QKG196681 QUC196670:QUC196681 RDY196670:RDY196681 RNU196670:RNU196681 RXQ196670:RXQ196681 SHM196670:SHM196681 SRI196670:SRI196681 TBE196670:TBE196681 TLA196670:TLA196681 TUW196670:TUW196681 UES196670:UES196681 UOO196670:UOO196681 UYK196670:UYK196681 VIG196670:VIG196681 VSC196670:VSC196681 WBY196670:WBY196681 WLU196670:WLU196681 WVQ196670:WVQ196681 N262206:N262217 JE262206:JE262217 TA262206:TA262217 ACW262206:ACW262217 AMS262206:AMS262217 AWO262206:AWO262217 BGK262206:BGK262217 BQG262206:BQG262217 CAC262206:CAC262217 CJY262206:CJY262217 CTU262206:CTU262217 DDQ262206:DDQ262217 DNM262206:DNM262217 DXI262206:DXI262217 EHE262206:EHE262217 ERA262206:ERA262217 FAW262206:FAW262217 FKS262206:FKS262217 FUO262206:FUO262217 GEK262206:GEK262217 GOG262206:GOG262217 GYC262206:GYC262217 HHY262206:HHY262217 HRU262206:HRU262217 IBQ262206:IBQ262217 ILM262206:ILM262217 IVI262206:IVI262217 JFE262206:JFE262217 JPA262206:JPA262217 JYW262206:JYW262217 KIS262206:KIS262217 KSO262206:KSO262217 LCK262206:LCK262217 LMG262206:LMG262217 LWC262206:LWC262217 MFY262206:MFY262217 MPU262206:MPU262217 MZQ262206:MZQ262217 NJM262206:NJM262217 NTI262206:NTI262217 ODE262206:ODE262217 ONA262206:ONA262217 OWW262206:OWW262217 PGS262206:PGS262217 PQO262206:PQO262217 QAK262206:QAK262217 QKG262206:QKG262217 QUC262206:QUC262217 RDY262206:RDY262217 RNU262206:RNU262217 RXQ262206:RXQ262217 SHM262206:SHM262217 SRI262206:SRI262217 TBE262206:TBE262217 TLA262206:TLA262217 TUW262206:TUW262217 UES262206:UES262217 UOO262206:UOO262217 UYK262206:UYK262217 VIG262206:VIG262217 VSC262206:VSC262217 WBY262206:WBY262217 WLU262206:WLU262217 WVQ262206:WVQ262217 N327742:N327753 JE327742:JE327753 TA327742:TA327753 ACW327742:ACW327753 AMS327742:AMS327753 AWO327742:AWO327753 BGK327742:BGK327753 BQG327742:BQG327753 CAC327742:CAC327753 CJY327742:CJY327753 CTU327742:CTU327753 DDQ327742:DDQ327753 DNM327742:DNM327753 DXI327742:DXI327753 EHE327742:EHE327753 ERA327742:ERA327753 FAW327742:FAW327753 FKS327742:FKS327753 FUO327742:FUO327753 GEK327742:GEK327753 GOG327742:GOG327753 GYC327742:GYC327753 HHY327742:HHY327753 HRU327742:HRU327753 IBQ327742:IBQ327753 ILM327742:ILM327753 IVI327742:IVI327753 JFE327742:JFE327753 JPA327742:JPA327753 JYW327742:JYW327753 KIS327742:KIS327753 KSO327742:KSO327753 LCK327742:LCK327753 LMG327742:LMG327753 LWC327742:LWC327753 MFY327742:MFY327753 MPU327742:MPU327753 MZQ327742:MZQ327753 NJM327742:NJM327753 NTI327742:NTI327753 ODE327742:ODE327753 ONA327742:ONA327753 OWW327742:OWW327753 PGS327742:PGS327753 PQO327742:PQO327753 QAK327742:QAK327753 QKG327742:QKG327753 QUC327742:QUC327753 RDY327742:RDY327753 RNU327742:RNU327753 RXQ327742:RXQ327753 SHM327742:SHM327753 SRI327742:SRI327753 TBE327742:TBE327753 TLA327742:TLA327753 TUW327742:TUW327753 UES327742:UES327753 UOO327742:UOO327753 UYK327742:UYK327753 VIG327742:VIG327753 VSC327742:VSC327753 WBY327742:WBY327753 WLU327742:WLU327753 WVQ327742:WVQ327753 N393278:N393289 JE393278:JE393289 TA393278:TA393289 ACW393278:ACW393289 AMS393278:AMS393289 AWO393278:AWO393289 BGK393278:BGK393289 BQG393278:BQG393289 CAC393278:CAC393289 CJY393278:CJY393289 CTU393278:CTU393289 DDQ393278:DDQ393289 DNM393278:DNM393289 DXI393278:DXI393289 EHE393278:EHE393289 ERA393278:ERA393289 FAW393278:FAW393289 FKS393278:FKS393289 FUO393278:FUO393289 GEK393278:GEK393289 GOG393278:GOG393289 GYC393278:GYC393289 HHY393278:HHY393289 HRU393278:HRU393289 IBQ393278:IBQ393289 ILM393278:ILM393289 IVI393278:IVI393289 JFE393278:JFE393289 JPA393278:JPA393289 JYW393278:JYW393289 KIS393278:KIS393289 KSO393278:KSO393289 LCK393278:LCK393289 LMG393278:LMG393289 LWC393278:LWC393289 MFY393278:MFY393289 MPU393278:MPU393289 MZQ393278:MZQ393289 NJM393278:NJM393289 NTI393278:NTI393289 ODE393278:ODE393289 ONA393278:ONA393289 OWW393278:OWW393289 PGS393278:PGS393289 PQO393278:PQO393289 QAK393278:QAK393289 QKG393278:QKG393289 QUC393278:QUC393289 RDY393278:RDY393289 RNU393278:RNU393289 RXQ393278:RXQ393289 SHM393278:SHM393289 SRI393278:SRI393289 TBE393278:TBE393289 TLA393278:TLA393289 TUW393278:TUW393289 UES393278:UES393289 UOO393278:UOO393289 UYK393278:UYK393289 VIG393278:VIG393289 VSC393278:VSC393289 WBY393278:WBY393289 WLU393278:WLU393289 WVQ393278:WVQ393289 N458814:N458825 JE458814:JE458825 TA458814:TA458825 ACW458814:ACW458825 AMS458814:AMS458825 AWO458814:AWO458825 BGK458814:BGK458825 BQG458814:BQG458825 CAC458814:CAC458825 CJY458814:CJY458825 CTU458814:CTU458825 DDQ458814:DDQ458825 DNM458814:DNM458825 DXI458814:DXI458825 EHE458814:EHE458825 ERA458814:ERA458825 FAW458814:FAW458825 FKS458814:FKS458825 FUO458814:FUO458825 GEK458814:GEK458825 GOG458814:GOG458825 GYC458814:GYC458825 HHY458814:HHY458825 HRU458814:HRU458825 IBQ458814:IBQ458825 ILM458814:ILM458825 IVI458814:IVI458825 JFE458814:JFE458825 JPA458814:JPA458825 JYW458814:JYW458825 KIS458814:KIS458825 KSO458814:KSO458825 LCK458814:LCK458825 LMG458814:LMG458825 LWC458814:LWC458825 MFY458814:MFY458825 MPU458814:MPU458825 MZQ458814:MZQ458825 NJM458814:NJM458825 NTI458814:NTI458825 ODE458814:ODE458825 ONA458814:ONA458825 OWW458814:OWW458825 PGS458814:PGS458825 PQO458814:PQO458825 QAK458814:QAK458825 QKG458814:QKG458825 QUC458814:QUC458825 RDY458814:RDY458825 RNU458814:RNU458825 RXQ458814:RXQ458825 SHM458814:SHM458825 SRI458814:SRI458825 TBE458814:TBE458825 TLA458814:TLA458825 TUW458814:TUW458825 UES458814:UES458825 UOO458814:UOO458825 UYK458814:UYK458825 VIG458814:VIG458825 VSC458814:VSC458825 WBY458814:WBY458825 WLU458814:WLU458825 WVQ458814:WVQ458825 N524350:N524361 JE524350:JE524361 TA524350:TA524361 ACW524350:ACW524361 AMS524350:AMS524361 AWO524350:AWO524361 BGK524350:BGK524361 BQG524350:BQG524361 CAC524350:CAC524361 CJY524350:CJY524361 CTU524350:CTU524361 DDQ524350:DDQ524361 DNM524350:DNM524361 DXI524350:DXI524361 EHE524350:EHE524361 ERA524350:ERA524361 FAW524350:FAW524361 FKS524350:FKS524361 FUO524350:FUO524361 GEK524350:GEK524361 GOG524350:GOG524361 GYC524350:GYC524361 HHY524350:HHY524361 HRU524350:HRU524361 IBQ524350:IBQ524361 ILM524350:ILM524361 IVI524350:IVI524361 JFE524350:JFE524361 JPA524350:JPA524361 JYW524350:JYW524361 KIS524350:KIS524361 KSO524350:KSO524361 LCK524350:LCK524361 LMG524350:LMG524361 LWC524350:LWC524361 MFY524350:MFY524361 MPU524350:MPU524361 MZQ524350:MZQ524361 NJM524350:NJM524361 NTI524350:NTI524361 ODE524350:ODE524361 ONA524350:ONA524361 OWW524350:OWW524361 PGS524350:PGS524361 PQO524350:PQO524361 QAK524350:QAK524361 QKG524350:QKG524361 QUC524350:QUC524361 RDY524350:RDY524361 RNU524350:RNU524361 RXQ524350:RXQ524361 SHM524350:SHM524361 SRI524350:SRI524361 TBE524350:TBE524361 TLA524350:TLA524361 TUW524350:TUW524361 UES524350:UES524361 UOO524350:UOO524361 UYK524350:UYK524361 VIG524350:VIG524361 VSC524350:VSC524361 WBY524350:WBY524361 WLU524350:WLU524361 WVQ524350:WVQ524361 N589886:N589897 JE589886:JE589897 TA589886:TA589897 ACW589886:ACW589897 AMS589886:AMS589897 AWO589886:AWO589897 BGK589886:BGK589897 BQG589886:BQG589897 CAC589886:CAC589897 CJY589886:CJY589897 CTU589886:CTU589897 DDQ589886:DDQ589897 DNM589886:DNM589897 DXI589886:DXI589897 EHE589886:EHE589897 ERA589886:ERA589897 FAW589886:FAW589897 FKS589886:FKS589897 FUO589886:FUO589897 GEK589886:GEK589897 GOG589886:GOG589897 GYC589886:GYC589897 HHY589886:HHY589897 HRU589886:HRU589897 IBQ589886:IBQ589897 ILM589886:ILM589897 IVI589886:IVI589897 JFE589886:JFE589897 JPA589886:JPA589897 JYW589886:JYW589897 KIS589886:KIS589897 KSO589886:KSO589897 LCK589886:LCK589897 LMG589886:LMG589897 LWC589886:LWC589897 MFY589886:MFY589897 MPU589886:MPU589897 MZQ589886:MZQ589897 NJM589886:NJM589897 NTI589886:NTI589897 ODE589886:ODE589897 ONA589886:ONA589897 OWW589886:OWW589897 PGS589886:PGS589897 PQO589886:PQO589897 QAK589886:QAK589897 QKG589886:QKG589897 QUC589886:QUC589897 RDY589886:RDY589897 RNU589886:RNU589897 RXQ589886:RXQ589897 SHM589886:SHM589897 SRI589886:SRI589897 TBE589886:TBE589897 TLA589886:TLA589897 TUW589886:TUW589897 UES589886:UES589897 UOO589886:UOO589897 UYK589886:UYK589897 VIG589886:VIG589897 VSC589886:VSC589897 WBY589886:WBY589897 WLU589886:WLU589897 WVQ589886:WVQ589897 N655422:N655433 JE655422:JE655433 TA655422:TA655433 ACW655422:ACW655433 AMS655422:AMS655433 AWO655422:AWO655433 BGK655422:BGK655433 BQG655422:BQG655433 CAC655422:CAC655433 CJY655422:CJY655433 CTU655422:CTU655433 DDQ655422:DDQ655433 DNM655422:DNM655433 DXI655422:DXI655433 EHE655422:EHE655433 ERA655422:ERA655433 FAW655422:FAW655433 FKS655422:FKS655433 FUO655422:FUO655433 GEK655422:GEK655433 GOG655422:GOG655433 GYC655422:GYC655433 HHY655422:HHY655433 HRU655422:HRU655433 IBQ655422:IBQ655433 ILM655422:ILM655433 IVI655422:IVI655433 JFE655422:JFE655433 JPA655422:JPA655433 JYW655422:JYW655433 KIS655422:KIS655433 KSO655422:KSO655433 LCK655422:LCK655433 LMG655422:LMG655433 LWC655422:LWC655433 MFY655422:MFY655433 MPU655422:MPU655433 MZQ655422:MZQ655433 NJM655422:NJM655433 NTI655422:NTI655433 ODE655422:ODE655433 ONA655422:ONA655433 OWW655422:OWW655433 PGS655422:PGS655433 PQO655422:PQO655433 QAK655422:QAK655433 QKG655422:QKG655433 QUC655422:QUC655433 RDY655422:RDY655433 RNU655422:RNU655433 RXQ655422:RXQ655433 SHM655422:SHM655433 SRI655422:SRI655433 TBE655422:TBE655433 TLA655422:TLA655433 TUW655422:TUW655433 UES655422:UES655433 UOO655422:UOO655433 UYK655422:UYK655433 VIG655422:VIG655433 VSC655422:VSC655433 WBY655422:WBY655433 WLU655422:WLU655433 WVQ655422:WVQ655433 N720958:N720969 JE720958:JE720969 TA720958:TA720969 ACW720958:ACW720969 AMS720958:AMS720969 AWO720958:AWO720969 BGK720958:BGK720969 BQG720958:BQG720969 CAC720958:CAC720969 CJY720958:CJY720969 CTU720958:CTU720969 DDQ720958:DDQ720969 DNM720958:DNM720969 DXI720958:DXI720969 EHE720958:EHE720969 ERA720958:ERA720969 FAW720958:FAW720969 FKS720958:FKS720969 FUO720958:FUO720969 GEK720958:GEK720969 GOG720958:GOG720969 GYC720958:GYC720969 HHY720958:HHY720969 HRU720958:HRU720969 IBQ720958:IBQ720969 ILM720958:ILM720969 IVI720958:IVI720969 JFE720958:JFE720969 JPA720958:JPA720969 JYW720958:JYW720969 KIS720958:KIS720969 KSO720958:KSO720969 LCK720958:LCK720969 LMG720958:LMG720969 LWC720958:LWC720969 MFY720958:MFY720969 MPU720958:MPU720969 MZQ720958:MZQ720969 NJM720958:NJM720969 NTI720958:NTI720969 ODE720958:ODE720969 ONA720958:ONA720969 OWW720958:OWW720969 PGS720958:PGS720969 PQO720958:PQO720969 QAK720958:QAK720969 QKG720958:QKG720969 QUC720958:QUC720969 RDY720958:RDY720969 RNU720958:RNU720969 RXQ720958:RXQ720969 SHM720958:SHM720969 SRI720958:SRI720969 TBE720958:TBE720969 TLA720958:TLA720969 TUW720958:TUW720969 UES720958:UES720969 UOO720958:UOO720969 UYK720958:UYK720969 VIG720958:VIG720969 VSC720958:VSC720969 WBY720958:WBY720969 WLU720958:WLU720969 WVQ720958:WVQ720969 N786494:N786505 JE786494:JE786505 TA786494:TA786505 ACW786494:ACW786505 AMS786494:AMS786505 AWO786494:AWO786505 BGK786494:BGK786505 BQG786494:BQG786505 CAC786494:CAC786505 CJY786494:CJY786505 CTU786494:CTU786505 DDQ786494:DDQ786505 DNM786494:DNM786505 DXI786494:DXI786505 EHE786494:EHE786505 ERA786494:ERA786505 FAW786494:FAW786505 FKS786494:FKS786505 FUO786494:FUO786505 GEK786494:GEK786505 GOG786494:GOG786505 GYC786494:GYC786505 HHY786494:HHY786505 HRU786494:HRU786505 IBQ786494:IBQ786505 ILM786494:ILM786505 IVI786494:IVI786505 JFE786494:JFE786505 JPA786494:JPA786505 JYW786494:JYW786505 KIS786494:KIS786505 KSO786494:KSO786505 LCK786494:LCK786505 LMG786494:LMG786505 LWC786494:LWC786505 MFY786494:MFY786505 MPU786494:MPU786505 MZQ786494:MZQ786505 NJM786494:NJM786505 NTI786494:NTI786505 ODE786494:ODE786505 ONA786494:ONA786505 OWW786494:OWW786505 PGS786494:PGS786505 PQO786494:PQO786505 QAK786494:QAK786505 QKG786494:QKG786505 QUC786494:QUC786505 RDY786494:RDY786505 RNU786494:RNU786505 RXQ786494:RXQ786505 SHM786494:SHM786505 SRI786494:SRI786505 TBE786494:TBE786505 TLA786494:TLA786505 TUW786494:TUW786505 UES786494:UES786505 UOO786494:UOO786505 UYK786494:UYK786505 VIG786494:VIG786505 VSC786494:VSC786505 WBY786494:WBY786505 WLU786494:WLU786505 WVQ786494:WVQ786505 N852030:N852041 JE852030:JE852041 TA852030:TA852041 ACW852030:ACW852041 AMS852030:AMS852041 AWO852030:AWO852041 BGK852030:BGK852041 BQG852030:BQG852041 CAC852030:CAC852041 CJY852030:CJY852041 CTU852030:CTU852041 DDQ852030:DDQ852041 DNM852030:DNM852041 DXI852030:DXI852041 EHE852030:EHE852041 ERA852030:ERA852041 FAW852030:FAW852041 FKS852030:FKS852041 FUO852030:FUO852041 GEK852030:GEK852041 GOG852030:GOG852041 GYC852030:GYC852041 HHY852030:HHY852041 HRU852030:HRU852041 IBQ852030:IBQ852041 ILM852030:ILM852041 IVI852030:IVI852041 JFE852030:JFE852041 JPA852030:JPA852041 JYW852030:JYW852041 KIS852030:KIS852041 KSO852030:KSO852041 LCK852030:LCK852041 LMG852030:LMG852041 LWC852030:LWC852041 MFY852030:MFY852041 MPU852030:MPU852041 MZQ852030:MZQ852041 NJM852030:NJM852041 NTI852030:NTI852041 ODE852030:ODE852041 ONA852030:ONA852041 OWW852030:OWW852041 PGS852030:PGS852041 PQO852030:PQO852041 QAK852030:QAK852041 QKG852030:QKG852041 QUC852030:QUC852041 RDY852030:RDY852041 RNU852030:RNU852041 RXQ852030:RXQ852041 SHM852030:SHM852041 SRI852030:SRI852041 TBE852030:TBE852041 TLA852030:TLA852041 TUW852030:TUW852041 UES852030:UES852041 UOO852030:UOO852041 UYK852030:UYK852041 VIG852030:VIG852041 VSC852030:VSC852041 WBY852030:WBY852041 WLU852030:WLU852041 WVQ852030:WVQ852041 N917566:N917577 JE917566:JE917577 TA917566:TA917577 ACW917566:ACW917577 AMS917566:AMS917577 AWO917566:AWO917577 BGK917566:BGK917577 BQG917566:BQG917577 CAC917566:CAC917577 CJY917566:CJY917577 CTU917566:CTU917577 DDQ917566:DDQ917577 DNM917566:DNM917577 DXI917566:DXI917577 EHE917566:EHE917577 ERA917566:ERA917577 FAW917566:FAW917577 FKS917566:FKS917577 FUO917566:FUO917577 GEK917566:GEK917577 GOG917566:GOG917577 GYC917566:GYC917577 HHY917566:HHY917577 HRU917566:HRU917577 IBQ917566:IBQ917577 ILM917566:ILM917577 IVI917566:IVI917577 JFE917566:JFE917577 JPA917566:JPA917577 JYW917566:JYW917577 KIS917566:KIS917577 KSO917566:KSO917577 LCK917566:LCK917577 LMG917566:LMG917577 LWC917566:LWC917577 MFY917566:MFY917577 MPU917566:MPU917577 MZQ917566:MZQ917577 NJM917566:NJM917577 NTI917566:NTI917577 ODE917566:ODE917577 ONA917566:ONA917577 OWW917566:OWW917577 PGS917566:PGS917577 PQO917566:PQO917577 QAK917566:QAK917577 QKG917566:QKG917577 QUC917566:QUC917577 RDY917566:RDY917577 RNU917566:RNU917577 RXQ917566:RXQ917577 SHM917566:SHM917577 SRI917566:SRI917577 TBE917566:TBE917577 TLA917566:TLA917577 TUW917566:TUW917577 UES917566:UES917577 UOO917566:UOO917577 UYK917566:UYK917577 VIG917566:VIG917577 VSC917566:VSC917577 WBY917566:WBY917577 WLU917566:WLU917577 WVQ917566:WVQ917577 N983102:N983113 JE983102:JE983113 TA983102:TA983113 ACW983102:ACW983113 AMS983102:AMS983113 AWO983102:AWO983113 BGK983102:BGK983113 BQG983102:BQG983113 CAC983102:CAC983113 CJY983102:CJY983113 CTU983102:CTU983113 DDQ983102:DDQ983113 DNM983102:DNM983113 DXI983102:DXI983113 EHE983102:EHE983113 ERA983102:ERA983113 FAW983102:FAW983113 FKS983102:FKS983113 FUO983102:FUO983113 GEK983102:GEK983113 GOG983102:GOG983113 GYC983102:GYC983113 HHY983102:HHY983113 HRU983102:HRU983113 IBQ983102:IBQ983113 ILM983102:ILM983113 IVI983102:IVI983113 JFE983102:JFE983113 JPA983102:JPA983113 JYW983102:JYW983113 KIS983102:KIS983113 KSO983102:KSO983113 LCK983102:LCK983113 LMG983102:LMG983113 LWC983102:LWC983113 MFY983102:MFY983113 MPU983102:MPU983113 MZQ983102:MZQ983113 NJM983102:NJM983113 NTI983102:NTI983113 ODE983102:ODE983113 ONA983102:ONA983113 OWW983102:OWW983113 PGS983102:PGS983113 PQO983102:PQO983113 QAK983102:QAK983113 QKG983102:QKG983113 QUC983102:QUC983113 RDY983102:RDY983113 RNU983102:RNU983113 RXQ983102:RXQ983113 SHM983102:SHM983113 SRI983102:SRI983113 TBE983102:TBE983113 TLA983102:TLA983113 TUW983102:TUW983113 UES983102:UES983113 UOO983102:UOO983113 UYK983102:UYK983113 VIG983102:VIG983113 VSC983102:VSC983113 WBY983102:WBY983113 WLU983102:WLU983113 WVQ983102:WVQ983113 D41:T59 IU41:JK59 SQ41:TG59 ACM41:ADC59 AMI41:AMY59 AWE41:AWU59 BGA41:BGQ59 BPW41:BQM59 BZS41:CAI59 CJO41:CKE59 CTK41:CUA59 DDG41:DDW59 DNC41:DNS59 DWY41:DXO59 EGU41:EHK59 EQQ41:ERG59 FAM41:FBC59 FKI41:FKY59 FUE41:FUU59 GEA41:GEQ59 GNW41:GOM59 GXS41:GYI59 HHO41:HIE59 HRK41:HSA59 IBG41:IBW59 ILC41:ILS59 IUY41:IVO59 JEU41:JFK59 JOQ41:JPG59 JYM41:JZC59 KII41:KIY59 KSE41:KSU59 LCA41:LCQ59 LLW41:LMM59 LVS41:LWI59 MFO41:MGE59 MPK41:MQA59 MZG41:MZW59 NJC41:NJS59 NSY41:NTO59 OCU41:ODK59 OMQ41:ONG59 OWM41:OXC59 PGI41:PGY59 PQE41:PQU59 QAA41:QAQ59 QJW41:QKM59 QTS41:QUI59 RDO41:REE59 RNK41:ROA59 RXG41:RXW59 SHC41:SHS59 SQY41:SRO59 TAU41:TBK59 TKQ41:TLG59 TUM41:TVC59 UEI41:UEY59 UOE41:UOU59 UYA41:UYQ59 VHW41:VIM59 VRS41:VSI59 WBO41:WCE59 WLK41:WMA59 WVG41:WVW59 D65571:T65589 IU65571:JK65589 SQ65571:TG65589 ACM65571:ADC65589 AMI65571:AMY65589 AWE65571:AWU65589 BGA65571:BGQ65589 BPW65571:BQM65589 BZS65571:CAI65589 CJO65571:CKE65589 CTK65571:CUA65589 DDG65571:DDW65589 DNC65571:DNS65589 DWY65571:DXO65589 EGU65571:EHK65589 EQQ65571:ERG65589 FAM65571:FBC65589 FKI65571:FKY65589 FUE65571:FUU65589 GEA65571:GEQ65589 GNW65571:GOM65589 GXS65571:GYI65589 HHO65571:HIE65589 HRK65571:HSA65589 IBG65571:IBW65589 ILC65571:ILS65589 IUY65571:IVO65589 JEU65571:JFK65589 JOQ65571:JPG65589 JYM65571:JZC65589 KII65571:KIY65589 KSE65571:KSU65589 LCA65571:LCQ65589 LLW65571:LMM65589 LVS65571:LWI65589 MFO65571:MGE65589 MPK65571:MQA65589 MZG65571:MZW65589 NJC65571:NJS65589 NSY65571:NTO65589 OCU65571:ODK65589 OMQ65571:ONG65589 OWM65571:OXC65589 PGI65571:PGY65589 PQE65571:PQU65589 QAA65571:QAQ65589 QJW65571:QKM65589 QTS65571:QUI65589 RDO65571:REE65589 RNK65571:ROA65589 RXG65571:RXW65589 SHC65571:SHS65589 SQY65571:SRO65589 TAU65571:TBK65589 TKQ65571:TLG65589 TUM65571:TVC65589 UEI65571:UEY65589 UOE65571:UOU65589 UYA65571:UYQ65589 VHW65571:VIM65589 VRS65571:VSI65589 WBO65571:WCE65589 WLK65571:WMA65589 WVG65571:WVW65589 D131107:T131125 IU131107:JK131125 SQ131107:TG131125 ACM131107:ADC131125 AMI131107:AMY131125 AWE131107:AWU131125 BGA131107:BGQ131125 BPW131107:BQM131125 BZS131107:CAI131125 CJO131107:CKE131125 CTK131107:CUA131125 DDG131107:DDW131125 DNC131107:DNS131125 DWY131107:DXO131125 EGU131107:EHK131125 EQQ131107:ERG131125 FAM131107:FBC131125 FKI131107:FKY131125 FUE131107:FUU131125 GEA131107:GEQ131125 GNW131107:GOM131125 GXS131107:GYI131125 HHO131107:HIE131125 HRK131107:HSA131125 IBG131107:IBW131125 ILC131107:ILS131125 IUY131107:IVO131125 JEU131107:JFK131125 JOQ131107:JPG131125 JYM131107:JZC131125 KII131107:KIY131125 KSE131107:KSU131125 LCA131107:LCQ131125 LLW131107:LMM131125 LVS131107:LWI131125 MFO131107:MGE131125 MPK131107:MQA131125 MZG131107:MZW131125 NJC131107:NJS131125 NSY131107:NTO131125 OCU131107:ODK131125 OMQ131107:ONG131125 OWM131107:OXC131125 PGI131107:PGY131125 PQE131107:PQU131125 QAA131107:QAQ131125 QJW131107:QKM131125 QTS131107:QUI131125 RDO131107:REE131125 RNK131107:ROA131125 RXG131107:RXW131125 SHC131107:SHS131125 SQY131107:SRO131125 TAU131107:TBK131125 TKQ131107:TLG131125 TUM131107:TVC131125 UEI131107:UEY131125 UOE131107:UOU131125 UYA131107:UYQ131125 VHW131107:VIM131125 VRS131107:VSI131125 WBO131107:WCE131125 WLK131107:WMA131125 WVG131107:WVW131125 D196643:T196661 IU196643:JK196661 SQ196643:TG196661 ACM196643:ADC196661 AMI196643:AMY196661 AWE196643:AWU196661 BGA196643:BGQ196661 BPW196643:BQM196661 BZS196643:CAI196661 CJO196643:CKE196661 CTK196643:CUA196661 DDG196643:DDW196661 DNC196643:DNS196661 DWY196643:DXO196661 EGU196643:EHK196661 EQQ196643:ERG196661 FAM196643:FBC196661 FKI196643:FKY196661 FUE196643:FUU196661 GEA196643:GEQ196661 GNW196643:GOM196661 GXS196643:GYI196661 HHO196643:HIE196661 HRK196643:HSA196661 IBG196643:IBW196661 ILC196643:ILS196661 IUY196643:IVO196661 JEU196643:JFK196661 JOQ196643:JPG196661 JYM196643:JZC196661 KII196643:KIY196661 KSE196643:KSU196661 LCA196643:LCQ196661 LLW196643:LMM196661 LVS196643:LWI196661 MFO196643:MGE196661 MPK196643:MQA196661 MZG196643:MZW196661 NJC196643:NJS196661 NSY196643:NTO196661 OCU196643:ODK196661 OMQ196643:ONG196661 OWM196643:OXC196661 PGI196643:PGY196661 PQE196643:PQU196661 QAA196643:QAQ196661 QJW196643:QKM196661 QTS196643:QUI196661 RDO196643:REE196661 RNK196643:ROA196661 RXG196643:RXW196661 SHC196643:SHS196661 SQY196643:SRO196661 TAU196643:TBK196661 TKQ196643:TLG196661 TUM196643:TVC196661 UEI196643:UEY196661 UOE196643:UOU196661 UYA196643:UYQ196661 VHW196643:VIM196661 VRS196643:VSI196661 WBO196643:WCE196661 WLK196643:WMA196661 WVG196643:WVW196661 D262179:T262197 IU262179:JK262197 SQ262179:TG262197 ACM262179:ADC262197 AMI262179:AMY262197 AWE262179:AWU262197 BGA262179:BGQ262197 BPW262179:BQM262197 BZS262179:CAI262197 CJO262179:CKE262197 CTK262179:CUA262197 DDG262179:DDW262197 DNC262179:DNS262197 DWY262179:DXO262197 EGU262179:EHK262197 EQQ262179:ERG262197 FAM262179:FBC262197 FKI262179:FKY262197 FUE262179:FUU262197 GEA262179:GEQ262197 GNW262179:GOM262197 GXS262179:GYI262197 HHO262179:HIE262197 HRK262179:HSA262197 IBG262179:IBW262197 ILC262179:ILS262197 IUY262179:IVO262197 JEU262179:JFK262197 JOQ262179:JPG262197 JYM262179:JZC262197 KII262179:KIY262197 KSE262179:KSU262197 LCA262179:LCQ262197 LLW262179:LMM262197 LVS262179:LWI262197 MFO262179:MGE262197 MPK262179:MQA262197 MZG262179:MZW262197 NJC262179:NJS262197 NSY262179:NTO262197 OCU262179:ODK262197 OMQ262179:ONG262197 OWM262179:OXC262197 PGI262179:PGY262197 PQE262179:PQU262197 QAA262179:QAQ262197 QJW262179:QKM262197 QTS262179:QUI262197 RDO262179:REE262197 RNK262179:ROA262197 RXG262179:RXW262197 SHC262179:SHS262197 SQY262179:SRO262197 TAU262179:TBK262197 TKQ262179:TLG262197 TUM262179:TVC262197 UEI262179:UEY262197 UOE262179:UOU262197 UYA262179:UYQ262197 VHW262179:VIM262197 VRS262179:VSI262197 WBO262179:WCE262197 WLK262179:WMA262197 WVG262179:WVW262197 D327715:T327733 IU327715:JK327733 SQ327715:TG327733 ACM327715:ADC327733 AMI327715:AMY327733 AWE327715:AWU327733 BGA327715:BGQ327733 BPW327715:BQM327733 BZS327715:CAI327733 CJO327715:CKE327733 CTK327715:CUA327733 DDG327715:DDW327733 DNC327715:DNS327733 DWY327715:DXO327733 EGU327715:EHK327733 EQQ327715:ERG327733 FAM327715:FBC327733 FKI327715:FKY327733 FUE327715:FUU327733 GEA327715:GEQ327733 GNW327715:GOM327733 GXS327715:GYI327733 HHO327715:HIE327733 HRK327715:HSA327733 IBG327715:IBW327733 ILC327715:ILS327733 IUY327715:IVO327733 JEU327715:JFK327733 JOQ327715:JPG327733 JYM327715:JZC327733 KII327715:KIY327733 KSE327715:KSU327733 LCA327715:LCQ327733 LLW327715:LMM327733 LVS327715:LWI327733 MFO327715:MGE327733 MPK327715:MQA327733 MZG327715:MZW327733 NJC327715:NJS327733 NSY327715:NTO327733 OCU327715:ODK327733 OMQ327715:ONG327733 OWM327715:OXC327733 PGI327715:PGY327733 PQE327715:PQU327733 QAA327715:QAQ327733 QJW327715:QKM327733 QTS327715:QUI327733 RDO327715:REE327733 RNK327715:ROA327733 RXG327715:RXW327733 SHC327715:SHS327733 SQY327715:SRO327733 TAU327715:TBK327733 TKQ327715:TLG327733 TUM327715:TVC327733 UEI327715:UEY327733 UOE327715:UOU327733 UYA327715:UYQ327733 VHW327715:VIM327733 VRS327715:VSI327733 WBO327715:WCE327733 WLK327715:WMA327733 WVG327715:WVW327733 D393251:T393269 IU393251:JK393269 SQ393251:TG393269 ACM393251:ADC393269 AMI393251:AMY393269 AWE393251:AWU393269 BGA393251:BGQ393269 BPW393251:BQM393269 BZS393251:CAI393269 CJO393251:CKE393269 CTK393251:CUA393269 DDG393251:DDW393269 DNC393251:DNS393269 DWY393251:DXO393269 EGU393251:EHK393269 EQQ393251:ERG393269 FAM393251:FBC393269 FKI393251:FKY393269 FUE393251:FUU393269 GEA393251:GEQ393269 GNW393251:GOM393269 GXS393251:GYI393269 HHO393251:HIE393269 HRK393251:HSA393269 IBG393251:IBW393269 ILC393251:ILS393269 IUY393251:IVO393269 JEU393251:JFK393269 JOQ393251:JPG393269 JYM393251:JZC393269 KII393251:KIY393269 KSE393251:KSU393269 LCA393251:LCQ393269 LLW393251:LMM393269 LVS393251:LWI393269 MFO393251:MGE393269 MPK393251:MQA393269 MZG393251:MZW393269 NJC393251:NJS393269 NSY393251:NTO393269 OCU393251:ODK393269 OMQ393251:ONG393269 OWM393251:OXC393269 PGI393251:PGY393269 PQE393251:PQU393269 QAA393251:QAQ393269 QJW393251:QKM393269 QTS393251:QUI393269 RDO393251:REE393269 RNK393251:ROA393269 RXG393251:RXW393269 SHC393251:SHS393269 SQY393251:SRO393269 TAU393251:TBK393269 TKQ393251:TLG393269 TUM393251:TVC393269 UEI393251:UEY393269 UOE393251:UOU393269 UYA393251:UYQ393269 VHW393251:VIM393269 VRS393251:VSI393269 WBO393251:WCE393269 WLK393251:WMA393269 WVG393251:WVW393269 D458787:T458805 IU458787:JK458805 SQ458787:TG458805 ACM458787:ADC458805 AMI458787:AMY458805 AWE458787:AWU458805 BGA458787:BGQ458805 BPW458787:BQM458805 BZS458787:CAI458805 CJO458787:CKE458805 CTK458787:CUA458805 DDG458787:DDW458805 DNC458787:DNS458805 DWY458787:DXO458805 EGU458787:EHK458805 EQQ458787:ERG458805 FAM458787:FBC458805 FKI458787:FKY458805 FUE458787:FUU458805 GEA458787:GEQ458805 GNW458787:GOM458805 GXS458787:GYI458805 HHO458787:HIE458805 HRK458787:HSA458805 IBG458787:IBW458805 ILC458787:ILS458805 IUY458787:IVO458805 JEU458787:JFK458805 JOQ458787:JPG458805 JYM458787:JZC458805 KII458787:KIY458805 KSE458787:KSU458805 LCA458787:LCQ458805 LLW458787:LMM458805 LVS458787:LWI458805 MFO458787:MGE458805 MPK458787:MQA458805 MZG458787:MZW458805 NJC458787:NJS458805 NSY458787:NTO458805 OCU458787:ODK458805 OMQ458787:ONG458805 OWM458787:OXC458805 PGI458787:PGY458805 PQE458787:PQU458805 QAA458787:QAQ458805 QJW458787:QKM458805 QTS458787:QUI458805 RDO458787:REE458805 RNK458787:ROA458805 RXG458787:RXW458805 SHC458787:SHS458805 SQY458787:SRO458805 TAU458787:TBK458805 TKQ458787:TLG458805 TUM458787:TVC458805 UEI458787:UEY458805 UOE458787:UOU458805 UYA458787:UYQ458805 VHW458787:VIM458805 VRS458787:VSI458805 WBO458787:WCE458805 WLK458787:WMA458805 WVG458787:WVW458805 D524323:T524341 IU524323:JK524341 SQ524323:TG524341 ACM524323:ADC524341 AMI524323:AMY524341 AWE524323:AWU524341 BGA524323:BGQ524341 BPW524323:BQM524341 BZS524323:CAI524341 CJO524323:CKE524341 CTK524323:CUA524341 DDG524323:DDW524341 DNC524323:DNS524341 DWY524323:DXO524341 EGU524323:EHK524341 EQQ524323:ERG524341 FAM524323:FBC524341 FKI524323:FKY524341 FUE524323:FUU524341 GEA524323:GEQ524341 GNW524323:GOM524341 GXS524323:GYI524341 HHO524323:HIE524341 HRK524323:HSA524341 IBG524323:IBW524341 ILC524323:ILS524341 IUY524323:IVO524341 JEU524323:JFK524341 JOQ524323:JPG524341 JYM524323:JZC524341 KII524323:KIY524341 KSE524323:KSU524341 LCA524323:LCQ524341 LLW524323:LMM524341 LVS524323:LWI524341 MFO524323:MGE524341 MPK524323:MQA524341 MZG524323:MZW524341 NJC524323:NJS524341 NSY524323:NTO524341 OCU524323:ODK524341 OMQ524323:ONG524341 OWM524323:OXC524341 PGI524323:PGY524341 PQE524323:PQU524341 QAA524323:QAQ524341 QJW524323:QKM524341 QTS524323:QUI524341 RDO524323:REE524341 RNK524323:ROA524341 RXG524323:RXW524341 SHC524323:SHS524341 SQY524323:SRO524341 TAU524323:TBK524341 TKQ524323:TLG524341 TUM524323:TVC524341 UEI524323:UEY524341 UOE524323:UOU524341 UYA524323:UYQ524341 VHW524323:VIM524341 VRS524323:VSI524341 WBO524323:WCE524341 WLK524323:WMA524341 WVG524323:WVW524341 D589859:T589877 IU589859:JK589877 SQ589859:TG589877 ACM589859:ADC589877 AMI589859:AMY589877 AWE589859:AWU589877 BGA589859:BGQ589877 BPW589859:BQM589877 BZS589859:CAI589877 CJO589859:CKE589877 CTK589859:CUA589877 DDG589859:DDW589877 DNC589859:DNS589877 DWY589859:DXO589877 EGU589859:EHK589877 EQQ589859:ERG589877 FAM589859:FBC589877 FKI589859:FKY589877 FUE589859:FUU589877 GEA589859:GEQ589877 GNW589859:GOM589877 GXS589859:GYI589877 HHO589859:HIE589877 HRK589859:HSA589877 IBG589859:IBW589877 ILC589859:ILS589877 IUY589859:IVO589877 JEU589859:JFK589877 JOQ589859:JPG589877 JYM589859:JZC589877 KII589859:KIY589877 KSE589859:KSU589877 LCA589859:LCQ589877 LLW589859:LMM589877 LVS589859:LWI589877 MFO589859:MGE589877 MPK589859:MQA589877 MZG589859:MZW589877 NJC589859:NJS589877 NSY589859:NTO589877 OCU589859:ODK589877 OMQ589859:ONG589877 OWM589859:OXC589877 PGI589859:PGY589877 PQE589859:PQU589877 QAA589859:QAQ589877 QJW589859:QKM589877 QTS589859:QUI589877 RDO589859:REE589877 RNK589859:ROA589877 RXG589859:RXW589877 SHC589859:SHS589877 SQY589859:SRO589877 TAU589859:TBK589877 TKQ589859:TLG589877 TUM589859:TVC589877 UEI589859:UEY589877 UOE589859:UOU589877 UYA589859:UYQ589877 VHW589859:VIM589877 VRS589859:VSI589877 WBO589859:WCE589877 WLK589859:WMA589877 WVG589859:WVW589877 D655395:T655413 IU655395:JK655413 SQ655395:TG655413 ACM655395:ADC655413 AMI655395:AMY655413 AWE655395:AWU655413 BGA655395:BGQ655413 BPW655395:BQM655413 BZS655395:CAI655413 CJO655395:CKE655413 CTK655395:CUA655413 DDG655395:DDW655413 DNC655395:DNS655413 DWY655395:DXO655413 EGU655395:EHK655413 EQQ655395:ERG655413 FAM655395:FBC655413 FKI655395:FKY655413 FUE655395:FUU655413 GEA655395:GEQ655413 GNW655395:GOM655413 GXS655395:GYI655413 HHO655395:HIE655413 HRK655395:HSA655413 IBG655395:IBW655413 ILC655395:ILS655413 IUY655395:IVO655413 JEU655395:JFK655413 JOQ655395:JPG655413 JYM655395:JZC655413 KII655395:KIY655413 KSE655395:KSU655413 LCA655395:LCQ655413 LLW655395:LMM655413 LVS655395:LWI655413 MFO655395:MGE655413 MPK655395:MQA655413 MZG655395:MZW655413 NJC655395:NJS655413 NSY655395:NTO655413 OCU655395:ODK655413 OMQ655395:ONG655413 OWM655395:OXC655413 PGI655395:PGY655413 PQE655395:PQU655413 QAA655395:QAQ655413 QJW655395:QKM655413 QTS655395:QUI655413 RDO655395:REE655413 RNK655395:ROA655413 RXG655395:RXW655413 SHC655395:SHS655413 SQY655395:SRO655413 TAU655395:TBK655413 TKQ655395:TLG655413 TUM655395:TVC655413 UEI655395:UEY655413 UOE655395:UOU655413 UYA655395:UYQ655413 VHW655395:VIM655413 VRS655395:VSI655413 WBO655395:WCE655413 WLK655395:WMA655413 WVG655395:WVW655413 D720931:T720949 IU720931:JK720949 SQ720931:TG720949 ACM720931:ADC720949 AMI720931:AMY720949 AWE720931:AWU720949 BGA720931:BGQ720949 BPW720931:BQM720949 BZS720931:CAI720949 CJO720931:CKE720949 CTK720931:CUA720949 DDG720931:DDW720949 DNC720931:DNS720949 DWY720931:DXO720949 EGU720931:EHK720949 EQQ720931:ERG720949 FAM720931:FBC720949 FKI720931:FKY720949 FUE720931:FUU720949 GEA720931:GEQ720949 GNW720931:GOM720949 GXS720931:GYI720949 HHO720931:HIE720949 HRK720931:HSA720949 IBG720931:IBW720949 ILC720931:ILS720949 IUY720931:IVO720949 JEU720931:JFK720949 JOQ720931:JPG720949 JYM720931:JZC720949 KII720931:KIY720949 KSE720931:KSU720949 LCA720931:LCQ720949 LLW720931:LMM720949 LVS720931:LWI720949 MFO720931:MGE720949 MPK720931:MQA720949 MZG720931:MZW720949 NJC720931:NJS720949 NSY720931:NTO720949 OCU720931:ODK720949 OMQ720931:ONG720949 OWM720931:OXC720949 PGI720931:PGY720949 PQE720931:PQU720949 QAA720931:QAQ720949 QJW720931:QKM720949 QTS720931:QUI720949 RDO720931:REE720949 RNK720931:ROA720949 RXG720931:RXW720949 SHC720931:SHS720949 SQY720931:SRO720949 TAU720931:TBK720949 TKQ720931:TLG720949 TUM720931:TVC720949 UEI720931:UEY720949 UOE720931:UOU720949 UYA720931:UYQ720949 VHW720931:VIM720949 VRS720931:VSI720949 WBO720931:WCE720949 WLK720931:WMA720949 WVG720931:WVW720949 D786467:T786485 IU786467:JK786485 SQ786467:TG786485 ACM786467:ADC786485 AMI786467:AMY786485 AWE786467:AWU786485 BGA786467:BGQ786485 BPW786467:BQM786485 BZS786467:CAI786485 CJO786467:CKE786485 CTK786467:CUA786485 DDG786467:DDW786485 DNC786467:DNS786485 DWY786467:DXO786485 EGU786467:EHK786485 EQQ786467:ERG786485 FAM786467:FBC786485 FKI786467:FKY786485 FUE786467:FUU786485 GEA786467:GEQ786485 GNW786467:GOM786485 GXS786467:GYI786485 HHO786467:HIE786485 HRK786467:HSA786485 IBG786467:IBW786485 ILC786467:ILS786485 IUY786467:IVO786485 JEU786467:JFK786485 JOQ786467:JPG786485 JYM786467:JZC786485 KII786467:KIY786485 KSE786467:KSU786485 LCA786467:LCQ786485 LLW786467:LMM786485 LVS786467:LWI786485 MFO786467:MGE786485 MPK786467:MQA786485 MZG786467:MZW786485 NJC786467:NJS786485 NSY786467:NTO786485 OCU786467:ODK786485 OMQ786467:ONG786485 OWM786467:OXC786485 PGI786467:PGY786485 PQE786467:PQU786485 QAA786467:QAQ786485 QJW786467:QKM786485 QTS786467:QUI786485 RDO786467:REE786485 RNK786467:ROA786485 RXG786467:RXW786485 SHC786467:SHS786485 SQY786467:SRO786485 TAU786467:TBK786485 TKQ786467:TLG786485 TUM786467:TVC786485 UEI786467:UEY786485 UOE786467:UOU786485 UYA786467:UYQ786485 VHW786467:VIM786485 VRS786467:VSI786485 WBO786467:WCE786485 WLK786467:WMA786485 WVG786467:WVW786485 D852003:T852021 IU852003:JK852021 SQ852003:TG852021 ACM852003:ADC852021 AMI852003:AMY852021 AWE852003:AWU852021 BGA852003:BGQ852021 BPW852003:BQM852021 BZS852003:CAI852021 CJO852003:CKE852021 CTK852003:CUA852021 DDG852003:DDW852021 DNC852003:DNS852021 DWY852003:DXO852021 EGU852003:EHK852021 EQQ852003:ERG852021 FAM852003:FBC852021 FKI852003:FKY852021 FUE852003:FUU852021 GEA852003:GEQ852021 GNW852003:GOM852021 GXS852003:GYI852021 HHO852003:HIE852021 HRK852003:HSA852021 IBG852003:IBW852021 ILC852003:ILS852021 IUY852003:IVO852021 JEU852003:JFK852021 JOQ852003:JPG852021 JYM852003:JZC852021 KII852003:KIY852021 KSE852003:KSU852021 LCA852003:LCQ852021 LLW852003:LMM852021 LVS852003:LWI852021 MFO852003:MGE852021 MPK852003:MQA852021 MZG852003:MZW852021 NJC852003:NJS852021 NSY852003:NTO852021 OCU852003:ODK852021 OMQ852003:ONG852021 OWM852003:OXC852021 PGI852003:PGY852021 PQE852003:PQU852021 QAA852003:QAQ852021 QJW852003:QKM852021 QTS852003:QUI852021 RDO852003:REE852021 RNK852003:ROA852021 RXG852003:RXW852021 SHC852003:SHS852021 SQY852003:SRO852021 TAU852003:TBK852021 TKQ852003:TLG852021 TUM852003:TVC852021 UEI852003:UEY852021 UOE852003:UOU852021 UYA852003:UYQ852021 VHW852003:VIM852021 VRS852003:VSI852021 WBO852003:WCE852021 WLK852003:WMA852021 WVG852003:WVW852021 D917539:T917557 IU917539:JK917557 SQ917539:TG917557 ACM917539:ADC917557 AMI917539:AMY917557 AWE917539:AWU917557 BGA917539:BGQ917557 BPW917539:BQM917557 BZS917539:CAI917557 CJO917539:CKE917557 CTK917539:CUA917557 DDG917539:DDW917557 DNC917539:DNS917557 DWY917539:DXO917557 EGU917539:EHK917557 EQQ917539:ERG917557 FAM917539:FBC917557 FKI917539:FKY917557 FUE917539:FUU917557 GEA917539:GEQ917557 GNW917539:GOM917557 GXS917539:GYI917557 HHO917539:HIE917557 HRK917539:HSA917557 IBG917539:IBW917557 ILC917539:ILS917557 IUY917539:IVO917557 JEU917539:JFK917557 JOQ917539:JPG917557 JYM917539:JZC917557 KII917539:KIY917557 KSE917539:KSU917557 LCA917539:LCQ917557 LLW917539:LMM917557 LVS917539:LWI917557 MFO917539:MGE917557 MPK917539:MQA917557 MZG917539:MZW917557 NJC917539:NJS917557 NSY917539:NTO917557 OCU917539:ODK917557 OMQ917539:ONG917557 OWM917539:OXC917557 PGI917539:PGY917557 PQE917539:PQU917557 QAA917539:QAQ917557 QJW917539:QKM917557 QTS917539:QUI917557 RDO917539:REE917557 RNK917539:ROA917557 RXG917539:RXW917557 SHC917539:SHS917557 SQY917539:SRO917557 TAU917539:TBK917557 TKQ917539:TLG917557 TUM917539:TVC917557 UEI917539:UEY917557 UOE917539:UOU917557 UYA917539:UYQ917557 VHW917539:VIM917557 VRS917539:VSI917557 WBO917539:WCE917557 WLK917539:WMA917557 WVG917539:WVW917557 D983075:T983093 IU983075:JK983093 SQ983075:TG983093 ACM983075:ADC983093 AMI983075:AMY983093 AWE983075:AWU983093 BGA983075:BGQ983093 BPW983075:BQM983093 BZS983075:CAI983093 CJO983075:CKE983093 CTK983075:CUA983093 DDG983075:DDW983093 DNC983075:DNS983093 DWY983075:DXO983093 EGU983075:EHK983093 EQQ983075:ERG983093 FAM983075:FBC983093 FKI983075:FKY983093 FUE983075:FUU983093 GEA983075:GEQ983093 GNW983075:GOM983093 GXS983075:GYI983093 HHO983075:HIE983093 HRK983075:HSA983093 IBG983075:IBW983093 ILC983075:ILS983093 IUY983075:IVO983093 JEU983075:JFK983093 JOQ983075:JPG983093 JYM983075:JZC983093 KII983075:KIY983093 KSE983075:KSU983093 LCA983075:LCQ983093 LLW983075:LMM983093 LVS983075:LWI983093 MFO983075:MGE983093 MPK983075:MQA983093 MZG983075:MZW983093 NJC983075:NJS983093 NSY983075:NTO983093 OCU983075:ODK983093 OMQ983075:ONG983093 OWM983075:OXC983093 PGI983075:PGY983093 PQE983075:PQU983093 QAA983075:QAQ983093 QJW983075:QKM983093 QTS983075:QUI983093 RDO983075:REE983093 RNK983075:ROA983093 RXG983075:RXW983093 SHC983075:SHS983093 SQY983075:SRO983093 TAU983075:TBK983093 TKQ983075:TLG983093 TUM983075:TVC983093 UEI983075:UEY983093 UOE983075:UOU983093 UYA983075:UYQ983093 VHW983075:VIM983093 VRS983075:VSI983093 WBO983075:WCE983093 WLK983075:WMA983093 WVG983075:WVW983093 IQ25 SM25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XEY25:XFD25 IQ65555 SM65555 ACI65555 AME65555 AWA65555 BFW65555 BPS65555 BZO65555 CJK65555 CTG65555 DDC65555 DMY65555 DWU65555 EGQ65555 EQM65555 FAI65555 FKE65555 FUA65555 GDW65555 GNS65555 GXO65555 HHK65555 HRG65555 IBC65555 IKY65555 IUU65555 JEQ65555 JOM65555 JYI65555 KIE65555 KSA65555 LBW65555 LLS65555 LVO65555 MFK65555 MPG65555 MZC65555 NIY65555 NSU65555 OCQ65555 OMM65555 OWI65555 PGE65555 PQA65555 PZW65555 QJS65555 QTO65555 RDK65555 RNG65555 RXC65555 SGY65555 SQU65555 TAQ65555 TKM65555 TUI65555 UEE65555 UOA65555 UXW65555 VHS65555 VRO65555 WBK65555 WLG65555 WVC65555 XEY65555:XFD65555 IQ131091 SM131091 ACI131091 AME131091 AWA131091 BFW131091 BPS131091 BZO131091 CJK131091 CTG131091 DDC131091 DMY131091 DWU131091 EGQ131091 EQM131091 FAI131091 FKE131091 FUA131091 GDW131091 GNS131091 GXO131091 HHK131091 HRG131091 IBC131091 IKY131091 IUU131091 JEQ131091 JOM131091 JYI131091 KIE131091 KSA131091 LBW131091 LLS131091 LVO131091 MFK131091 MPG131091 MZC131091 NIY131091 NSU131091 OCQ131091 OMM131091 OWI131091 PGE131091 PQA131091 PZW131091 QJS131091 QTO131091 RDK131091 RNG131091 RXC131091 SGY131091 SQU131091 TAQ131091 TKM131091 TUI131091 UEE131091 UOA131091 UXW131091 VHS131091 VRO131091 WBK131091 WLG131091 WVC131091 XEY131091:XFD131091 IQ196627 SM196627 ACI196627 AME196627 AWA196627 BFW196627 BPS196627 BZO196627 CJK196627 CTG196627 DDC196627 DMY196627 DWU196627 EGQ196627 EQM196627 FAI196627 FKE196627 FUA196627 GDW196627 GNS196627 GXO196627 HHK196627 HRG196627 IBC196627 IKY196627 IUU196627 JEQ196627 JOM196627 JYI196627 KIE196627 KSA196627 LBW196627 LLS196627 LVO196627 MFK196627 MPG196627 MZC196627 NIY196627 NSU196627 OCQ196627 OMM196627 OWI196627 PGE196627 PQA196627 PZW196627 QJS196627 QTO196627 RDK196627 RNG196627 RXC196627 SGY196627 SQU196627 TAQ196627 TKM196627 TUI196627 UEE196627 UOA196627 UXW196627 VHS196627 VRO196627 WBK196627 WLG196627 WVC196627 XEY196627:XFD196627 IQ262163 SM262163 ACI262163 AME262163 AWA262163 BFW262163 BPS262163 BZO262163 CJK262163 CTG262163 DDC262163 DMY262163 DWU262163 EGQ262163 EQM262163 FAI262163 FKE262163 FUA262163 GDW262163 GNS262163 GXO262163 HHK262163 HRG262163 IBC262163 IKY262163 IUU262163 JEQ262163 JOM262163 JYI262163 KIE262163 KSA262163 LBW262163 LLS262163 LVO262163 MFK262163 MPG262163 MZC262163 NIY262163 NSU262163 OCQ262163 OMM262163 OWI262163 PGE262163 PQA262163 PZW262163 QJS262163 QTO262163 RDK262163 RNG262163 RXC262163 SGY262163 SQU262163 TAQ262163 TKM262163 TUI262163 UEE262163 UOA262163 UXW262163 VHS262163 VRO262163 WBK262163 WLG262163 WVC262163 XEY262163:XFD262163 IQ327699 SM327699 ACI327699 AME327699 AWA327699 BFW327699 BPS327699 BZO327699 CJK327699 CTG327699 DDC327699 DMY327699 DWU327699 EGQ327699 EQM327699 FAI327699 FKE327699 FUA327699 GDW327699 GNS327699 GXO327699 HHK327699 HRG327699 IBC327699 IKY327699 IUU327699 JEQ327699 JOM327699 JYI327699 KIE327699 KSA327699 LBW327699 LLS327699 LVO327699 MFK327699 MPG327699 MZC327699 NIY327699 NSU327699 OCQ327699 OMM327699 OWI327699 PGE327699 PQA327699 PZW327699 QJS327699 QTO327699 RDK327699 RNG327699 RXC327699 SGY327699 SQU327699 TAQ327699 TKM327699 TUI327699 UEE327699 UOA327699 UXW327699 VHS327699 VRO327699 WBK327699 WLG327699 WVC327699 XEY327699:XFD327699 IQ393235 SM393235 ACI393235 AME393235 AWA393235 BFW393235 BPS393235 BZO393235 CJK393235 CTG393235 DDC393235 DMY393235 DWU393235 EGQ393235 EQM393235 FAI393235 FKE393235 FUA393235 GDW393235 GNS393235 GXO393235 HHK393235 HRG393235 IBC393235 IKY393235 IUU393235 JEQ393235 JOM393235 JYI393235 KIE393235 KSA393235 LBW393235 LLS393235 LVO393235 MFK393235 MPG393235 MZC393235 NIY393235 NSU393235 OCQ393235 OMM393235 OWI393235 PGE393235 PQA393235 PZW393235 QJS393235 QTO393235 RDK393235 RNG393235 RXC393235 SGY393235 SQU393235 TAQ393235 TKM393235 TUI393235 UEE393235 UOA393235 UXW393235 VHS393235 VRO393235 WBK393235 WLG393235 WVC393235 XEY393235:XFD393235 IQ458771 SM458771 ACI458771 AME458771 AWA458771 BFW458771 BPS458771 BZO458771 CJK458771 CTG458771 DDC458771 DMY458771 DWU458771 EGQ458771 EQM458771 FAI458771 FKE458771 FUA458771 GDW458771 GNS458771 GXO458771 HHK458771 HRG458771 IBC458771 IKY458771 IUU458771 JEQ458771 JOM458771 JYI458771 KIE458771 KSA458771 LBW458771 LLS458771 LVO458771 MFK458771 MPG458771 MZC458771 NIY458771 NSU458771 OCQ458771 OMM458771 OWI458771 PGE458771 PQA458771 PZW458771 QJS458771 QTO458771 RDK458771 RNG458771 RXC458771 SGY458771 SQU458771 TAQ458771 TKM458771 TUI458771 UEE458771 UOA458771 UXW458771 VHS458771 VRO458771 WBK458771 WLG458771 WVC458771 XEY458771:XFD458771 IQ524307 SM524307 ACI524307 AME524307 AWA524307 BFW524307 BPS524307 BZO524307 CJK524307 CTG524307 DDC524307 DMY524307 DWU524307 EGQ524307 EQM524307 FAI524307 FKE524307 FUA524307 GDW524307 GNS524307 GXO524307 HHK524307 HRG524307 IBC524307 IKY524307 IUU524307 JEQ524307 JOM524307 JYI524307 KIE524307 KSA524307 LBW524307 LLS524307 LVO524307 MFK524307 MPG524307 MZC524307 NIY524307 NSU524307 OCQ524307 OMM524307 OWI524307 PGE524307 PQA524307 PZW524307 QJS524307 QTO524307 RDK524307 RNG524307 RXC524307 SGY524307 SQU524307 TAQ524307 TKM524307 TUI524307 UEE524307 UOA524307 UXW524307 VHS524307 VRO524307 WBK524307 WLG524307 WVC524307 XEY524307:XFD524307 IQ589843 SM589843 ACI589843 AME589843 AWA589843 BFW589843 BPS589843 BZO589843 CJK589843 CTG589843 DDC589843 DMY589843 DWU589843 EGQ589843 EQM589843 FAI589843 FKE589843 FUA589843 GDW589843 GNS589843 GXO589843 HHK589843 HRG589843 IBC589843 IKY589843 IUU589843 JEQ589843 JOM589843 JYI589843 KIE589843 KSA589843 LBW589843 LLS589843 LVO589843 MFK589843 MPG589843 MZC589843 NIY589843 NSU589843 OCQ589843 OMM589843 OWI589843 PGE589843 PQA589843 PZW589843 QJS589843 QTO589843 RDK589843 RNG589843 RXC589843 SGY589843 SQU589843 TAQ589843 TKM589843 TUI589843 UEE589843 UOA589843 UXW589843 VHS589843 VRO589843 WBK589843 WLG589843 WVC589843 XEY589843:XFD589843 IQ655379 SM655379 ACI655379 AME655379 AWA655379 BFW655379 BPS655379 BZO655379 CJK655379 CTG655379 DDC655379 DMY655379 DWU655379 EGQ655379 EQM655379 FAI655379 FKE655379 FUA655379 GDW655379 GNS655379 GXO655379 HHK655379 HRG655379 IBC655379 IKY655379 IUU655379 JEQ655379 JOM655379 JYI655379 KIE655379 KSA655379 LBW655379 LLS655379 LVO655379 MFK655379 MPG655379 MZC655379 NIY655379 NSU655379 OCQ655379 OMM655379 OWI655379 PGE655379 PQA655379 PZW655379 QJS655379 QTO655379 RDK655379 RNG655379 RXC655379 SGY655379 SQU655379 TAQ655379 TKM655379 TUI655379 UEE655379 UOA655379 UXW655379 VHS655379 VRO655379 WBK655379 WLG655379 WVC655379 XEY655379:XFD655379 IQ720915 SM720915 ACI720915 AME720915 AWA720915 BFW720915 BPS720915 BZO720915 CJK720915 CTG720915 DDC720915 DMY720915 DWU720915 EGQ720915 EQM720915 FAI720915 FKE720915 FUA720915 GDW720915 GNS720915 GXO720915 HHK720915 HRG720915 IBC720915 IKY720915 IUU720915 JEQ720915 JOM720915 JYI720915 KIE720915 KSA720915 LBW720915 LLS720915 LVO720915 MFK720915 MPG720915 MZC720915 NIY720915 NSU720915 OCQ720915 OMM720915 OWI720915 PGE720915 PQA720915 PZW720915 QJS720915 QTO720915 RDK720915 RNG720915 RXC720915 SGY720915 SQU720915 TAQ720915 TKM720915 TUI720915 UEE720915 UOA720915 UXW720915 VHS720915 VRO720915 WBK720915 WLG720915 WVC720915 XEY720915:XFD720915 IQ786451 SM786451 ACI786451 AME786451 AWA786451 BFW786451 BPS786451 BZO786451 CJK786451 CTG786451 DDC786451 DMY786451 DWU786451 EGQ786451 EQM786451 FAI786451 FKE786451 FUA786451 GDW786451 GNS786451 GXO786451 HHK786451 HRG786451 IBC786451 IKY786451 IUU786451 JEQ786451 JOM786451 JYI786451 KIE786451 KSA786451 LBW786451 LLS786451 LVO786451 MFK786451 MPG786451 MZC786451 NIY786451 NSU786451 OCQ786451 OMM786451 OWI786451 PGE786451 PQA786451 PZW786451 QJS786451 QTO786451 RDK786451 RNG786451 RXC786451 SGY786451 SQU786451 TAQ786451 TKM786451 TUI786451 UEE786451 UOA786451 UXW786451 VHS786451 VRO786451 WBK786451 WLG786451 WVC786451 XEY786451:XFD786451 IQ851987 SM851987 ACI851987 AME851987 AWA851987 BFW851987 BPS851987 BZO851987 CJK851987 CTG851987 DDC851987 DMY851987 DWU851987 EGQ851987 EQM851987 FAI851987 FKE851987 FUA851987 GDW851987 GNS851987 GXO851987 HHK851987 HRG851987 IBC851987 IKY851987 IUU851987 JEQ851987 JOM851987 JYI851987 KIE851987 KSA851987 LBW851987 LLS851987 LVO851987 MFK851987 MPG851987 MZC851987 NIY851987 NSU851987 OCQ851987 OMM851987 OWI851987 PGE851987 PQA851987 PZW851987 QJS851987 QTO851987 RDK851987 RNG851987 RXC851987 SGY851987 SQU851987 TAQ851987 TKM851987 TUI851987 UEE851987 UOA851987 UXW851987 VHS851987 VRO851987 WBK851987 WLG851987 WVC851987 XEY851987:XFD851987 IQ917523 SM917523 ACI917523 AME917523 AWA917523 BFW917523 BPS917523 BZO917523 CJK917523 CTG917523 DDC917523 DMY917523 DWU917523 EGQ917523 EQM917523 FAI917523 FKE917523 FUA917523 GDW917523 GNS917523 GXO917523 HHK917523 HRG917523 IBC917523 IKY917523 IUU917523 JEQ917523 JOM917523 JYI917523 KIE917523 KSA917523 LBW917523 LLS917523 LVO917523 MFK917523 MPG917523 MZC917523 NIY917523 NSU917523 OCQ917523 OMM917523 OWI917523 PGE917523 PQA917523 PZW917523 QJS917523 QTO917523 RDK917523 RNG917523 RXC917523 SGY917523 SQU917523 TAQ917523 TKM917523 TUI917523 UEE917523 UOA917523 UXW917523 VHS917523 VRO917523 WBK917523 WLG917523 WVC917523 XEY917523:XFD917523 IQ983059 SM983059 ACI983059 AME983059 AWA983059 BFW983059 BPS983059 BZO983059 CJK983059 CTG983059 DDC983059 DMY983059 DWU983059 EGQ983059 EQM983059 FAI983059 FKE983059 FUA983059 GDW983059 GNS983059 GXO983059 HHK983059 HRG983059 IBC983059 IKY983059 IUU983059 JEQ983059 JOM983059 JYI983059 KIE983059 KSA983059 LBW983059 LLS983059 LVO983059 MFK983059 MPG983059 MZC983059 NIY983059 NSU983059 OCQ983059 OMM983059 OWI983059 PGE983059 PQA983059 PZW983059 QJS983059 QTO983059 RDK983059 RNG983059 RXC983059 SGY983059 SQU983059 TAQ983059 TKM983059 TUI983059 UEE983059 UOA983059 UXW983059 VHS983059 VRO983059 WBK983059 WLG983059 WVC983059 XEY983059:XFD983059 D7:T25 IU7:JK25 SQ7:TG25 ACM7:ADC25 AMI7:AMY25 AWE7:AWU25 BGA7:BGQ25 BPW7:BQM25 BZS7:CAI25 CJO7:CKE25 CTK7:CUA25 DDG7:DDW25 DNC7:DNS25 DWY7:DXO25 EGU7:EHK25 EQQ7:ERG25 FAM7:FBC25 FKI7:FKY25 FUE7:FUU25 GEA7:GEQ25 GNW7:GOM25 GXS7:GYI25 HHO7:HIE25 HRK7:HSA25 IBG7:IBW25 ILC7:ILS25 IUY7:IVO25 JEU7:JFK25 JOQ7:JPG25 JYM7:JZC25 KII7:KIY25 KSE7:KSU25 LCA7:LCQ25 LLW7:LMM25 LVS7:LWI25 MFO7:MGE25 MPK7:MQA25 MZG7:MZW25 NJC7:NJS25 NSY7:NTO25 OCU7:ODK25 OMQ7:ONG25 OWM7:OXC25 PGI7:PGY25 PQE7:PQU25 QAA7:QAQ25 QJW7:QKM25 QTS7:QUI25 RDO7:REE25 RNK7:ROA25 RXG7:RXW25 SHC7:SHS25 SQY7:SRO25 TAU7:TBK25 TKQ7:TLG25 TUM7:TVC25 UEI7:UEY25 UOE7:UOU25 UYA7:UYQ25 VHW7:VIM25 VRS7:VSI25 WBO7:WCE25 WLK7:WMA25 WVG7:WVW25 D65537:T65555 IU65537:JK65555 SQ65537:TG65555 ACM65537:ADC65555 AMI65537:AMY65555 AWE65537:AWU65555 BGA65537:BGQ65555 BPW65537:BQM65555 BZS65537:CAI65555 CJO65537:CKE65555 CTK65537:CUA65555 DDG65537:DDW65555 DNC65537:DNS65555 DWY65537:DXO65555 EGU65537:EHK65555 EQQ65537:ERG65555 FAM65537:FBC65555 FKI65537:FKY65555 FUE65537:FUU65555 GEA65537:GEQ65555 GNW65537:GOM65555 GXS65537:GYI65555 HHO65537:HIE65555 HRK65537:HSA65555 IBG65537:IBW65555 ILC65537:ILS65555 IUY65537:IVO65555 JEU65537:JFK65555 JOQ65537:JPG65555 JYM65537:JZC65555 KII65537:KIY65555 KSE65537:KSU65555 LCA65537:LCQ65555 LLW65537:LMM65555 LVS65537:LWI65555 MFO65537:MGE65555 MPK65537:MQA65555 MZG65537:MZW65555 NJC65537:NJS65555 NSY65537:NTO65555 OCU65537:ODK65555 OMQ65537:ONG65555 OWM65537:OXC65555 PGI65537:PGY65555 PQE65537:PQU65555 QAA65537:QAQ65555 QJW65537:QKM65555 QTS65537:QUI65555 RDO65537:REE65555 RNK65537:ROA65555 RXG65537:RXW65555 SHC65537:SHS65555 SQY65537:SRO65555 TAU65537:TBK65555 TKQ65537:TLG65555 TUM65537:TVC65555 UEI65537:UEY65555 UOE65537:UOU65555 UYA65537:UYQ65555 VHW65537:VIM65555 VRS65537:VSI65555 WBO65537:WCE65555 WLK65537:WMA65555 WVG65537:WVW65555 D131073:T131091 IU131073:JK131091 SQ131073:TG131091 ACM131073:ADC131091 AMI131073:AMY131091 AWE131073:AWU131091 BGA131073:BGQ131091 BPW131073:BQM131091 BZS131073:CAI131091 CJO131073:CKE131091 CTK131073:CUA131091 DDG131073:DDW131091 DNC131073:DNS131091 DWY131073:DXO131091 EGU131073:EHK131091 EQQ131073:ERG131091 FAM131073:FBC131091 FKI131073:FKY131091 FUE131073:FUU131091 GEA131073:GEQ131091 GNW131073:GOM131091 GXS131073:GYI131091 HHO131073:HIE131091 HRK131073:HSA131091 IBG131073:IBW131091 ILC131073:ILS131091 IUY131073:IVO131091 JEU131073:JFK131091 JOQ131073:JPG131091 JYM131073:JZC131091 KII131073:KIY131091 KSE131073:KSU131091 LCA131073:LCQ131091 LLW131073:LMM131091 LVS131073:LWI131091 MFO131073:MGE131091 MPK131073:MQA131091 MZG131073:MZW131091 NJC131073:NJS131091 NSY131073:NTO131091 OCU131073:ODK131091 OMQ131073:ONG131091 OWM131073:OXC131091 PGI131073:PGY131091 PQE131073:PQU131091 QAA131073:QAQ131091 QJW131073:QKM131091 QTS131073:QUI131091 RDO131073:REE131091 RNK131073:ROA131091 RXG131073:RXW131091 SHC131073:SHS131091 SQY131073:SRO131091 TAU131073:TBK131091 TKQ131073:TLG131091 TUM131073:TVC131091 UEI131073:UEY131091 UOE131073:UOU131091 UYA131073:UYQ131091 VHW131073:VIM131091 VRS131073:VSI131091 WBO131073:WCE131091 WLK131073:WMA131091 WVG131073:WVW131091 D196609:T196627 IU196609:JK196627 SQ196609:TG196627 ACM196609:ADC196627 AMI196609:AMY196627 AWE196609:AWU196627 BGA196609:BGQ196627 BPW196609:BQM196627 BZS196609:CAI196627 CJO196609:CKE196627 CTK196609:CUA196627 DDG196609:DDW196627 DNC196609:DNS196627 DWY196609:DXO196627 EGU196609:EHK196627 EQQ196609:ERG196627 FAM196609:FBC196627 FKI196609:FKY196627 FUE196609:FUU196627 GEA196609:GEQ196627 GNW196609:GOM196627 GXS196609:GYI196627 HHO196609:HIE196627 HRK196609:HSA196627 IBG196609:IBW196627 ILC196609:ILS196627 IUY196609:IVO196627 JEU196609:JFK196627 JOQ196609:JPG196627 JYM196609:JZC196627 KII196609:KIY196627 KSE196609:KSU196627 LCA196609:LCQ196627 LLW196609:LMM196627 LVS196609:LWI196627 MFO196609:MGE196627 MPK196609:MQA196627 MZG196609:MZW196627 NJC196609:NJS196627 NSY196609:NTO196627 OCU196609:ODK196627 OMQ196609:ONG196627 OWM196609:OXC196627 PGI196609:PGY196627 PQE196609:PQU196627 QAA196609:QAQ196627 QJW196609:QKM196627 QTS196609:QUI196627 RDO196609:REE196627 RNK196609:ROA196627 RXG196609:RXW196627 SHC196609:SHS196627 SQY196609:SRO196627 TAU196609:TBK196627 TKQ196609:TLG196627 TUM196609:TVC196627 UEI196609:UEY196627 UOE196609:UOU196627 UYA196609:UYQ196627 VHW196609:VIM196627 VRS196609:VSI196627 WBO196609:WCE196627 WLK196609:WMA196627 WVG196609:WVW196627 D262145:T262163 IU262145:JK262163 SQ262145:TG262163 ACM262145:ADC262163 AMI262145:AMY262163 AWE262145:AWU262163 BGA262145:BGQ262163 BPW262145:BQM262163 BZS262145:CAI262163 CJO262145:CKE262163 CTK262145:CUA262163 DDG262145:DDW262163 DNC262145:DNS262163 DWY262145:DXO262163 EGU262145:EHK262163 EQQ262145:ERG262163 FAM262145:FBC262163 FKI262145:FKY262163 FUE262145:FUU262163 GEA262145:GEQ262163 GNW262145:GOM262163 GXS262145:GYI262163 HHO262145:HIE262163 HRK262145:HSA262163 IBG262145:IBW262163 ILC262145:ILS262163 IUY262145:IVO262163 JEU262145:JFK262163 JOQ262145:JPG262163 JYM262145:JZC262163 KII262145:KIY262163 KSE262145:KSU262163 LCA262145:LCQ262163 LLW262145:LMM262163 LVS262145:LWI262163 MFO262145:MGE262163 MPK262145:MQA262163 MZG262145:MZW262163 NJC262145:NJS262163 NSY262145:NTO262163 OCU262145:ODK262163 OMQ262145:ONG262163 OWM262145:OXC262163 PGI262145:PGY262163 PQE262145:PQU262163 QAA262145:QAQ262163 QJW262145:QKM262163 QTS262145:QUI262163 RDO262145:REE262163 RNK262145:ROA262163 RXG262145:RXW262163 SHC262145:SHS262163 SQY262145:SRO262163 TAU262145:TBK262163 TKQ262145:TLG262163 TUM262145:TVC262163 UEI262145:UEY262163 UOE262145:UOU262163 UYA262145:UYQ262163 VHW262145:VIM262163 VRS262145:VSI262163 WBO262145:WCE262163 WLK262145:WMA262163 WVG262145:WVW262163 D327681:T327699 IU327681:JK327699 SQ327681:TG327699 ACM327681:ADC327699 AMI327681:AMY327699 AWE327681:AWU327699 BGA327681:BGQ327699 BPW327681:BQM327699 BZS327681:CAI327699 CJO327681:CKE327699 CTK327681:CUA327699 DDG327681:DDW327699 DNC327681:DNS327699 DWY327681:DXO327699 EGU327681:EHK327699 EQQ327681:ERG327699 FAM327681:FBC327699 FKI327681:FKY327699 FUE327681:FUU327699 GEA327681:GEQ327699 GNW327681:GOM327699 GXS327681:GYI327699 HHO327681:HIE327699 HRK327681:HSA327699 IBG327681:IBW327699 ILC327681:ILS327699 IUY327681:IVO327699 JEU327681:JFK327699 JOQ327681:JPG327699 JYM327681:JZC327699 KII327681:KIY327699 KSE327681:KSU327699 LCA327681:LCQ327699 LLW327681:LMM327699 LVS327681:LWI327699 MFO327681:MGE327699 MPK327681:MQA327699 MZG327681:MZW327699 NJC327681:NJS327699 NSY327681:NTO327699 OCU327681:ODK327699 OMQ327681:ONG327699 OWM327681:OXC327699 PGI327681:PGY327699 PQE327681:PQU327699 QAA327681:QAQ327699 QJW327681:QKM327699 QTS327681:QUI327699 RDO327681:REE327699 RNK327681:ROA327699 RXG327681:RXW327699 SHC327681:SHS327699 SQY327681:SRO327699 TAU327681:TBK327699 TKQ327681:TLG327699 TUM327681:TVC327699 UEI327681:UEY327699 UOE327681:UOU327699 UYA327681:UYQ327699 VHW327681:VIM327699 VRS327681:VSI327699 WBO327681:WCE327699 WLK327681:WMA327699 WVG327681:WVW327699 D393217:T393235 IU393217:JK393235 SQ393217:TG393235 ACM393217:ADC393235 AMI393217:AMY393235 AWE393217:AWU393235 BGA393217:BGQ393235 BPW393217:BQM393235 BZS393217:CAI393235 CJO393217:CKE393235 CTK393217:CUA393235 DDG393217:DDW393235 DNC393217:DNS393235 DWY393217:DXO393235 EGU393217:EHK393235 EQQ393217:ERG393235 FAM393217:FBC393235 FKI393217:FKY393235 FUE393217:FUU393235 GEA393217:GEQ393235 GNW393217:GOM393235 GXS393217:GYI393235 HHO393217:HIE393235 HRK393217:HSA393235 IBG393217:IBW393235 ILC393217:ILS393235 IUY393217:IVO393235 JEU393217:JFK393235 JOQ393217:JPG393235 JYM393217:JZC393235 KII393217:KIY393235 KSE393217:KSU393235 LCA393217:LCQ393235 LLW393217:LMM393235 LVS393217:LWI393235 MFO393217:MGE393235 MPK393217:MQA393235 MZG393217:MZW393235 NJC393217:NJS393235 NSY393217:NTO393235 OCU393217:ODK393235 OMQ393217:ONG393235 OWM393217:OXC393235 PGI393217:PGY393235 PQE393217:PQU393235 QAA393217:QAQ393235 QJW393217:QKM393235 QTS393217:QUI393235 RDO393217:REE393235 RNK393217:ROA393235 RXG393217:RXW393235 SHC393217:SHS393235 SQY393217:SRO393235 TAU393217:TBK393235 TKQ393217:TLG393235 TUM393217:TVC393235 UEI393217:UEY393235 UOE393217:UOU393235 UYA393217:UYQ393235 VHW393217:VIM393235 VRS393217:VSI393235 WBO393217:WCE393235 WLK393217:WMA393235 WVG393217:WVW393235 D458753:T458771 IU458753:JK458771 SQ458753:TG458771 ACM458753:ADC458771 AMI458753:AMY458771 AWE458753:AWU458771 BGA458753:BGQ458771 BPW458753:BQM458771 BZS458753:CAI458771 CJO458753:CKE458771 CTK458753:CUA458771 DDG458753:DDW458771 DNC458753:DNS458771 DWY458753:DXO458771 EGU458753:EHK458771 EQQ458753:ERG458771 FAM458753:FBC458771 FKI458753:FKY458771 FUE458753:FUU458771 GEA458753:GEQ458771 GNW458753:GOM458771 GXS458753:GYI458771 HHO458753:HIE458771 HRK458753:HSA458771 IBG458753:IBW458771 ILC458753:ILS458771 IUY458753:IVO458771 JEU458753:JFK458771 JOQ458753:JPG458771 JYM458753:JZC458771 KII458753:KIY458771 KSE458753:KSU458771 LCA458753:LCQ458771 LLW458753:LMM458771 LVS458753:LWI458771 MFO458753:MGE458771 MPK458753:MQA458771 MZG458753:MZW458771 NJC458753:NJS458771 NSY458753:NTO458771 OCU458753:ODK458771 OMQ458753:ONG458771 OWM458753:OXC458771 PGI458753:PGY458771 PQE458753:PQU458771 QAA458753:QAQ458771 QJW458753:QKM458771 QTS458753:QUI458771 RDO458753:REE458771 RNK458753:ROA458771 RXG458753:RXW458771 SHC458753:SHS458771 SQY458753:SRO458771 TAU458753:TBK458771 TKQ458753:TLG458771 TUM458753:TVC458771 UEI458753:UEY458771 UOE458753:UOU458771 UYA458753:UYQ458771 VHW458753:VIM458771 VRS458753:VSI458771 WBO458753:WCE458771 WLK458753:WMA458771 WVG458753:WVW458771 D524289:T524307 IU524289:JK524307 SQ524289:TG524307 ACM524289:ADC524307 AMI524289:AMY524307 AWE524289:AWU524307 BGA524289:BGQ524307 BPW524289:BQM524307 BZS524289:CAI524307 CJO524289:CKE524307 CTK524289:CUA524307 DDG524289:DDW524307 DNC524289:DNS524307 DWY524289:DXO524307 EGU524289:EHK524307 EQQ524289:ERG524307 FAM524289:FBC524307 FKI524289:FKY524307 FUE524289:FUU524307 GEA524289:GEQ524307 GNW524289:GOM524307 GXS524289:GYI524307 HHO524289:HIE524307 HRK524289:HSA524307 IBG524289:IBW524307 ILC524289:ILS524307 IUY524289:IVO524307 JEU524289:JFK524307 JOQ524289:JPG524307 JYM524289:JZC524307 KII524289:KIY524307 KSE524289:KSU524307 LCA524289:LCQ524307 LLW524289:LMM524307 LVS524289:LWI524307 MFO524289:MGE524307 MPK524289:MQA524307 MZG524289:MZW524307 NJC524289:NJS524307 NSY524289:NTO524307 OCU524289:ODK524307 OMQ524289:ONG524307 OWM524289:OXC524307 PGI524289:PGY524307 PQE524289:PQU524307 QAA524289:QAQ524307 QJW524289:QKM524307 QTS524289:QUI524307 RDO524289:REE524307 RNK524289:ROA524307 RXG524289:RXW524307 SHC524289:SHS524307 SQY524289:SRO524307 TAU524289:TBK524307 TKQ524289:TLG524307 TUM524289:TVC524307 UEI524289:UEY524307 UOE524289:UOU524307 UYA524289:UYQ524307 VHW524289:VIM524307 VRS524289:VSI524307 WBO524289:WCE524307 WLK524289:WMA524307 WVG524289:WVW524307 D589825:T589843 IU589825:JK589843 SQ589825:TG589843 ACM589825:ADC589843 AMI589825:AMY589843 AWE589825:AWU589843 BGA589825:BGQ589843 BPW589825:BQM589843 BZS589825:CAI589843 CJO589825:CKE589843 CTK589825:CUA589843 DDG589825:DDW589843 DNC589825:DNS589843 DWY589825:DXO589843 EGU589825:EHK589843 EQQ589825:ERG589843 FAM589825:FBC589843 FKI589825:FKY589843 FUE589825:FUU589843 GEA589825:GEQ589843 GNW589825:GOM589843 GXS589825:GYI589843 HHO589825:HIE589843 HRK589825:HSA589843 IBG589825:IBW589843 ILC589825:ILS589843 IUY589825:IVO589843 JEU589825:JFK589843 JOQ589825:JPG589843 JYM589825:JZC589843 KII589825:KIY589843 KSE589825:KSU589843 LCA589825:LCQ589843 LLW589825:LMM589843 LVS589825:LWI589843 MFO589825:MGE589843 MPK589825:MQA589843 MZG589825:MZW589843 NJC589825:NJS589843 NSY589825:NTO589843 OCU589825:ODK589843 OMQ589825:ONG589843 OWM589825:OXC589843 PGI589825:PGY589843 PQE589825:PQU589843 QAA589825:QAQ589843 QJW589825:QKM589843 QTS589825:QUI589843 RDO589825:REE589843 RNK589825:ROA589843 RXG589825:RXW589843 SHC589825:SHS589843 SQY589825:SRO589843 TAU589825:TBK589843 TKQ589825:TLG589843 TUM589825:TVC589843 UEI589825:UEY589843 UOE589825:UOU589843 UYA589825:UYQ589843 VHW589825:VIM589843 VRS589825:VSI589843 WBO589825:WCE589843 WLK589825:WMA589843 WVG589825:WVW589843 D655361:T655379 IU655361:JK655379 SQ655361:TG655379 ACM655361:ADC655379 AMI655361:AMY655379 AWE655361:AWU655379 BGA655361:BGQ655379 BPW655361:BQM655379 BZS655361:CAI655379 CJO655361:CKE655379 CTK655361:CUA655379 DDG655361:DDW655379 DNC655361:DNS655379 DWY655361:DXO655379 EGU655361:EHK655379 EQQ655361:ERG655379 FAM655361:FBC655379 FKI655361:FKY655379 FUE655361:FUU655379 GEA655361:GEQ655379 GNW655361:GOM655379 GXS655361:GYI655379 HHO655361:HIE655379 HRK655361:HSA655379 IBG655361:IBW655379 ILC655361:ILS655379 IUY655361:IVO655379 JEU655361:JFK655379 JOQ655361:JPG655379 JYM655361:JZC655379 KII655361:KIY655379 KSE655361:KSU655379 LCA655361:LCQ655379 LLW655361:LMM655379 LVS655361:LWI655379 MFO655361:MGE655379 MPK655361:MQA655379 MZG655361:MZW655379 NJC655361:NJS655379 NSY655361:NTO655379 OCU655361:ODK655379 OMQ655361:ONG655379 OWM655361:OXC655379 PGI655361:PGY655379 PQE655361:PQU655379 QAA655361:QAQ655379 QJW655361:QKM655379 QTS655361:QUI655379 RDO655361:REE655379 RNK655361:ROA655379 RXG655361:RXW655379 SHC655361:SHS655379 SQY655361:SRO655379 TAU655361:TBK655379 TKQ655361:TLG655379 TUM655361:TVC655379 UEI655361:UEY655379 UOE655361:UOU655379 UYA655361:UYQ655379 VHW655361:VIM655379 VRS655361:VSI655379 WBO655361:WCE655379 WLK655361:WMA655379 WVG655361:WVW655379 D720897:T720915 IU720897:JK720915 SQ720897:TG720915 ACM720897:ADC720915 AMI720897:AMY720915 AWE720897:AWU720915 BGA720897:BGQ720915 BPW720897:BQM720915 BZS720897:CAI720915 CJO720897:CKE720915 CTK720897:CUA720915 DDG720897:DDW720915 DNC720897:DNS720915 DWY720897:DXO720915 EGU720897:EHK720915 EQQ720897:ERG720915 FAM720897:FBC720915 FKI720897:FKY720915 FUE720897:FUU720915 GEA720897:GEQ720915 GNW720897:GOM720915 GXS720897:GYI720915 HHO720897:HIE720915 HRK720897:HSA720915 IBG720897:IBW720915 ILC720897:ILS720915 IUY720897:IVO720915 JEU720897:JFK720915 JOQ720897:JPG720915 JYM720897:JZC720915 KII720897:KIY720915 KSE720897:KSU720915 LCA720897:LCQ720915 LLW720897:LMM720915 LVS720897:LWI720915 MFO720897:MGE720915 MPK720897:MQA720915 MZG720897:MZW720915 NJC720897:NJS720915 NSY720897:NTO720915 OCU720897:ODK720915 OMQ720897:ONG720915 OWM720897:OXC720915 PGI720897:PGY720915 PQE720897:PQU720915 QAA720897:QAQ720915 QJW720897:QKM720915 QTS720897:QUI720915 RDO720897:REE720915 RNK720897:ROA720915 RXG720897:RXW720915 SHC720897:SHS720915 SQY720897:SRO720915 TAU720897:TBK720915 TKQ720897:TLG720915 TUM720897:TVC720915 UEI720897:UEY720915 UOE720897:UOU720915 UYA720897:UYQ720915 VHW720897:VIM720915 VRS720897:VSI720915 WBO720897:WCE720915 WLK720897:WMA720915 WVG720897:WVW720915 D786433:T786451 IU786433:JK786451 SQ786433:TG786451 ACM786433:ADC786451 AMI786433:AMY786451 AWE786433:AWU786451 BGA786433:BGQ786451 BPW786433:BQM786451 BZS786433:CAI786451 CJO786433:CKE786451 CTK786433:CUA786451 DDG786433:DDW786451 DNC786433:DNS786451 DWY786433:DXO786451 EGU786433:EHK786451 EQQ786433:ERG786451 FAM786433:FBC786451 FKI786433:FKY786451 FUE786433:FUU786451 GEA786433:GEQ786451 GNW786433:GOM786451 GXS786433:GYI786451 HHO786433:HIE786451 HRK786433:HSA786451 IBG786433:IBW786451 ILC786433:ILS786451 IUY786433:IVO786451 JEU786433:JFK786451 JOQ786433:JPG786451 JYM786433:JZC786451 KII786433:KIY786451 KSE786433:KSU786451 LCA786433:LCQ786451 LLW786433:LMM786451 LVS786433:LWI786451 MFO786433:MGE786451 MPK786433:MQA786451 MZG786433:MZW786451 NJC786433:NJS786451 NSY786433:NTO786451 OCU786433:ODK786451 OMQ786433:ONG786451 OWM786433:OXC786451 PGI786433:PGY786451 PQE786433:PQU786451 QAA786433:QAQ786451 QJW786433:QKM786451 QTS786433:QUI786451 RDO786433:REE786451 RNK786433:ROA786451 RXG786433:RXW786451 SHC786433:SHS786451 SQY786433:SRO786451 TAU786433:TBK786451 TKQ786433:TLG786451 TUM786433:TVC786451 UEI786433:UEY786451 UOE786433:UOU786451 UYA786433:UYQ786451 VHW786433:VIM786451 VRS786433:VSI786451 WBO786433:WCE786451 WLK786433:WMA786451 WVG786433:WVW786451 D851969:T851987 IU851969:JK851987 SQ851969:TG851987 ACM851969:ADC851987 AMI851969:AMY851987 AWE851969:AWU851987 BGA851969:BGQ851987 BPW851969:BQM851987 BZS851969:CAI851987 CJO851969:CKE851987 CTK851969:CUA851987 DDG851969:DDW851987 DNC851969:DNS851987 DWY851969:DXO851987 EGU851969:EHK851987 EQQ851969:ERG851987 FAM851969:FBC851987 FKI851969:FKY851987 FUE851969:FUU851987 GEA851969:GEQ851987 GNW851969:GOM851987 GXS851969:GYI851987 HHO851969:HIE851987 HRK851969:HSA851987 IBG851969:IBW851987 ILC851969:ILS851987 IUY851969:IVO851987 JEU851969:JFK851987 JOQ851969:JPG851987 JYM851969:JZC851987 KII851969:KIY851987 KSE851969:KSU851987 LCA851969:LCQ851987 LLW851969:LMM851987 LVS851969:LWI851987 MFO851969:MGE851987 MPK851969:MQA851987 MZG851969:MZW851987 NJC851969:NJS851987 NSY851969:NTO851987 OCU851969:ODK851987 OMQ851969:ONG851987 OWM851969:OXC851987 PGI851969:PGY851987 PQE851969:PQU851987 QAA851969:QAQ851987 QJW851969:QKM851987 QTS851969:QUI851987 RDO851969:REE851987 RNK851969:ROA851987 RXG851969:RXW851987 SHC851969:SHS851987 SQY851969:SRO851987 TAU851969:TBK851987 TKQ851969:TLG851987 TUM851969:TVC851987 UEI851969:UEY851987 UOE851969:UOU851987 UYA851969:UYQ851987 VHW851969:VIM851987 VRS851969:VSI851987 WBO851969:WCE851987 WLK851969:WMA851987 WVG851969:WVW851987 D917505:T917523 IU917505:JK917523 SQ917505:TG917523 ACM917505:ADC917523 AMI917505:AMY917523 AWE917505:AWU917523 BGA917505:BGQ917523 BPW917505:BQM917523 BZS917505:CAI917523 CJO917505:CKE917523 CTK917505:CUA917523 DDG917505:DDW917523 DNC917505:DNS917523 DWY917505:DXO917523 EGU917505:EHK917523 EQQ917505:ERG917523 FAM917505:FBC917523 FKI917505:FKY917523 FUE917505:FUU917523 GEA917505:GEQ917523 GNW917505:GOM917523 GXS917505:GYI917523 HHO917505:HIE917523 HRK917505:HSA917523 IBG917505:IBW917523 ILC917505:ILS917523 IUY917505:IVO917523 JEU917505:JFK917523 JOQ917505:JPG917523 JYM917505:JZC917523 KII917505:KIY917523 KSE917505:KSU917523 LCA917505:LCQ917523 LLW917505:LMM917523 LVS917505:LWI917523 MFO917505:MGE917523 MPK917505:MQA917523 MZG917505:MZW917523 NJC917505:NJS917523 NSY917505:NTO917523 OCU917505:ODK917523 OMQ917505:ONG917523 OWM917505:OXC917523 PGI917505:PGY917523 PQE917505:PQU917523 QAA917505:QAQ917523 QJW917505:QKM917523 QTS917505:QUI917523 RDO917505:REE917523 RNK917505:ROA917523 RXG917505:RXW917523 SHC917505:SHS917523 SQY917505:SRO917523 TAU917505:TBK917523 TKQ917505:TLG917523 TUM917505:TVC917523 UEI917505:UEY917523 UOE917505:UOU917523 UYA917505:UYQ917523 VHW917505:VIM917523 VRS917505:VSI917523 WBO917505:WCE917523 WLK917505:WMA917523 WVG917505:WVW917523 D983041:T983059 IU983041:JK983059 SQ983041:TG983059 ACM983041:ADC983059 AMI983041:AMY983059 AWE983041:AWU983059 BGA983041:BGQ983059 BPW983041:BQM983059 BZS983041:CAI983059 CJO983041:CKE983059 CTK983041:CUA983059 DDG983041:DDW983059 DNC983041:DNS983059 DWY983041:DXO983059 EGU983041:EHK983059 EQQ983041:ERG983059 FAM983041:FBC983059 FKI983041:FKY983059 FUE983041:FUU983059 GEA983041:GEQ983059 GNW983041:GOM983059 GXS983041:GYI983059 HHO983041:HIE983059 HRK983041:HSA983059 IBG983041:IBW983059 ILC983041:ILS983059 IUY983041:IVO983059 JEU983041:JFK983059 JOQ983041:JPG983059 JYM983041:JZC983059 KII983041:KIY983059 KSE983041:KSU983059 LCA983041:LCQ983059 LLW983041:LMM983059 LVS983041:LWI983059 MFO983041:MGE983059 MPK983041:MQA983059 MZG983041:MZW983059 NJC983041:NJS983059 NSY983041:NTO983059 OCU983041:ODK983059 OMQ983041:ONG983059 OWM983041:OXC983059 PGI983041:PGY983059 PQE983041:PQU983059 QAA983041:QAQ983059 QJW983041:QKM983059 QTS983041:QUI983059 RDO983041:REE983059 RNK983041:ROA983059 RXG983041:RXW983059 SHC983041:SHS983059 SQY983041:SRO983059 TAU983041:TBK983059 TKQ983041:TLG983059 TUM983041:TVC983059 UEI983041:UEY983059 UOE983041:UOU983059 UYA983041:UYQ983059 VHW983041:VIM983059 VRS983041:VSI983059 WBO983041:WCE983059 WLK983041:WMA983059 WVG983041:WVW983059 WVQ66:WVQ73 WLU66:WLU73 WBY66:WBY73 VSC66:VSC73 VIG66:VIG73 UYK66:UYK73 UOO66:UOO73 UES66:UES73 TUW66:TUW73 TLA66:TLA73 TBE66:TBE73 SRI66:SRI73 SHM66:SHM73 RXQ66:RXQ73 RNU66:RNU73 RDY66:RDY73 QUC66:QUC73 QKG66:QKG73 QAK66:QAK73 PQO66:PQO73 PGS66:PGS73 OWW66:OWW73 ONA66:ONA73 ODE66:ODE73 NTI66:NTI73 NJM66:NJM73 MZQ66:MZQ73 MPU66:MPU73 MFY66:MFY73 LWC66:LWC73 LMG66:LMG73 LCK66:LCK73 KSO66:KSO73 KIS66:KIS73 JYW66:JYW73 JPA66:JPA73 JFE66:JFE73 IVI66:IVI73 ILM66:ILM73 IBQ66:IBQ73 HRU66:HRU73 HHY66:HHY73 GYC66:GYC73 GOG66:GOG73 GEK66:GEK73 FUO66:FUO73 FKS66:FKS73 FAW66:FAW73 ERA66:ERA73 EHE66:EHE73 DXI66:DXI73 DNM66:DNM73 DDQ66:DDQ73 CTU66:CTU73 CJY66:CJY73 CAC66:CAC73 BQG66:BQG73 BGK66:BGK73 AWO66:AWO73 AMS66:AMS73 ACW66:ACW73 TA66:TA73 JE66:JE73 N66:N73"/>
  </dataValidations>
  <pageMargins left="0.59055118110236227" right="0.59055118110236227" top="0.78740157480314965" bottom="0.39370078740157483" header="0.19685039370078741" footer="0.19685039370078741"/>
  <pageSetup paperSize="9" scale="90" firstPageNumber="0" fitToWidth="2" orientation="portrait" r:id="rId1"/>
  <headerFooter alignWithMargins="0"/>
  <colBreaks count="1" manualBreakCount="1">
    <brk id="12" max="1048575" man="1"/>
  </colBreaks>
  <ignoredErrors>
    <ignoredError sqref="B11:B25 B45:B59 N47:N58"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66"/>
  <sheetViews>
    <sheetView zoomScaleNormal="100" zoomScaleSheetLayoutView="100" workbookViewId="0">
      <selection activeCell="T30" sqref="T30"/>
    </sheetView>
  </sheetViews>
  <sheetFormatPr defaultRowHeight="12"/>
  <cols>
    <col min="1" max="1" width="7.875" style="1013" customWidth="1"/>
    <col min="2" max="2" width="3.75" style="1013" customWidth="1"/>
    <col min="3" max="3" width="2.75" style="1013" customWidth="1"/>
    <col min="4" max="4" width="4.625" style="1013" customWidth="1"/>
    <col min="5" max="5" width="8.25" style="1013" customWidth="1"/>
    <col min="6" max="6" width="4.625" style="1013" customWidth="1"/>
    <col min="7" max="7" width="8.25" style="1013" customWidth="1"/>
    <col min="8" max="8" width="4.625" style="1013" customWidth="1"/>
    <col min="9" max="9" width="8.25" style="1013" customWidth="1"/>
    <col min="10" max="10" width="4.625" style="1013" customWidth="1"/>
    <col min="11" max="11" width="8.25" style="1013" customWidth="1"/>
    <col min="12" max="12" width="4.625" style="1013" customWidth="1"/>
    <col min="13" max="13" width="8.25" style="1013" customWidth="1"/>
    <col min="14" max="14" width="4.625" style="1013" customWidth="1"/>
    <col min="15" max="15" width="8.25" style="1013" customWidth="1"/>
    <col min="16" max="20" width="11" style="1013" customWidth="1"/>
    <col min="21" max="16384" width="9" style="1013"/>
  </cols>
  <sheetData>
    <row r="1" spans="1:15" ht="24" customHeight="1">
      <c r="A1" s="1039"/>
      <c r="B1" s="1039"/>
      <c r="C1" s="1039"/>
      <c r="D1" s="1039"/>
      <c r="E1" s="1039"/>
      <c r="F1" s="1039"/>
      <c r="G1" s="1094" t="s">
        <v>1014</v>
      </c>
      <c r="H1" s="1094"/>
      <c r="I1" s="1095"/>
      <c r="J1" s="1095"/>
      <c r="K1" s="1095"/>
      <c r="L1" s="1095"/>
      <c r="M1" s="1095"/>
      <c r="N1" s="1095"/>
      <c r="O1" s="1039"/>
    </row>
    <row r="2" spans="1:15" ht="17.25" customHeight="1">
      <c r="A2" s="1096" t="s">
        <v>1015</v>
      </c>
      <c r="B2" s="1039"/>
      <c r="C2" s="1039"/>
      <c r="D2" s="1039"/>
      <c r="E2" s="1039"/>
      <c r="F2" s="1039"/>
      <c r="G2" s="1039"/>
      <c r="H2" s="1107" t="s">
        <v>679</v>
      </c>
      <c r="I2" s="1097"/>
      <c r="J2" s="1097"/>
      <c r="K2" s="1097"/>
      <c r="L2" s="1016"/>
      <c r="M2" s="1039"/>
      <c r="N2" s="1816" t="s">
        <v>1016</v>
      </c>
      <c r="O2" s="1816"/>
    </row>
    <row r="3" spans="1:15" ht="13.5" customHeight="1">
      <c r="A3" s="1801" t="s">
        <v>1017</v>
      </c>
      <c r="B3" s="1801"/>
      <c r="C3" s="1787"/>
      <c r="D3" s="1790" t="s">
        <v>1018</v>
      </c>
      <c r="E3" s="1792"/>
      <c r="F3" s="1792"/>
      <c r="G3" s="1791"/>
      <c r="H3" s="1790" t="s">
        <v>1019</v>
      </c>
      <c r="I3" s="1792"/>
      <c r="J3" s="1792"/>
      <c r="K3" s="1791"/>
      <c r="L3" s="1790" t="s">
        <v>1020</v>
      </c>
      <c r="M3" s="1792"/>
      <c r="N3" s="1792"/>
      <c r="O3" s="1792"/>
    </row>
    <row r="4" spans="1:15" ht="13.5" customHeight="1">
      <c r="A4" s="1802"/>
      <c r="B4" s="1802"/>
      <c r="C4" s="1789"/>
      <c r="D4" s="1790" t="s">
        <v>1021</v>
      </c>
      <c r="E4" s="1791"/>
      <c r="F4" s="1790" t="s">
        <v>1022</v>
      </c>
      <c r="G4" s="1791"/>
      <c r="H4" s="1790" t="s">
        <v>1021</v>
      </c>
      <c r="I4" s="1791"/>
      <c r="J4" s="1790" t="s">
        <v>1022</v>
      </c>
      <c r="K4" s="1791"/>
      <c r="L4" s="1790" t="s">
        <v>1021</v>
      </c>
      <c r="M4" s="1791"/>
      <c r="N4" s="1790" t="s">
        <v>1022</v>
      </c>
      <c r="O4" s="1792"/>
    </row>
    <row r="5" spans="1:15" ht="12.6" customHeight="1">
      <c r="A5" s="1057" t="s">
        <v>1023</v>
      </c>
      <c r="B5" s="1017">
        <v>1</v>
      </c>
      <c r="C5" s="1098" t="s">
        <v>1024</v>
      </c>
      <c r="D5" s="1017"/>
      <c r="E5" s="1099">
        <v>126</v>
      </c>
      <c r="F5" s="1099"/>
      <c r="G5" s="1099">
        <v>1508</v>
      </c>
      <c r="H5" s="1100"/>
      <c r="I5" s="1099">
        <v>0</v>
      </c>
      <c r="J5" s="1099"/>
      <c r="K5" s="1099">
        <v>7</v>
      </c>
      <c r="L5" s="1100"/>
      <c r="M5" s="1099">
        <v>167</v>
      </c>
      <c r="N5" s="1099"/>
      <c r="O5" s="1099">
        <v>2050</v>
      </c>
    </row>
    <row r="6" spans="1:15" ht="12.6" customHeight="1">
      <c r="A6" s="1101"/>
      <c r="B6" s="1017">
        <v>42</v>
      </c>
      <c r="C6" s="1098" t="s">
        <v>1024</v>
      </c>
      <c r="D6" s="1017"/>
      <c r="E6" s="1099">
        <v>1</v>
      </c>
      <c r="F6" s="1099"/>
      <c r="G6" s="1099">
        <v>6</v>
      </c>
      <c r="H6" s="1100"/>
      <c r="I6" s="1099">
        <v>0</v>
      </c>
      <c r="J6" s="1099"/>
      <c r="K6" s="1099">
        <v>0</v>
      </c>
      <c r="L6" s="1100"/>
      <c r="M6" s="1099">
        <v>2</v>
      </c>
      <c r="N6" s="1099"/>
      <c r="O6" s="1099">
        <v>8</v>
      </c>
    </row>
    <row r="7" spans="1:15" ht="12.6" customHeight="1">
      <c r="A7" s="1101"/>
      <c r="B7" s="1017">
        <v>52</v>
      </c>
      <c r="C7" s="1098" t="s">
        <v>1024</v>
      </c>
      <c r="D7" s="1017"/>
      <c r="E7" s="1099">
        <v>4</v>
      </c>
      <c r="F7" s="1099"/>
      <c r="G7" s="1099">
        <v>28</v>
      </c>
      <c r="H7" s="1100"/>
      <c r="I7" s="1099">
        <v>0</v>
      </c>
      <c r="J7" s="1099"/>
      <c r="K7" s="1099">
        <v>0</v>
      </c>
      <c r="L7" s="1100"/>
      <c r="M7" s="1099">
        <v>5</v>
      </c>
      <c r="N7" s="1099"/>
      <c r="O7" s="1099">
        <v>35</v>
      </c>
    </row>
    <row r="8" spans="1:15" ht="12.6" customHeight="1">
      <c r="A8" s="1101"/>
      <c r="B8" s="1017">
        <v>135</v>
      </c>
      <c r="C8" s="1098" t="s">
        <v>1024</v>
      </c>
      <c r="D8" s="1017"/>
      <c r="E8" s="1099">
        <v>21</v>
      </c>
      <c r="F8" s="1099"/>
      <c r="G8" s="1099">
        <v>207</v>
      </c>
      <c r="H8" s="1100"/>
      <c r="I8" s="1099">
        <v>1</v>
      </c>
      <c r="J8" s="1099"/>
      <c r="K8" s="1099">
        <v>4</v>
      </c>
      <c r="L8" s="1100"/>
      <c r="M8" s="1099">
        <v>31</v>
      </c>
      <c r="N8" s="1099"/>
      <c r="O8" s="1099">
        <v>289</v>
      </c>
    </row>
    <row r="9" spans="1:15" ht="12.6" customHeight="1">
      <c r="A9" s="1101"/>
      <c r="B9" s="1017">
        <v>136</v>
      </c>
      <c r="C9" s="1098" t="s">
        <v>1024</v>
      </c>
      <c r="D9" s="1017"/>
      <c r="E9" s="1099">
        <v>26</v>
      </c>
      <c r="F9" s="1099"/>
      <c r="G9" s="1099">
        <v>212</v>
      </c>
      <c r="H9" s="1100"/>
      <c r="I9" s="1099">
        <v>0</v>
      </c>
      <c r="J9" s="1099"/>
      <c r="K9" s="1099">
        <v>0</v>
      </c>
      <c r="L9" s="1100"/>
      <c r="M9" s="1099">
        <v>33</v>
      </c>
      <c r="N9" s="1099"/>
      <c r="O9" s="1099">
        <v>292</v>
      </c>
    </row>
    <row r="10" spans="1:15" ht="12.6" customHeight="1">
      <c r="A10" s="1101"/>
      <c r="B10" s="1017">
        <v>138</v>
      </c>
      <c r="C10" s="1098" t="s">
        <v>1024</v>
      </c>
      <c r="D10" s="1017"/>
      <c r="E10" s="1099">
        <v>2</v>
      </c>
      <c r="F10" s="1099"/>
      <c r="G10" s="1099">
        <v>28</v>
      </c>
      <c r="H10" s="1100"/>
      <c r="I10" s="1099">
        <v>0</v>
      </c>
      <c r="J10" s="1099"/>
      <c r="K10" s="1099">
        <v>0</v>
      </c>
      <c r="L10" s="1100"/>
      <c r="M10" s="1099">
        <v>3</v>
      </c>
      <c r="N10" s="1099"/>
      <c r="O10" s="1099">
        <v>40</v>
      </c>
    </row>
    <row r="11" spans="1:15" ht="12.6" customHeight="1">
      <c r="A11" s="1101"/>
      <c r="B11" s="1017">
        <v>139</v>
      </c>
      <c r="C11" s="1098" t="s">
        <v>1024</v>
      </c>
      <c r="D11" s="1017"/>
      <c r="E11" s="1099">
        <v>21</v>
      </c>
      <c r="F11" s="1099"/>
      <c r="G11" s="1099">
        <v>147</v>
      </c>
      <c r="H11" s="1100"/>
      <c r="I11" s="1099">
        <v>0</v>
      </c>
      <c r="J11" s="1099"/>
      <c r="K11" s="1099">
        <v>0</v>
      </c>
      <c r="L11" s="1100"/>
      <c r="M11" s="1099">
        <v>28</v>
      </c>
      <c r="N11" s="1099"/>
      <c r="O11" s="1099">
        <v>202</v>
      </c>
    </row>
    <row r="12" spans="1:15" ht="12.6" customHeight="1">
      <c r="A12" s="1101"/>
      <c r="B12" s="1017">
        <v>149</v>
      </c>
      <c r="C12" s="1098" t="s">
        <v>1024</v>
      </c>
      <c r="D12" s="1017"/>
      <c r="E12" s="1099">
        <v>0</v>
      </c>
      <c r="F12" s="1099"/>
      <c r="G12" s="1099">
        <v>15</v>
      </c>
      <c r="H12" s="1100"/>
      <c r="I12" s="1099">
        <v>0</v>
      </c>
      <c r="J12" s="1099"/>
      <c r="K12" s="1099">
        <v>0</v>
      </c>
      <c r="L12" s="1100"/>
      <c r="M12" s="1099">
        <v>0</v>
      </c>
      <c r="N12" s="1099"/>
      <c r="O12" s="1099">
        <v>20</v>
      </c>
    </row>
    <row r="13" spans="1:15" ht="12.6" customHeight="1">
      <c r="A13" s="1101"/>
      <c r="B13" s="1017">
        <v>150</v>
      </c>
      <c r="C13" s="1098" t="s">
        <v>1024</v>
      </c>
      <c r="D13" s="1017"/>
      <c r="E13" s="1099">
        <v>35</v>
      </c>
      <c r="F13" s="1099"/>
      <c r="G13" s="1099">
        <v>461</v>
      </c>
      <c r="H13" s="1100"/>
      <c r="I13" s="1099">
        <v>0</v>
      </c>
      <c r="J13" s="1099"/>
      <c r="K13" s="1099">
        <v>3</v>
      </c>
      <c r="L13" s="1100"/>
      <c r="M13" s="1099">
        <v>46</v>
      </c>
      <c r="N13" s="1099"/>
      <c r="O13" s="1099">
        <v>619</v>
      </c>
    </row>
    <row r="14" spans="1:15" ht="12.6" customHeight="1">
      <c r="A14" s="1101"/>
      <c r="B14" s="1017">
        <v>152</v>
      </c>
      <c r="C14" s="1098" t="s">
        <v>1024</v>
      </c>
      <c r="D14" s="1017"/>
      <c r="E14" s="1099">
        <v>29</v>
      </c>
      <c r="F14" s="1099"/>
      <c r="G14" s="1099">
        <v>342</v>
      </c>
      <c r="H14" s="1100"/>
      <c r="I14" s="1099">
        <v>0</v>
      </c>
      <c r="J14" s="1099"/>
      <c r="K14" s="1099">
        <v>1</v>
      </c>
      <c r="L14" s="1100"/>
      <c r="M14" s="1099">
        <v>38</v>
      </c>
      <c r="N14" s="1099"/>
      <c r="O14" s="1099">
        <v>443</v>
      </c>
    </row>
    <row r="15" spans="1:15" ht="12.6" customHeight="1">
      <c r="A15" s="1101"/>
      <c r="B15" s="1017">
        <v>246</v>
      </c>
      <c r="C15" s="1098" t="s">
        <v>1024</v>
      </c>
      <c r="D15" s="1017"/>
      <c r="E15" s="1099">
        <v>12</v>
      </c>
      <c r="F15" s="1099"/>
      <c r="G15" s="1099">
        <v>161</v>
      </c>
      <c r="H15" s="1100"/>
      <c r="I15" s="1099">
        <v>0</v>
      </c>
      <c r="J15" s="1099"/>
      <c r="K15" s="1099">
        <v>3</v>
      </c>
      <c r="L15" s="1100"/>
      <c r="M15" s="1099">
        <v>13</v>
      </c>
      <c r="N15" s="1099"/>
      <c r="O15" s="1099">
        <v>205</v>
      </c>
    </row>
    <row r="16" spans="1:15" ht="12.6" customHeight="1">
      <c r="A16" s="1101"/>
      <c r="B16" s="1017">
        <v>257</v>
      </c>
      <c r="C16" s="1098" t="s">
        <v>1024</v>
      </c>
      <c r="D16" s="1017"/>
      <c r="E16" s="1099">
        <v>33</v>
      </c>
      <c r="F16" s="1099"/>
      <c r="G16" s="1099">
        <v>310</v>
      </c>
      <c r="H16" s="1100"/>
      <c r="I16" s="1099">
        <v>0</v>
      </c>
      <c r="J16" s="1099"/>
      <c r="K16" s="1099">
        <v>0</v>
      </c>
      <c r="L16" s="1100"/>
      <c r="M16" s="1099">
        <v>38</v>
      </c>
      <c r="N16" s="1099"/>
      <c r="O16" s="1099">
        <v>389</v>
      </c>
    </row>
    <row r="17" spans="1:15" ht="12.6" customHeight="1">
      <c r="A17" s="1101"/>
      <c r="B17" s="1017">
        <v>301</v>
      </c>
      <c r="C17" s="1098" t="s">
        <v>1024</v>
      </c>
      <c r="D17" s="1017"/>
      <c r="E17" s="1099">
        <v>11</v>
      </c>
      <c r="F17" s="1099"/>
      <c r="G17" s="1099">
        <v>92</v>
      </c>
      <c r="H17" s="1100"/>
      <c r="I17" s="1099">
        <v>0</v>
      </c>
      <c r="J17" s="1099"/>
      <c r="K17" s="1099">
        <v>2</v>
      </c>
      <c r="L17" s="1100"/>
      <c r="M17" s="1099">
        <v>19</v>
      </c>
      <c r="N17" s="1099"/>
      <c r="O17" s="1099">
        <v>121</v>
      </c>
    </row>
    <row r="18" spans="1:15" ht="12.6" customHeight="1">
      <c r="A18" s="1101"/>
      <c r="B18" s="1017">
        <v>362</v>
      </c>
      <c r="C18" s="1098" t="s">
        <v>1024</v>
      </c>
      <c r="D18" s="1017"/>
      <c r="E18" s="1099">
        <v>14</v>
      </c>
      <c r="F18" s="1099"/>
      <c r="G18" s="1099">
        <v>159</v>
      </c>
      <c r="H18" s="1100"/>
      <c r="I18" s="1099">
        <v>0</v>
      </c>
      <c r="J18" s="1099"/>
      <c r="K18" s="1099">
        <v>1</v>
      </c>
      <c r="L18" s="1100"/>
      <c r="M18" s="1099">
        <v>21</v>
      </c>
      <c r="N18" s="1099"/>
      <c r="O18" s="1099">
        <v>194</v>
      </c>
    </row>
    <row r="19" spans="1:15" ht="12.6" customHeight="1">
      <c r="A19" s="1101"/>
      <c r="B19" s="1017">
        <v>414</v>
      </c>
      <c r="C19" s="1098" t="s">
        <v>1024</v>
      </c>
      <c r="D19" s="1017"/>
      <c r="E19" s="1099">
        <v>15</v>
      </c>
      <c r="F19" s="1099"/>
      <c r="G19" s="1099">
        <v>148</v>
      </c>
      <c r="H19" s="1100"/>
      <c r="I19" s="1099">
        <v>1</v>
      </c>
      <c r="J19" s="1099"/>
      <c r="K19" s="1099">
        <v>2</v>
      </c>
      <c r="L19" s="1100"/>
      <c r="M19" s="1099">
        <v>16</v>
      </c>
      <c r="N19" s="1099"/>
      <c r="O19" s="1099">
        <v>191</v>
      </c>
    </row>
    <row r="20" spans="1:15" ht="12.6" customHeight="1">
      <c r="A20" s="1101"/>
      <c r="B20" s="1017">
        <v>469</v>
      </c>
      <c r="C20" s="1098" t="s">
        <v>1024</v>
      </c>
      <c r="D20" s="1017"/>
      <c r="E20" s="1099">
        <v>2</v>
      </c>
      <c r="F20" s="1099"/>
      <c r="G20" s="1099">
        <v>31</v>
      </c>
      <c r="H20" s="1100"/>
      <c r="I20" s="1099">
        <v>0</v>
      </c>
      <c r="J20" s="1099"/>
      <c r="K20" s="1099">
        <v>1</v>
      </c>
      <c r="L20" s="1100"/>
      <c r="M20" s="1099">
        <v>2</v>
      </c>
      <c r="N20" s="1099"/>
      <c r="O20" s="1099">
        <v>35</v>
      </c>
    </row>
    <row r="21" spans="1:15" ht="12.6" customHeight="1">
      <c r="A21" s="1101"/>
      <c r="B21" s="1017">
        <v>473</v>
      </c>
      <c r="C21" s="1098" t="s">
        <v>1024</v>
      </c>
      <c r="D21" s="1017"/>
      <c r="E21" s="1099">
        <v>2</v>
      </c>
      <c r="F21" s="1099"/>
      <c r="G21" s="1099">
        <v>33</v>
      </c>
      <c r="H21" s="1100"/>
      <c r="I21" s="1099">
        <v>0</v>
      </c>
      <c r="J21" s="1099"/>
      <c r="K21" s="1099">
        <v>0</v>
      </c>
      <c r="L21" s="1100"/>
      <c r="M21" s="1099">
        <v>2</v>
      </c>
      <c r="N21" s="1099"/>
      <c r="O21" s="1099">
        <v>45</v>
      </c>
    </row>
    <row r="22" spans="1:15" ht="12.6" customHeight="1">
      <c r="A22" s="1101"/>
      <c r="B22" s="1017">
        <v>474</v>
      </c>
      <c r="C22" s="1098" t="s">
        <v>1024</v>
      </c>
      <c r="D22" s="1017"/>
      <c r="E22" s="1099">
        <v>0</v>
      </c>
      <c r="F22" s="1099"/>
      <c r="G22" s="1099">
        <v>0</v>
      </c>
      <c r="H22" s="1100"/>
      <c r="I22" s="1099">
        <v>0</v>
      </c>
      <c r="J22" s="1099"/>
      <c r="K22" s="1099">
        <v>0</v>
      </c>
      <c r="L22" s="1100"/>
      <c r="M22" s="1099">
        <v>0</v>
      </c>
      <c r="N22" s="1099"/>
      <c r="O22" s="1099">
        <v>0</v>
      </c>
    </row>
    <row r="23" spans="1:15" ht="12.6" customHeight="1">
      <c r="A23" s="1809" t="s">
        <v>1025</v>
      </c>
      <c r="B23" s="1809"/>
      <c r="C23" s="1810"/>
      <c r="D23" s="1057"/>
      <c r="E23" s="1099">
        <v>190</v>
      </c>
      <c r="F23" s="1099"/>
      <c r="G23" s="1099">
        <v>1938</v>
      </c>
      <c r="H23" s="1100"/>
      <c r="I23" s="1099">
        <v>2</v>
      </c>
      <c r="J23" s="1099"/>
      <c r="K23" s="1099">
        <v>9</v>
      </c>
      <c r="L23" s="1100"/>
      <c r="M23" s="1099">
        <v>244</v>
      </c>
      <c r="N23" s="1099"/>
      <c r="O23" s="1099">
        <v>2492</v>
      </c>
    </row>
    <row r="24" spans="1:15" ht="12.6" customHeight="1">
      <c r="A24" s="1809" t="s">
        <v>1026</v>
      </c>
      <c r="B24" s="1809"/>
      <c r="C24" s="1810"/>
      <c r="D24" s="1057"/>
      <c r="E24" s="1099">
        <v>264</v>
      </c>
      <c r="F24" s="1099"/>
      <c r="G24" s="1099">
        <v>2547</v>
      </c>
      <c r="H24" s="1100"/>
      <c r="I24" s="1099">
        <v>3</v>
      </c>
      <c r="J24" s="1099"/>
      <c r="K24" s="1099">
        <v>13</v>
      </c>
      <c r="L24" s="1100"/>
      <c r="M24" s="1099">
        <v>315</v>
      </c>
      <c r="N24" s="1099"/>
      <c r="O24" s="1099">
        <v>3220</v>
      </c>
    </row>
    <row r="25" spans="1:15" ht="12.6" customHeight="1">
      <c r="A25" s="1809" t="s">
        <v>1027</v>
      </c>
      <c r="B25" s="1809"/>
      <c r="C25" s="1810"/>
      <c r="D25" s="1057"/>
      <c r="E25" s="1099">
        <v>804</v>
      </c>
      <c r="F25" s="1099"/>
      <c r="G25" s="1099">
        <v>8851</v>
      </c>
      <c r="H25" s="1100"/>
      <c r="I25" s="1099">
        <v>2</v>
      </c>
      <c r="J25" s="1099"/>
      <c r="K25" s="1099">
        <v>28</v>
      </c>
      <c r="L25" s="1100"/>
      <c r="M25" s="1099">
        <v>1025</v>
      </c>
      <c r="N25" s="1099"/>
      <c r="O25" s="1099">
        <v>10915</v>
      </c>
    </row>
    <row r="26" spans="1:15" ht="12.6" customHeight="1">
      <c r="A26" s="1809" t="s">
        <v>1028</v>
      </c>
      <c r="B26" s="1809"/>
      <c r="C26" s="1810"/>
      <c r="D26" s="1057"/>
      <c r="E26" s="1099">
        <v>7</v>
      </c>
      <c r="F26" s="1099"/>
      <c r="G26" s="1099">
        <v>98</v>
      </c>
      <c r="H26" s="1100"/>
      <c r="I26" s="1099">
        <v>0</v>
      </c>
      <c r="J26" s="1099"/>
      <c r="K26" s="1099">
        <v>3</v>
      </c>
      <c r="L26" s="1100"/>
      <c r="M26" s="1099">
        <v>11</v>
      </c>
      <c r="N26" s="1099"/>
      <c r="O26" s="1099">
        <v>167</v>
      </c>
    </row>
    <row r="27" spans="1:15" ht="12.6" customHeight="1">
      <c r="A27" s="1811" t="s">
        <v>1029</v>
      </c>
      <c r="B27" s="1811"/>
      <c r="C27" s="1812"/>
      <c r="D27" s="1057"/>
      <c r="E27" s="1099">
        <v>6</v>
      </c>
      <c r="F27" s="1099"/>
      <c r="G27" s="1099">
        <v>78</v>
      </c>
      <c r="H27" s="1100"/>
      <c r="I27" s="1099">
        <v>0</v>
      </c>
      <c r="J27" s="1099"/>
      <c r="K27" s="1099">
        <v>0</v>
      </c>
      <c r="L27" s="1100"/>
      <c r="M27" s="1099">
        <v>21</v>
      </c>
      <c r="N27" s="1099"/>
      <c r="O27" s="1099">
        <v>143</v>
      </c>
    </row>
    <row r="28" spans="1:15" ht="12.6" customHeight="1">
      <c r="A28" s="1809" t="s">
        <v>1030</v>
      </c>
      <c r="B28" s="1809"/>
      <c r="C28" s="1810"/>
      <c r="D28" s="1102"/>
      <c r="E28" s="1099">
        <v>0</v>
      </c>
      <c r="F28" s="1099"/>
      <c r="G28" s="1099">
        <v>0</v>
      </c>
      <c r="H28" s="1100"/>
      <c r="I28" s="1099">
        <v>0</v>
      </c>
      <c r="J28" s="1099"/>
      <c r="K28" s="1099">
        <v>0</v>
      </c>
      <c r="L28" s="1100"/>
      <c r="M28" s="1099">
        <v>0</v>
      </c>
      <c r="N28" s="1099"/>
      <c r="O28" s="1099">
        <v>0</v>
      </c>
    </row>
    <row r="29" spans="1:15" ht="12.6" customHeight="1">
      <c r="A29" s="1809" t="s">
        <v>1031</v>
      </c>
      <c r="B29" s="1809"/>
      <c r="C29" s="1810"/>
      <c r="D29" s="1102"/>
      <c r="E29" s="1099">
        <v>6</v>
      </c>
      <c r="F29" s="1099"/>
      <c r="G29" s="1099">
        <v>53</v>
      </c>
      <c r="H29" s="1100"/>
      <c r="I29" s="1099">
        <v>0</v>
      </c>
      <c r="J29" s="1099"/>
      <c r="K29" s="1099">
        <v>0</v>
      </c>
      <c r="L29" s="1100"/>
      <c r="M29" s="1099">
        <v>8</v>
      </c>
      <c r="N29" s="1099"/>
      <c r="O29" s="1099">
        <v>83</v>
      </c>
    </row>
    <row r="30" spans="1:15" ht="12.6" customHeight="1">
      <c r="A30" s="1809" t="s">
        <v>1032</v>
      </c>
      <c r="B30" s="1809"/>
      <c r="C30" s="1810"/>
      <c r="D30" s="1103"/>
      <c r="E30" s="1104">
        <v>115</v>
      </c>
      <c r="F30" s="1099"/>
      <c r="G30" s="1099">
        <v>1225</v>
      </c>
      <c r="H30" s="1100"/>
      <c r="I30" s="1099">
        <v>1</v>
      </c>
      <c r="J30" s="1099"/>
      <c r="K30" s="1099">
        <v>6</v>
      </c>
      <c r="L30" s="1100"/>
      <c r="M30" s="1099">
        <v>137</v>
      </c>
      <c r="N30" s="1099"/>
      <c r="O30" s="1099">
        <v>1464</v>
      </c>
    </row>
    <row r="31" spans="1:15" ht="12.6" customHeight="1">
      <c r="A31" s="1813" t="s">
        <v>1033</v>
      </c>
      <c r="B31" s="1813"/>
      <c r="C31" s="1814"/>
      <c r="D31" s="1105"/>
      <c r="E31" s="1133">
        <v>1746</v>
      </c>
      <c r="F31" s="1106"/>
      <c r="G31" s="1106">
        <v>18678</v>
      </c>
      <c r="H31" s="1106"/>
      <c r="I31" s="1106">
        <v>10</v>
      </c>
      <c r="J31" s="1106"/>
      <c r="K31" s="1106">
        <v>83</v>
      </c>
      <c r="L31" s="1106"/>
      <c r="M31" s="1106">
        <v>2225</v>
      </c>
      <c r="N31" s="1106"/>
      <c r="O31" s="1106">
        <v>23662</v>
      </c>
    </row>
    <row r="32" spans="1:15" ht="12.6" customHeight="1">
      <c r="A32" s="1815" t="s">
        <v>1034</v>
      </c>
      <c r="B32" s="1815" t="s">
        <v>1034</v>
      </c>
      <c r="C32" s="1815" t="s">
        <v>1034</v>
      </c>
      <c r="D32" s="1815" t="s">
        <v>1034</v>
      </c>
      <c r="E32" s="1815" t="s">
        <v>1034</v>
      </c>
      <c r="F32" s="1815" t="s">
        <v>1034</v>
      </c>
      <c r="G32" s="1815" t="s">
        <v>1034</v>
      </c>
      <c r="H32" s="1815" t="s">
        <v>1034</v>
      </c>
      <c r="I32" s="1815" t="s">
        <v>1034</v>
      </c>
      <c r="J32" s="1815" t="s">
        <v>1034</v>
      </c>
      <c r="K32" s="1815" t="s">
        <v>1034</v>
      </c>
      <c r="L32" s="1815" t="s">
        <v>1034</v>
      </c>
      <c r="M32" s="1815" t="s">
        <v>1034</v>
      </c>
      <c r="N32" s="1815" t="s">
        <v>1034</v>
      </c>
      <c r="O32" s="1815" t="s">
        <v>1034</v>
      </c>
    </row>
    <row r="33" spans="1:15" ht="5.25" customHeight="1">
      <c r="A33" s="1039"/>
      <c r="B33" s="1039"/>
      <c r="C33" s="1039"/>
      <c r="D33" s="1039"/>
      <c r="E33" s="1039"/>
      <c r="F33" s="1039"/>
      <c r="G33" s="1039"/>
      <c r="H33" s="1039"/>
      <c r="I33" s="1039"/>
      <c r="J33" s="1039"/>
      <c r="K33" s="1039"/>
      <c r="L33" s="1039"/>
      <c r="M33" s="1039"/>
      <c r="N33" s="1039"/>
      <c r="O33" s="1039"/>
    </row>
    <row r="34" spans="1:15" ht="13.5" customHeight="1">
      <c r="A34" s="1039"/>
      <c r="B34" s="1039"/>
      <c r="C34" s="1039"/>
      <c r="D34" s="1039"/>
      <c r="E34" s="1039"/>
      <c r="F34" s="1039"/>
      <c r="G34" s="1039"/>
      <c r="H34" s="1039"/>
      <c r="I34" s="1039"/>
      <c r="J34" s="1039"/>
      <c r="K34" s="1039"/>
      <c r="M34" s="1039"/>
      <c r="N34" s="1039"/>
      <c r="O34" s="1039"/>
    </row>
    <row r="35" spans="1:15" ht="13.5" customHeight="1">
      <c r="A35" s="1039"/>
      <c r="B35" s="1039"/>
      <c r="C35" s="1039"/>
      <c r="D35" s="1039"/>
      <c r="E35" s="1039"/>
      <c r="F35" s="1039"/>
      <c r="G35" s="1039"/>
      <c r="H35" s="1039"/>
      <c r="I35" s="1039"/>
      <c r="J35" s="1039"/>
      <c r="K35" s="1039"/>
      <c r="L35" s="1039"/>
      <c r="M35" s="1039"/>
      <c r="N35" s="1039"/>
      <c r="O35" s="1057"/>
    </row>
    <row r="36" spans="1:15" ht="15.75" customHeight="1">
      <c r="A36" s="1807" t="s">
        <v>1035</v>
      </c>
      <c r="B36" s="1807"/>
      <c r="C36" s="1807"/>
      <c r="D36" s="1039"/>
      <c r="E36" s="1039"/>
      <c r="F36" s="1039"/>
      <c r="G36" s="1039"/>
      <c r="H36" s="1107" t="s">
        <v>756</v>
      </c>
      <c r="J36" s="1039"/>
      <c r="K36" s="1039"/>
      <c r="M36" s="1808" t="s">
        <v>1036</v>
      </c>
      <c r="N36" s="1808"/>
      <c r="O36" s="1808"/>
    </row>
    <row r="37" spans="1:15" ht="13.5" customHeight="1">
      <c r="A37" s="1801" t="s">
        <v>847</v>
      </c>
      <c r="B37" s="1801"/>
      <c r="C37" s="1787"/>
      <c r="D37" s="1790" t="s">
        <v>1037</v>
      </c>
      <c r="E37" s="1792"/>
      <c r="F37" s="1792"/>
      <c r="G37" s="1792"/>
      <c r="H37" s="1792"/>
      <c r="I37" s="1791"/>
      <c r="J37" s="1790" t="s">
        <v>1038</v>
      </c>
      <c r="K37" s="1792"/>
      <c r="L37" s="1792"/>
      <c r="M37" s="1792"/>
      <c r="N37" s="1792"/>
      <c r="O37" s="1792"/>
    </row>
    <row r="38" spans="1:15" ht="13.5" customHeight="1">
      <c r="A38" s="1802"/>
      <c r="B38" s="1802"/>
      <c r="C38" s="1789"/>
      <c r="D38" s="1803" t="s">
        <v>1039</v>
      </c>
      <c r="E38" s="1803"/>
      <c r="F38" s="1803" t="s">
        <v>1040</v>
      </c>
      <c r="G38" s="1803"/>
      <c r="H38" s="1803" t="s">
        <v>1041</v>
      </c>
      <c r="I38" s="1803"/>
      <c r="J38" s="1803" t="s">
        <v>1042</v>
      </c>
      <c r="K38" s="1803"/>
      <c r="L38" s="1803" t="s">
        <v>1040</v>
      </c>
      <c r="M38" s="1803"/>
      <c r="N38" s="1803" t="s">
        <v>1041</v>
      </c>
      <c r="O38" s="1790"/>
    </row>
    <row r="39" spans="1:15" ht="12.6" customHeight="1">
      <c r="A39" s="1013" t="s">
        <v>687</v>
      </c>
      <c r="B39" s="1029">
        <v>12</v>
      </c>
      <c r="C39" s="1108" t="s">
        <v>178</v>
      </c>
      <c r="D39" s="1109"/>
      <c r="E39" s="1110">
        <v>113.8</v>
      </c>
      <c r="F39" s="1111"/>
      <c r="G39" s="1110">
        <v>99.4</v>
      </c>
      <c r="H39" s="1110"/>
      <c r="I39" s="1110">
        <v>101.3</v>
      </c>
      <c r="J39" s="1112"/>
      <c r="K39" s="1110">
        <v>112.1</v>
      </c>
      <c r="L39" s="1110"/>
      <c r="M39" s="1110">
        <v>99.2</v>
      </c>
      <c r="N39" s="1110"/>
      <c r="O39" s="1110">
        <v>101.3</v>
      </c>
    </row>
    <row r="40" spans="1:15" ht="12.6" customHeight="1">
      <c r="A40" s="1029" t="s">
        <v>177</v>
      </c>
      <c r="B40" s="1029">
        <v>1</v>
      </c>
      <c r="C40" s="1096" t="s">
        <v>178</v>
      </c>
      <c r="D40" s="1109"/>
      <c r="E40" s="1110">
        <v>115.6</v>
      </c>
      <c r="F40" s="1111"/>
      <c r="G40" s="1110">
        <v>98.1</v>
      </c>
      <c r="H40" s="1110"/>
      <c r="I40" s="1110">
        <v>100.7</v>
      </c>
      <c r="J40" s="1112"/>
      <c r="K40" s="1110">
        <v>113.8</v>
      </c>
      <c r="L40" s="1110"/>
      <c r="M40" s="1110">
        <v>99</v>
      </c>
      <c r="N40" s="1110"/>
      <c r="O40" s="1110">
        <v>101.2</v>
      </c>
    </row>
    <row r="41" spans="1:15" ht="12.6" customHeight="1">
      <c r="B41" s="1029">
        <v>2</v>
      </c>
      <c r="C41" s="1096"/>
      <c r="D41" s="1109"/>
      <c r="E41" s="1110">
        <v>115.9</v>
      </c>
      <c r="F41" s="1111"/>
      <c r="G41" s="1110">
        <v>101.1</v>
      </c>
      <c r="H41" s="1110"/>
      <c r="I41" s="1110">
        <v>101.7</v>
      </c>
      <c r="J41" s="1112"/>
      <c r="K41" s="1110">
        <v>115.1</v>
      </c>
      <c r="L41" s="1110"/>
      <c r="M41" s="1110">
        <v>99.5</v>
      </c>
      <c r="N41" s="1110"/>
      <c r="O41" s="1110">
        <v>101.2</v>
      </c>
    </row>
    <row r="42" spans="1:15" ht="12.6" customHeight="1">
      <c r="B42" s="1029">
        <v>3</v>
      </c>
      <c r="C42" s="1096"/>
      <c r="D42" s="1109"/>
      <c r="E42" s="1110">
        <v>116.7</v>
      </c>
      <c r="F42" s="1111"/>
      <c r="G42" s="1110">
        <v>101.7</v>
      </c>
      <c r="H42" s="1110"/>
      <c r="I42" s="1110">
        <v>101.8</v>
      </c>
      <c r="J42" s="1112"/>
      <c r="K42" s="1110">
        <v>116.1</v>
      </c>
      <c r="L42" s="1110"/>
      <c r="M42" s="1110">
        <v>100.3</v>
      </c>
      <c r="N42" s="1110"/>
      <c r="O42" s="1110">
        <v>101.4</v>
      </c>
    </row>
    <row r="43" spans="1:15" ht="12.6" customHeight="1">
      <c r="B43" s="1029">
        <v>4</v>
      </c>
      <c r="C43" s="1096"/>
      <c r="D43" s="1109"/>
      <c r="E43" s="1110">
        <v>121.5</v>
      </c>
      <c r="F43" s="1111"/>
      <c r="G43" s="1110">
        <v>106.1</v>
      </c>
      <c r="H43" s="1110"/>
      <c r="I43" s="1110">
        <v>103.7</v>
      </c>
      <c r="J43" s="1112"/>
      <c r="K43" s="1110">
        <v>118</v>
      </c>
      <c r="L43" s="1110"/>
      <c r="M43" s="1110">
        <v>103</v>
      </c>
      <c r="N43" s="1110"/>
      <c r="O43" s="1110">
        <v>102.4</v>
      </c>
    </row>
    <row r="44" spans="1:15" ht="12.6" customHeight="1">
      <c r="B44" s="1029">
        <v>5</v>
      </c>
      <c r="C44" s="1096"/>
      <c r="D44" s="1109"/>
      <c r="E44" s="1110">
        <v>119.9</v>
      </c>
      <c r="F44" s="1111"/>
      <c r="G44" s="1110">
        <v>103.1</v>
      </c>
      <c r="H44" s="1110"/>
      <c r="I44" s="1110">
        <v>104.3</v>
      </c>
      <c r="J44" s="1112"/>
      <c r="K44" s="1110">
        <v>119.4</v>
      </c>
      <c r="L44" s="1110"/>
      <c r="M44" s="1110">
        <v>103.6</v>
      </c>
      <c r="N44" s="1110"/>
      <c r="O44" s="1110">
        <v>103.3</v>
      </c>
    </row>
    <row r="45" spans="1:15" ht="12.6" customHeight="1">
      <c r="B45" s="1029">
        <v>6</v>
      </c>
      <c r="C45" s="1096"/>
      <c r="D45" s="1109"/>
      <c r="E45" s="1110">
        <v>119.7</v>
      </c>
      <c r="F45" s="1111"/>
      <c r="G45" s="1110">
        <v>105.1</v>
      </c>
      <c r="H45" s="1110"/>
      <c r="I45" s="1110">
        <v>103.6</v>
      </c>
      <c r="J45" s="1112"/>
      <c r="K45" s="1110">
        <v>120.4</v>
      </c>
      <c r="L45" s="1110"/>
      <c r="M45" s="1110">
        <v>104.8</v>
      </c>
      <c r="N45" s="1110"/>
      <c r="O45" s="1110">
        <v>103.9</v>
      </c>
    </row>
    <row r="46" spans="1:15" ht="12.6" customHeight="1">
      <c r="B46" s="1029">
        <v>7</v>
      </c>
      <c r="C46" s="1096"/>
      <c r="D46" s="1109"/>
      <c r="E46" s="1110">
        <v>122.3</v>
      </c>
      <c r="F46" s="1111"/>
      <c r="G46" s="1110">
        <v>104.7</v>
      </c>
      <c r="H46" s="1110"/>
      <c r="I46" s="1110">
        <v>104</v>
      </c>
      <c r="J46" s="1112"/>
      <c r="K46" s="1110">
        <v>120.6</v>
      </c>
      <c r="L46" s="1110"/>
      <c r="M46" s="1110">
        <v>104.3</v>
      </c>
      <c r="N46" s="1110"/>
      <c r="O46" s="1110">
        <v>104</v>
      </c>
    </row>
    <row r="47" spans="1:15" ht="12.6" customHeight="1">
      <c r="B47" s="1029">
        <v>8</v>
      </c>
      <c r="C47" s="1096"/>
      <c r="D47" s="1109"/>
      <c r="E47" s="1110">
        <v>120.2</v>
      </c>
      <c r="F47" s="1111"/>
      <c r="G47" s="1113">
        <v>107.6</v>
      </c>
      <c r="H47" s="1111"/>
      <c r="I47" s="1110">
        <v>104.9</v>
      </c>
      <c r="J47" s="1112"/>
      <c r="K47" s="1110">
        <v>120.7</v>
      </c>
      <c r="L47" s="1110"/>
      <c r="M47" s="1110">
        <v>105.8</v>
      </c>
      <c r="N47" s="1110"/>
      <c r="O47" s="1110">
        <v>104.2</v>
      </c>
    </row>
    <row r="48" spans="1:15" ht="12" customHeight="1">
      <c r="B48" s="1029">
        <v>9</v>
      </c>
      <c r="C48" s="1096"/>
      <c r="D48" s="1109"/>
      <c r="E48" s="1110">
        <v>119.9</v>
      </c>
      <c r="F48" s="1111"/>
      <c r="G48" s="1110">
        <v>107.5</v>
      </c>
      <c r="H48" s="1111"/>
      <c r="I48" s="1110">
        <v>105.2</v>
      </c>
      <c r="J48" s="1112"/>
      <c r="K48" s="1110">
        <v>120.8</v>
      </c>
      <c r="L48" s="1110"/>
      <c r="M48" s="1110">
        <v>106.6</v>
      </c>
      <c r="N48" s="1110"/>
      <c r="O48" s="1110">
        <v>104.7</v>
      </c>
    </row>
    <row r="49" spans="1:15" s="1040" customFormat="1" ht="12.6" customHeight="1">
      <c r="A49" s="1114"/>
      <c r="B49" s="1029">
        <v>10</v>
      </c>
      <c r="C49" s="1108"/>
      <c r="D49" s="1115"/>
      <c r="E49" s="1110">
        <v>118.2</v>
      </c>
      <c r="F49" s="1100"/>
      <c r="G49" s="1113">
        <v>108</v>
      </c>
      <c r="H49" s="1100"/>
      <c r="I49" s="1110">
        <v>105.6</v>
      </c>
      <c r="J49" s="1116"/>
      <c r="K49" s="1110">
        <v>119.4</v>
      </c>
      <c r="L49" s="1116"/>
      <c r="M49" s="1110">
        <v>107.7</v>
      </c>
      <c r="N49" s="1116"/>
      <c r="O49" s="1110">
        <v>105.2</v>
      </c>
    </row>
    <row r="50" spans="1:15" s="1040" customFormat="1" ht="12.6" customHeight="1">
      <c r="A50" s="1117"/>
      <c r="B50" s="1117">
        <v>11</v>
      </c>
      <c r="C50" s="1118"/>
      <c r="D50" s="1119"/>
      <c r="E50" s="1120">
        <v>120.9</v>
      </c>
      <c r="F50" s="1121"/>
      <c r="G50" s="1120">
        <v>106.6</v>
      </c>
      <c r="H50" s="1122"/>
      <c r="I50" s="1120">
        <v>105.4</v>
      </c>
      <c r="J50" s="1121"/>
      <c r="K50" s="1120">
        <v>119.7</v>
      </c>
      <c r="L50" s="1121"/>
      <c r="M50" s="1120">
        <v>107.4</v>
      </c>
      <c r="N50" s="1122"/>
      <c r="O50" s="1120">
        <v>105.4</v>
      </c>
    </row>
    <row r="51" spans="1:15" ht="12.75" customHeight="1">
      <c r="A51" s="1804" t="s">
        <v>1043</v>
      </c>
      <c r="B51" s="1804" t="s">
        <v>1043</v>
      </c>
      <c r="C51" s="1805" t="s">
        <v>1043</v>
      </c>
      <c r="D51" s="1805" t="s">
        <v>1043</v>
      </c>
      <c r="E51" s="1805" t="s">
        <v>1043</v>
      </c>
      <c r="F51" s="1805" t="s">
        <v>1043</v>
      </c>
      <c r="G51" s="1805" t="s">
        <v>1043</v>
      </c>
      <c r="H51" s="1805" t="s">
        <v>1043</v>
      </c>
      <c r="I51" s="1805" t="s">
        <v>1043</v>
      </c>
      <c r="J51" s="1805" t="s">
        <v>1043</v>
      </c>
      <c r="K51" s="1805" t="s">
        <v>1043</v>
      </c>
      <c r="L51" s="1805" t="s">
        <v>1043</v>
      </c>
      <c r="M51" s="1805" t="s">
        <v>1043</v>
      </c>
      <c r="N51" s="1805" t="s">
        <v>1043</v>
      </c>
      <c r="O51" s="1805" t="s">
        <v>1043</v>
      </c>
    </row>
    <row r="52" spans="1:15" ht="12.95" customHeight="1">
      <c r="A52" s="1805" t="s">
        <v>1044</v>
      </c>
      <c r="B52" s="1805" t="s">
        <v>1044</v>
      </c>
      <c r="C52" s="1805" t="s">
        <v>1044</v>
      </c>
      <c r="D52" s="1805" t="s">
        <v>1044</v>
      </c>
      <c r="E52" s="1805" t="s">
        <v>1044</v>
      </c>
      <c r="F52" s="1805" t="s">
        <v>1044</v>
      </c>
      <c r="G52" s="1805" t="s">
        <v>1044</v>
      </c>
      <c r="H52" s="1805" t="s">
        <v>1044</v>
      </c>
      <c r="I52" s="1805" t="s">
        <v>1044</v>
      </c>
      <c r="J52" s="1805" t="s">
        <v>1044</v>
      </c>
      <c r="K52" s="1805" t="s">
        <v>1044</v>
      </c>
      <c r="L52" s="1805" t="s">
        <v>1044</v>
      </c>
      <c r="M52" s="1805" t="s">
        <v>1044</v>
      </c>
      <c r="N52" s="1805" t="s">
        <v>1044</v>
      </c>
      <c r="O52" s="1805" t="s">
        <v>1044</v>
      </c>
    </row>
    <row r="53" spans="1:15" ht="12.95" customHeight="1">
      <c r="A53" s="1805" t="s">
        <v>1045</v>
      </c>
      <c r="B53" s="1805" t="s">
        <v>1045</v>
      </c>
      <c r="C53" s="1805" t="s">
        <v>1045</v>
      </c>
      <c r="D53" s="1805" t="s">
        <v>1045</v>
      </c>
      <c r="E53" s="1805" t="s">
        <v>1045</v>
      </c>
      <c r="F53" s="1805" t="s">
        <v>1045</v>
      </c>
      <c r="G53" s="1805" t="s">
        <v>1045</v>
      </c>
      <c r="H53" s="1805" t="s">
        <v>1045</v>
      </c>
      <c r="I53" s="1805" t="s">
        <v>1045</v>
      </c>
      <c r="J53" s="1805" t="s">
        <v>1045</v>
      </c>
      <c r="K53" s="1805" t="s">
        <v>1045</v>
      </c>
      <c r="L53" s="1805" t="s">
        <v>1045</v>
      </c>
      <c r="M53" s="1805" t="s">
        <v>1045</v>
      </c>
      <c r="N53" s="1805" t="s">
        <v>1045</v>
      </c>
      <c r="O53" s="1805" t="s">
        <v>1045</v>
      </c>
    </row>
    <row r="54" spans="1:15" ht="4.5" customHeight="1">
      <c r="A54" s="1806"/>
      <c r="B54" s="1806"/>
      <c r="C54" s="1806"/>
      <c r="D54" s="1806"/>
      <c r="E54" s="1806"/>
      <c r="F54" s="1806"/>
      <c r="G54" s="1806"/>
      <c r="H54" s="1806"/>
      <c r="I54" s="1806"/>
      <c r="J54" s="1806"/>
      <c r="K54" s="1806"/>
      <c r="L54" s="1806"/>
      <c r="M54" s="1806"/>
      <c r="N54" s="1806"/>
      <c r="O54" s="1806"/>
    </row>
    <row r="55" spans="1:15" ht="12.95" customHeight="1">
      <c r="A55" s="1795"/>
      <c r="B55" s="1795"/>
      <c r="C55" s="1795"/>
      <c r="D55" s="1795"/>
      <c r="E55" s="1795"/>
      <c r="F55" s="1795"/>
      <c r="G55" s="1795"/>
      <c r="H55" s="1795"/>
      <c r="I55" s="1795"/>
      <c r="J55" s="1795"/>
      <c r="K55" s="1795"/>
      <c r="L55" s="1795"/>
      <c r="M55" s="1795"/>
      <c r="N55" s="1795"/>
      <c r="O55" s="1795"/>
    </row>
    <row r="56" spans="1:15" ht="12.95" customHeight="1">
      <c r="A56" s="1800" t="s">
        <v>1046</v>
      </c>
      <c r="B56" s="1800"/>
      <c r="C56" s="1800"/>
      <c r="D56" s="1123"/>
      <c r="E56" s="1123"/>
      <c r="F56" s="1123"/>
      <c r="G56" s="1123"/>
      <c r="H56" s="1123"/>
      <c r="I56" s="1123"/>
      <c r="J56" s="1123"/>
      <c r="K56" s="1123"/>
      <c r="L56" s="1124"/>
      <c r="M56" s="1125"/>
      <c r="N56" s="1124"/>
      <c r="O56" s="1124"/>
    </row>
    <row r="57" spans="1:15" ht="12.95" customHeight="1">
      <c r="A57" s="1796" t="s">
        <v>1047</v>
      </c>
      <c r="B57" s="1796"/>
      <c r="C57" s="1796"/>
      <c r="D57" s="1123"/>
      <c r="E57" s="1123"/>
      <c r="F57" s="1123"/>
      <c r="G57" s="1123"/>
      <c r="H57" s="1123"/>
      <c r="I57" s="1123"/>
      <c r="J57" s="1123"/>
      <c r="K57" s="1123"/>
      <c r="L57" s="1123"/>
      <c r="M57" s="1797"/>
      <c r="N57" s="1797"/>
      <c r="O57" s="1797"/>
    </row>
    <row r="58" spans="1:15" ht="12.95" customHeight="1">
      <c r="A58" s="1124"/>
      <c r="B58" s="1126"/>
      <c r="C58" s="1126"/>
      <c r="D58" s="1123"/>
      <c r="E58" s="1123"/>
      <c r="F58" s="1123"/>
      <c r="G58" s="1123"/>
      <c r="H58" s="1123"/>
      <c r="I58" s="1123"/>
      <c r="J58" s="1123"/>
      <c r="K58" s="1123"/>
      <c r="L58" s="1123"/>
      <c r="M58" s="1797"/>
      <c r="N58" s="1797"/>
      <c r="O58" s="1797"/>
    </row>
    <row r="59" spans="1:15" ht="12.95" customHeight="1">
      <c r="A59" s="1124"/>
      <c r="B59" s="1126"/>
      <c r="C59" s="1126"/>
      <c r="D59" s="1123"/>
      <c r="E59" s="1123"/>
      <c r="F59" s="1123"/>
      <c r="G59" s="1123"/>
      <c r="H59" s="1123"/>
      <c r="I59" s="1123"/>
      <c r="J59" s="1123"/>
      <c r="K59" s="1123"/>
      <c r="L59" s="1123"/>
      <c r="M59" s="1798"/>
      <c r="N59" s="1798"/>
      <c r="O59" s="1798"/>
    </row>
    <row r="60" spans="1:15" ht="12.95" customHeight="1">
      <c r="A60" s="1124"/>
      <c r="B60" s="1126"/>
      <c r="C60" s="1126"/>
      <c r="D60" s="1123"/>
      <c r="E60" s="1123"/>
      <c r="F60" s="1123"/>
      <c r="G60" s="1123"/>
      <c r="H60" s="1123"/>
      <c r="I60" s="1123"/>
      <c r="J60" s="1123"/>
      <c r="K60" s="1123"/>
      <c r="L60" s="1123"/>
      <c r="M60" s="1798"/>
      <c r="N60" s="1798"/>
      <c r="O60" s="1798"/>
    </row>
    <row r="61" spans="1:15" ht="23.25" customHeight="1">
      <c r="A61" s="1124"/>
      <c r="B61" s="1126"/>
      <c r="C61" s="1127"/>
      <c r="D61" s="1123"/>
      <c r="E61" s="1123"/>
      <c r="F61" s="1123"/>
      <c r="G61" s="1123"/>
      <c r="H61" s="1123"/>
      <c r="I61" s="1123"/>
      <c r="J61" s="1123"/>
      <c r="K61" s="1123"/>
      <c r="L61" s="1123"/>
      <c r="M61" s="1799"/>
      <c r="N61" s="1799"/>
      <c r="O61" s="1799"/>
    </row>
    <row r="62" spans="1:15" ht="15" customHeight="1">
      <c r="A62" s="1124"/>
      <c r="B62" s="1126"/>
      <c r="C62" s="1124"/>
      <c r="D62" s="1123"/>
      <c r="E62" s="1123"/>
      <c r="F62" s="1123"/>
      <c r="G62" s="1123"/>
      <c r="H62" s="1123"/>
      <c r="I62" s="1123"/>
      <c r="J62" s="1123"/>
      <c r="K62" s="1123"/>
      <c r="L62" s="1123"/>
      <c r="M62" s="1795"/>
      <c r="N62" s="1795"/>
      <c r="O62" s="1795"/>
    </row>
    <row r="63" spans="1:15" ht="13.5">
      <c r="A63" s="1128"/>
      <c r="B63" s="1128"/>
      <c r="C63" s="1128"/>
      <c r="D63"/>
      <c r="E63"/>
      <c r="F63"/>
      <c r="G63"/>
      <c r="H63"/>
      <c r="I63"/>
      <c r="J63"/>
      <c r="K63"/>
      <c r="L63"/>
      <c r="M63" s="1128"/>
      <c r="N63" s="1128"/>
      <c r="O63" s="1128"/>
    </row>
    <row r="64" spans="1:15" ht="13.5">
      <c r="A64" s="1128"/>
      <c r="B64" s="1128"/>
      <c r="C64" s="1128"/>
      <c r="D64"/>
      <c r="E64"/>
      <c r="F64"/>
      <c r="G64"/>
      <c r="H64"/>
      <c r="I64"/>
      <c r="J64"/>
      <c r="K64"/>
      <c r="L64"/>
      <c r="M64" s="1128"/>
      <c r="N64" s="1128"/>
      <c r="O64" s="1128"/>
    </row>
    <row r="65" spans="5:12" ht="13.5">
      <c r="E65"/>
      <c r="F65"/>
      <c r="G65"/>
      <c r="H65"/>
      <c r="I65"/>
      <c r="J65"/>
      <c r="K65"/>
      <c r="L65"/>
    </row>
    <row r="66" spans="5:12" ht="13.5">
      <c r="E66"/>
      <c r="F66"/>
      <c r="G66"/>
      <c r="H66"/>
      <c r="I66"/>
      <c r="J66"/>
      <c r="K66"/>
      <c r="L66"/>
    </row>
  </sheetData>
  <mergeCells count="45">
    <mergeCell ref="N2:O2"/>
    <mergeCell ref="A3:C4"/>
    <mergeCell ref="D3:G3"/>
    <mergeCell ref="H3:K3"/>
    <mergeCell ref="L3:O3"/>
    <mergeCell ref="D4:E4"/>
    <mergeCell ref="F4:G4"/>
    <mergeCell ref="H4:I4"/>
    <mergeCell ref="J4:K4"/>
    <mergeCell ref="L4:M4"/>
    <mergeCell ref="A36:C36"/>
    <mergeCell ref="M36:O36"/>
    <mergeCell ref="N4:O4"/>
    <mergeCell ref="A23:C23"/>
    <mergeCell ref="A24:C24"/>
    <mergeCell ref="A25:C25"/>
    <mergeCell ref="A26:C26"/>
    <mergeCell ref="A27:C27"/>
    <mergeCell ref="A28:C28"/>
    <mergeCell ref="A29:C29"/>
    <mergeCell ref="A30:C30"/>
    <mergeCell ref="A31:C31"/>
    <mergeCell ref="A32:O32"/>
    <mergeCell ref="A56:C56"/>
    <mergeCell ref="A37:C38"/>
    <mergeCell ref="D37:I37"/>
    <mergeCell ref="J37:O37"/>
    <mergeCell ref="D38:E38"/>
    <mergeCell ref="F38:G38"/>
    <mergeCell ref="H38:I38"/>
    <mergeCell ref="J38:K38"/>
    <mergeCell ref="L38:M38"/>
    <mergeCell ref="N38:O38"/>
    <mergeCell ref="A51:O51"/>
    <mergeCell ref="A52:O52"/>
    <mergeCell ref="A53:O53"/>
    <mergeCell ref="A54:O54"/>
    <mergeCell ref="A55:O55"/>
    <mergeCell ref="M62:O62"/>
    <mergeCell ref="A57:C57"/>
    <mergeCell ref="M57:O57"/>
    <mergeCell ref="M58:O58"/>
    <mergeCell ref="M59:O59"/>
    <mergeCell ref="M60:O60"/>
    <mergeCell ref="M61:O61"/>
  </mergeCells>
  <phoneticPr fontId="40"/>
  <printOptions horizontalCentered="1"/>
  <pageMargins left="0.39370078740157483" right="0.39370078740157483" top="0.79" bottom="0.39370078740157483" header="0.19685039370078741" footer="0.19685039370078741"/>
  <pageSetup paperSize="9" firstPageNumber="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73"/>
  <sheetViews>
    <sheetView view="pageBreakPreview" topLeftCell="A4" zoomScaleNormal="100" zoomScaleSheetLayoutView="100" workbookViewId="0">
      <selection activeCell="M25" sqref="M25"/>
    </sheetView>
  </sheetViews>
  <sheetFormatPr defaultRowHeight="12"/>
  <cols>
    <col min="1" max="1" width="8.125" style="230" customWidth="1"/>
    <col min="2" max="2" width="3" style="230" customWidth="1"/>
    <col min="3" max="3" width="2.5" style="230" customWidth="1"/>
    <col min="4" max="4" width="9.625" style="230" customWidth="1"/>
    <col min="5" max="6" width="10.875" style="230" bestFit="1" customWidth="1"/>
    <col min="7" max="11" width="9.625" style="230" customWidth="1"/>
    <col min="12" max="12" width="4.625" style="230" customWidth="1"/>
    <col min="13" max="13" width="10.625" style="230" customWidth="1"/>
    <col min="14" max="17" width="9.625" style="230" customWidth="1"/>
    <col min="18" max="19" width="6.625" style="230" customWidth="1"/>
    <col min="20" max="20" width="7.5" style="230" bestFit="1" customWidth="1"/>
    <col min="21" max="21" width="6.75" style="230" customWidth="1"/>
    <col min="22" max="22" width="6.875" style="230" customWidth="1"/>
    <col min="23" max="23" width="7.125" style="230" customWidth="1"/>
    <col min="24" max="256" width="9" style="230"/>
    <col min="257" max="257" width="8.125" style="230" customWidth="1"/>
    <col min="258" max="258" width="3" style="230" customWidth="1"/>
    <col min="259" max="259" width="2.5" style="230" customWidth="1"/>
    <col min="260" max="260" width="9.625" style="230" customWidth="1"/>
    <col min="261" max="262" width="10.875" style="230" bestFit="1" customWidth="1"/>
    <col min="263" max="267" width="9.625" style="230" customWidth="1"/>
    <col min="268" max="268" width="4.625" style="230" customWidth="1"/>
    <col min="269" max="269" width="10.625" style="230" customWidth="1"/>
    <col min="270" max="273" width="9.625" style="230" customWidth="1"/>
    <col min="274" max="275" width="6.625" style="230" customWidth="1"/>
    <col min="276" max="276" width="7.5" style="230" bestFit="1" customWidth="1"/>
    <col min="277" max="277" width="6.75" style="230" customWidth="1"/>
    <col min="278" max="278" width="6.875" style="230" customWidth="1"/>
    <col min="279" max="279" width="7.125" style="230" customWidth="1"/>
    <col min="280" max="512" width="9" style="230"/>
    <col min="513" max="513" width="8.125" style="230" customWidth="1"/>
    <col min="514" max="514" width="3" style="230" customWidth="1"/>
    <col min="515" max="515" width="2.5" style="230" customWidth="1"/>
    <col min="516" max="516" width="9.625" style="230" customWidth="1"/>
    <col min="517" max="518" width="10.875" style="230" bestFit="1" customWidth="1"/>
    <col min="519" max="523" width="9.625" style="230" customWidth="1"/>
    <col min="524" max="524" width="4.625" style="230" customWidth="1"/>
    <col min="525" max="525" width="10.625" style="230" customWidth="1"/>
    <col min="526" max="529" width="9.625" style="230" customWidth="1"/>
    <col min="530" max="531" width="6.625" style="230" customWidth="1"/>
    <col min="532" max="532" width="7.5" style="230" bestFit="1" customWidth="1"/>
    <col min="533" max="533" width="6.75" style="230" customWidth="1"/>
    <col min="534" max="534" width="6.875" style="230" customWidth="1"/>
    <col min="535" max="535" width="7.125" style="230" customWidth="1"/>
    <col min="536" max="768" width="9" style="230"/>
    <col min="769" max="769" width="8.125" style="230" customWidth="1"/>
    <col min="770" max="770" width="3" style="230" customWidth="1"/>
    <col min="771" max="771" width="2.5" style="230" customWidth="1"/>
    <col min="772" max="772" width="9.625" style="230" customWidth="1"/>
    <col min="773" max="774" width="10.875" style="230" bestFit="1" customWidth="1"/>
    <col min="775" max="779" width="9.625" style="230" customWidth="1"/>
    <col min="780" max="780" width="4.625" style="230" customWidth="1"/>
    <col min="781" max="781" width="10.625" style="230" customWidth="1"/>
    <col min="782" max="785" width="9.625" style="230" customWidth="1"/>
    <col min="786" max="787" width="6.625" style="230" customWidth="1"/>
    <col min="788" max="788" width="7.5" style="230" bestFit="1" customWidth="1"/>
    <col min="789" max="789" width="6.75" style="230" customWidth="1"/>
    <col min="790" max="790" width="6.875" style="230" customWidth="1"/>
    <col min="791" max="791" width="7.125" style="230" customWidth="1"/>
    <col min="792" max="1024" width="9" style="230"/>
    <col min="1025" max="1025" width="8.125" style="230" customWidth="1"/>
    <col min="1026" max="1026" width="3" style="230" customWidth="1"/>
    <col min="1027" max="1027" width="2.5" style="230" customWidth="1"/>
    <col min="1028" max="1028" width="9.625" style="230" customWidth="1"/>
    <col min="1029" max="1030" width="10.875" style="230" bestFit="1" customWidth="1"/>
    <col min="1031" max="1035" width="9.625" style="230" customWidth="1"/>
    <col min="1036" max="1036" width="4.625" style="230" customWidth="1"/>
    <col min="1037" max="1037" width="10.625" style="230" customWidth="1"/>
    <col min="1038" max="1041" width="9.625" style="230" customWidth="1"/>
    <col min="1042" max="1043" width="6.625" style="230" customWidth="1"/>
    <col min="1044" max="1044" width="7.5" style="230" bestFit="1" customWidth="1"/>
    <col min="1045" max="1045" width="6.75" style="230" customWidth="1"/>
    <col min="1046" max="1046" width="6.875" style="230" customWidth="1"/>
    <col min="1047" max="1047" width="7.125" style="230" customWidth="1"/>
    <col min="1048" max="1280" width="9" style="230"/>
    <col min="1281" max="1281" width="8.125" style="230" customWidth="1"/>
    <col min="1282" max="1282" width="3" style="230" customWidth="1"/>
    <col min="1283" max="1283" width="2.5" style="230" customWidth="1"/>
    <col min="1284" max="1284" width="9.625" style="230" customWidth="1"/>
    <col min="1285" max="1286" width="10.875" style="230" bestFit="1" customWidth="1"/>
    <col min="1287" max="1291" width="9.625" style="230" customWidth="1"/>
    <col min="1292" max="1292" width="4.625" style="230" customWidth="1"/>
    <col min="1293" max="1293" width="10.625" style="230" customWidth="1"/>
    <col min="1294" max="1297" width="9.625" style="230" customWidth="1"/>
    <col min="1298" max="1299" width="6.625" style="230" customWidth="1"/>
    <col min="1300" max="1300" width="7.5" style="230" bestFit="1" customWidth="1"/>
    <col min="1301" max="1301" width="6.75" style="230" customWidth="1"/>
    <col min="1302" max="1302" width="6.875" style="230" customWidth="1"/>
    <col min="1303" max="1303" width="7.125" style="230" customWidth="1"/>
    <col min="1304" max="1536" width="9" style="230"/>
    <col min="1537" max="1537" width="8.125" style="230" customWidth="1"/>
    <col min="1538" max="1538" width="3" style="230" customWidth="1"/>
    <col min="1539" max="1539" width="2.5" style="230" customWidth="1"/>
    <col min="1540" max="1540" width="9.625" style="230" customWidth="1"/>
    <col min="1541" max="1542" width="10.875" style="230" bestFit="1" customWidth="1"/>
    <col min="1543" max="1547" width="9.625" style="230" customWidth="1"/>
    <col min="1548" max="1548" width="4.625" style="230" customWidth="1"/>
    <col min="1549" max="1549" width="10.625" style="230" customWidth="1"/>
    <col min="1550" max="1553" width="9.625" style="230" customWidth="1"/>
    <col min="1554" max="1555" width="6.625" style="230" customWidth="1"/>
    <col min="1556" max="1556" width="7.5" style="230" bestFit="1" customWidth="1"/>
    <col min="1557" max="1557" width="6.75" style="230" customWidth="1"/>
    <col min="1558" max="1558" width="6.875" style="230" customWidth="1"/>
    <col min="1559" max="1559" width="7.125" style="230" customWidth="1"/>
    <col min="1560" max="1792" width="9" style="230"/>
    <col min="1793" max="1793" width="8.125" style="230" customWidth="1"/>
    <col min="1794" max="1794" width="3" style="230" customWidth="1"/>
    <col min="1795" max="1795" width="2.5" style="230" customWidth="1"/>
    <col min="1796" max="1796" width="9.625" style="230" customWidth="1"/>
    <col min="1797" max="1798" width="10.875" style="230" bestFit="1" customWidth="1"/>
    <col min="1799" max="1803" width="9.625" style="230" customWidth="1"/>
    <col min="1804" max="1804" width="4.625" style="230" customWidth="1"/>
    <col min="1805" max="1805" width="10.625" style="230" customWidth="1"/>
    <col min="1806" max="1809" width="9.625" style="230" customWidth="1"/>
    <col min="1810" max="1811" width="6.625" style="230" customWidth="1"/>
    <col min="1812" max="1812" width="7.5" style="230" bestFit="1" customWidth="1"/>
    <col min="1813" max="1813" width="6.75" style="230" customWidth="1"/>
    <col min="1814" max="1814" width="6.875" style="230" customWidth="1"/>
    <col min="1815" max="1815" width="7.125" style="230" customWidth="1"/>
    <col min="1816" max="2048" width="9" style="230"/>
    <col min="2049" max="2049" width="8.125" style="230" customWidth="1"/>
    <col min="2050" max="2050" width="3" style="230" customWidth="1"/>
    <col min="2051" max="2051" width="2.5" style="230" customWidth="1"/>
    <col min="2052" max="2052" width="9.625" style="230" customWidth="1"/>
    <col min="2053" max="2054" width="10.875" style="230" bestFit="1" customWidth="1"/>
    <col min="2055" max="2059" width="9.625" style="230" customWidth="1"/>
    <col min="2060" max="2060" width="4.625" style="230" customWidth="1"/>
    <col min="2061" max="2061" width="10.625" style="230" customWidth="1"/>
    <col min="2062" max="2065" width="9.625" style="230" customWidth="1"/>
    <col min="2066" max="2067" width="6.625" style="230" customWidth="1"/>
    <col min="2068" max="2068" width="7.5" style="230" bestFit="1" customWidth="1"/>
    <col min="2069" max="2069" width="6.75" style="230" customWidth="1"/>
    <col min="2070" max="2070" width="6.875" style="230" customWidth="1"/>
    <col min="2071" max="2071" width="7.125" style="230" customWidth="1"/>
    <col min="2072" max="2304" width="9" style="230"/>
    <col min="2305" max="2305" width="8.125" style="230" customWidth="1"/>
    <col min="2306" max="2306" width="3" style="230" customWidth="1"/>
    <col min="2307" max="2307" width="2.5" style="230" customWidth="1"/>
    <col min="2308" max="2308" width="9.625" style="230" customWidth="1"/>
    <col min="2309" max="2310" width="10.875" style="230" bestFit="1" customWidth="1"/>
    <col min="2311" max="2315" width="9.625" style="230" customWidth="1"/>
    <col min="2316" max="2316" width="4.625" style="230" customWidth="1"/>
    <col min="2317" max="2317" width="10.625" style="230" customWidth="1"/>
    <col min="2318" max="2321" width="9.625" style="230" customWidth="1"/>
    <col min="2322" max="2323" width="6.625" style="230" customWidth="1"/>
    <col min="2324" max="2324" width="7.5" style="230" bestFit="1" customWidth="1"/>
    <col min="2325" max="2325" width="6.75" style="230" customWidth="1"/>
    <col min="2326" max="2326" width="6.875" style="230" customWidth="1"/>
    <col min="2327" max="2327" width="7.125" style="230" customWidth="1"/>
    <col min="2328" max="2560" width="9" style="230"/>
    <col min="2561" max="2561" width="8.125" style="230" customWidth="1"/>
    <col min="2562" max="2562" width="3" style="230" customWidth="1"/>
    <col min="2563" max="2563" width="2.5" style="230" customWidth="1"/>
    <col min="2564" max="2564" width="9.625" style="230" customWidth="1"/>
    <col min="2565" max="2566" width="10.875" style="230" bestFit="1" customWidth="1"/>
    <col min="2567" max="2571" width="9.625" style="230" customWidth="1"/>
    <col min="2572" max="2572" width="4.625" style="230" customWidth="1"/>
    <col min="2573" max="2573" width="10.625" style="230" customWidth="1"/>
    <col min="2574" max="2577" width="9.625" style="230" customWidth="1"/>
    <col min="2578" max="2579" width="6.625" style="230" customWidth="1"/>
    <col min="2580" max="2580" width="7.5" style="230" bestFit="1" customWidth="1"/>
    <col min="2581" max="2581" width="6.75" style="230" customWidth="1"/>
    <col min="2582" max="2582" width="6.875" style="230" customWidth="1"/>
    <col min="2583" max="2583" width="7.125" style="230" customWidth="1"/>
    <col min="2584" max="2816" width="9" style="230"/>
    <col min="2817" max="2817" width="8.125" style="230" customWidth="1"/>
    <col min="2818" max="2818" width="3" style="230" customWidth="1"/>
    <col min="2819" max="2819" width="2.5" style="230" customWidth="1"/>
    <col min="2820" max="2820" width="9.625" style="230" customWidth="1"/>
    <col min="2821" max="2822" width="10.875" style="230" bestFit="1" customWidth="1"/>
    <col min="2823" max="2827" width="9.625" style="230" customWidth="1"/>
    <col min="2828" max="2828" width="4.625" style="230" customWidth="1"/>
    <col min="2829" max="2829" width="10.625" style="230" customWidth="1"/>
    <col min="2830" max="2833" width="9.625" style="230" customWidth="1"/>
    <col min="2834" max="2835" width="6.625" style="230" customWidth="1"/>
    <col min="2836" max="2836" width="7.5" style="230" bestFit="1" customWidth="1"/>
    <col min="2837" max="2837" width="6.75" style="230" customWidth="1"/>
    <col min="2838" max="2838" width="6.875" style="230" customWidth="1"/>
    <col min="2839" max="2839" width="7.125" style="230" customWidth="1"/>
    <col min="2840" max="3072" width="9" style="230"/>
    <col min="3073" max="3073" width="8.125" style="230" customWidth="1"/>
    <col min="3074" max="3074" width="3" style="230" customWidth="1"/>
    <col min="3075" max="3075" width="2.5" style="230" customWidth="1"/>
    <col min="3076" max="3076" width="9.625" style="230" customWidth="1"/>
    <col min="3077" max="3078" width="10.875" style="230" bestFit="1" customWidth="1"/>
    <col min="3079" max="3083" width="9.625" style="230" customWidth="1"/>
    <col min="3084" max="3084" width="4.625" style="230" customWidth="1"/>
    <col min="3085" max="3085" width="10.625" style="230" customWidth="1"/>
    <col min="3086" max="3089" width="9.625" style="230" customWidth="1"/>
    <col min="3090" max="3091" width="6.625" style="230" customWidth="1"/>
    <col min="3092" max="3092" width="7.5" style="230" bestFit="1" customWidth="1"/>
    <col min="3093" max="3093" width="6.75" style="230" customWidth="1"/>
    <col min="3094" max="3094" width="6.875" style="230" customWidth="1"/>
    <col min="3095" max="3095" width="7.125" style="230" customWidth="1"/>
    <col min="3096" max="3328" width="9" style="230"/>
    <col min="3329" max="3329" width="8.125" style="230" customWidth="1"/>
    <col min="3330" max="3330" width="3" style="230" customWidth="1"/>
    <col min="3331" max="3331" width="2.5" style="230" customWidth="1"/>
    <col min="3332" max="3332" width="9.625" style="230" customWidth="1"/>
    <col min="3333" max="3334" width="10.875" style="230" bestFit="1" customWidth="1"/>
    <col min="3335" max="3339" width="9.625" style="230" customWidth="1"/>
    <col min="3340" max="3340" width="4.625" style="230" customWidth="1"/>
    <col min="3341" max="3341" width="10.625" style="230" customWidth="1"/>
    <col min="3342" max="3345" width="9.625" style="230" customWidth="1"/>
    <col min="3346" max="3347" width="6.625" style="230" customWidth="1"/>
    <col min="3348" max="3348" width="7.5" style="230" bestFit="1" customWidth="1"/>
    <col min="3349" max="3349" width="6.75" style="230" customWidth="1"/>
    <col min="3350" max="3350" width="6.875" style="230" customWidth="1"/>
    <col min="3351" max="3351" width="7.125" style="230" customWidth="1"/>
    <col min="3352" max="3584" width="9" style="230"/>
    <col min="3585" max="3585" width="8.125" style="230" customWidth="1"/>
    <col min="3586" max="3586" width="3" style="230" customWidth="1"/>
    <col min="3587" max="3587" width="2.5" style="230" customWidth="1"/>
    <col min="3588" max="3588" width="9.625" style="230" customWidth="1"/>
    <col min="3589" max="3590" width="10.875" style="230" bestFit="1" customWidth="1"/>
    <col min="3591" max="3595" width="9.625" style="230" customWidth="1"/>
    <col min="3596" max="3596" width="4.625" style="230" customWidth="1"/>
    <col min="3597" max="3597" width="10.625" style="230" customWidth="1"/>
    <col min="3598" max="3601" width="9.625" style="230" customWidth="1"/>
    <col min="3602" max="3603" width="6.625" style="230" customWidth="1"/>
    <col min="3604" max="3604" width="7.5" style="230" bestFit="1" customWidth="1"/>
    <col min="3605" max="3605" width="6.75" style="230" customWidth="1"/>
    <col min="3606" max="3606" width="6.875" style="230" customWidth="1"/>
    <col min="3607" max="3607" width="7.125" style="230" customWidth="1"/>
    <col min="3608" max="3840" width="9" style="230"/>
    <col min="3841" max="3841" width="8.125" style="230" customWidth="1"/>
    <col min="3842" max="3842" width="3" style="230" customWidth="1"/>
    <col min="3843" max="3843" width="2.5" style="230" customWidth="1"/>
    <col min="3844" max="3844" width="9.625" style="230" customWidth="1"/>
    <col min="3845" max="3846" width="10.875" style="230" bestFit="1" customWidth="1"/>
    <col min="3847" max="3851" width="9.625" style="230" customWidth="1"/>
    <col min="3852" max="3852" width="4.625" style="230" customWidth="1"/>
    <col min="3853" max="3853" width="10.625" style="230" customWidth="1"/>
    <col min="3854" max="3857" width="9.625" style="230" customWidth="1"/>
    <col min="3858" max="3859" width="6.625" style="230" customWidth="1"/>
    <col min="3860" max="3860" width="7.5" style="230" bestFit="1" customWidth="1"/>
    <col min="3861" max="3861" width="6.75" style="230" customWidth="1"/>
    <col min="3862" max="3862" width="6.875" style="230" customWidth="1"/>
    <col min="3863" max="3863" width="7.125" style="230" customWidth="1"/>
    <col min="3864" max="4096" width="9" style="230"/>
    <col min="4097" max="4097" width="8.125" style="230" customWidth="1"/>
    <col min="4098" max="4098" width="3" style="230" customWidth="1"/>
    <col min="4099" max="4099" width="2.5" style="230" customWidth="1"/>
    <col min="4100" max="4100" width="9.625" style="230" customWidth="1"/>
    <col min="4101" max="4102" width="10.875" style="230" bestFit="1" customWidth="1"/>
    <col min="4103" max="4107" width="9.625" style="230" customWidth="1"/>
    <col min="4108" max="4108" width="4.625" style="230" customWidth="1"/>
    <col min="4109" max="4109" width="10.625" style="230" customWidth="1"/>
    <col min="4110" max="4113" width="9.625" style="230" customWidth="1"/>
    <col min="4114" max="4115" width="6.625" style="230" customWidth="1"/>
    <col min="4116" max="4116" width="7.5" style="230" bestFit="1" customWidth="1"/>
    <col min="4117" max="4117" width="6.75" style="230" customWidth="1"/>
    <col min="4118" max="4118" width="6.875" style="230" customWidth="1"/>
    <col min="4119" max="4119" width="7.125" style="230" customWidth="1"/>
    <col min="4120" max="4352" width="9" style="230"/>
    <col min="4353" max="4353" width="8.125" style="230" customWidth="1"/>
    <col min="4354" max="4354" width="3" style="230" customWidth="1"/>
    <col min="4355" max="4355" width="2.5" style="230" customWidth="1"/>
    <col min="4356" max="4356" width="9.625" style="230" customWidth="1"/>
    <col min="4357" max="4358" width="10.875" style="230" bestFit="1" customWidth="1"/>
    <col min="4359" max="4363" width="9.625" style="230" customWidth="1"/>
    <col min="4364" max="4364" width="4.625" style="230" customWidth="1"/>
    <col min="4365" max="4365" width="10.625" style="230" customWidth="1"/>
    <col min="4366" max="4369" width="9.625" style="230" customWidth="1"/>
    <col min="4370" max="4371" width="6.625" style="230" customWidth="1"/>
    <col min="4372" max="4372" width="7.5" style="230" bestFit="1" customWidth="1"/>
    <col min="4373" max="4373" width="6.75" style="230" customWidth="1"/>
    <col min="4374" max="4374" width="6.875" style="230" customWidth="1"/>
    <col min="4375" max="4375" width="7.125" style="230" customWidth="1"/>
    <col min="4376" max="4608" width="9" style="230"/>
    <col min="4609" max="4609" width="8.125" style="230" customWidth="1"/>
    <col min="4610" max="4610" width="3" style="230" customWidth="1"/>
    <col min="4611" max="4611" width="2.5" style="230" customWidth="1"/>
    <col min="4612" max="4612" width="9.625" style="230" customWidth="1"/>
    <col min="4613" max="4614" width="10.875" style="230" bestFit="1" customWidth="1"/>
    <col min="4615" max="4619" width="9.625" style="230" customWidth="1"/>
    <col min="4620" max="4620" width="4.625" style="230" customWidth="1"/>
    <col min="4621" max="4621" width="10.625" style="230" customWidth="1"/>
    <col min="4622" max="4625" width="9.625" style="230" customWidth="1"/>
    <col min="4626" max="4627" width="6.625" style="230" customWidth="1"/>
    <col min="4628" max="4628" width="7.5" style="230" bestFit="1" customWidth="1"/>
    <col min="4629" max="4629" width="6.75" style="230" customWidth="1"/>
    <col min="4630" max="4630" width="6.875" style="230" customWidth="1"/>
    <col min="4631" max="4631" width="7.125" style="230" customWidth="1"/>
    <col min="4632" max="4864" width="9" style="230"/>
    <col min="4865" max="4865" width="8.125" style="230" customWidth="1"/>
    <col min="4866" max="4866" width="3" style="230" customWidth="1"/>
    <col min="4867" max="4867" width="2.5" style="230" customWidth="1"/>
    <col min="4868" max="4868" width="9.625" style="230" customWidth="1"/>
    <col min="4869" max="4870" width="10.875" style="230" bestFit="1" customWidth="1"/>
    <col min="4871" max="4875" width="9.625" style="230" customWidth="1"/>
    <col min="4876" max="4876" width="4.625" style="230" customWidth="1"/>
    <col min="4877" max="4877" width="10.625" style="230" customWidth="1"/>
    <col min="4878" max="4881" width="9.625" style="230" customWidth="1"/>
    <col min="4882" max="4883" width="6.625" style="230" customWidth="1"/>
    <col min="4884" max="4884" width="7.5" style="230" bestFit="1" customWidth="1"/>
    <col min="4885" max="4885" width="6.75" style="230" customWidth="1"/>
    <col min="4886" max="4886" width="6.875" style="230" customWidth="1"/>
    <col min="4887" max="4887" width="7.125" style="230" customWidth="1"/>
    <col min="4888" max="5120" width="9" style="230"/>
    <col min="5121" max="5121" width="8.125" style="230" customWidth="1"/>
    <col min="5122" max="5122" width="3" style="230" customWidth="1"/>
    <col min="5123" max="5123" width="2.5" style="230" customWidth="1"/>
    <col min="5124" max="5124" width="9.625" style="230" customWidth="1"/>
    <col min="5125" max="5126" width="10.875" style="230" bestFit="1" customWidth="1"/>
    <col min="5127" max="5131" width="9.625" style="230" customWidth="1"/>
    <col min="5132" max="5132" width="4.625" style="230" customWidth="1"/>
    <col min="5133" max="5133" width="10.625" style="230" customWidth="1"/>
    <col min="5134" max="5137" width="9.625" style="230" customWidth="1"/>
    <col min="5138" max="5139" width="6.625" style="230" customWidth="1"/>
    <col min="5140" max="5140" width="7.5" style="230" bestFit="1" customWidth="1"/>
    <col min="5141" max="5141" width="6.75" style="230" customWidth="1"/>
    <col min="5142" max="5142" width="6.875" style="230" customWidth="1"/>
    <col min="5143" max="5143" width="7.125" style="230" customWidth="1"/>
    <col min="5144" max="5376" width="9" style="230"/>
    <col min="5377" max="5377" width="8.125" style="230" customWidth="1"/>
    <col min="5378" max="5378" width="3" style="230" customWidth="1"/>
    <col min="5379" max="5379" width="2.5" style="230" customWidth="1"/>
    <col min="5380" max="5380" width="9.625" style="230" customWidth="1"/>
    <col min="5381" max="5382" width="10.875" style="230" bestFit="1" customWidth="1"/>
    <col min="5383" max="5387" width="9.625" style="230" customWidth="1"/>
    <col min="5388" max="5388" width="4.625" style="230" customWidth="1"/>
    <col min="5389" max="5389" width="10.625" style="230" customWidth="1"/>
    <col min="5390" max="5393" width="9.625" style="230" customWidth="1"/>
    <col min="5394" max="5395" width="6.625" style="230" customWidth="1"/>
    <col min="5396" max="5396" width="7.5" style="230" bestFit="1" customWidth="1"/>
    <col min="5397" max="5397" width="6.75" style="230" customWidth="1"/>
    <col min="5398" max="5398" width="6.875" style="230" customWidth="1"/>
    <col min="5399" max="5399" width="7.125" style="230" customWidth="1"/>
    <col min="5400" max="5632" width="9" style="230"/>
    <col min="5633" max="5633" width="8.125" style="230" customWidth="1"/>
    <col min="5634" max="5634" width="3" style="230" customWidth="1"/>
    <col min="5635" max="5635" width="2.5" style="230" customWidth="1"/>
    <col min="5636" max="5636" width="9.625" style="230" customWidth="1"/>
    <col min="5637" max="5638" width="10.875" style="230" bestFit="1" customWidth="1"/>
    <col min="5639" max="5643" width="9.625" style="230" customWidth="1"/>
    <col min="5644" max="5644" width="4.625" style="230" customWidth="1"/>
    <col min="5645" max="5645" width="10.625" style="230" customWidth="1"/>
    <col min="5646" max="5649" width="9.625" style="230" customWidth="1"/>
    <col min="5650" max="5651" width="6.625" style="230" customWidth="1"/>
    <col min="5652" max="5652" width="7.5" style="230" bestFit="1" customWidth="1"/>
    <col min="5653" max="5653" width="6.75" style="230" customWidth="1"/>
    <col min="5654" max="5654" width="6.875" style="230" customWidth="1"/>
    <col min="5655" max="5655" width="7.125" style="230" customWidth="1"/>
    <col min="5656" max="5888" width="9" style="230"/>
    <col min="5889" max="5889" width="8.125" style="230" customWidth="1"/>
    <col min="5890" max="5890" width="3" style="230" customWidth="1"/>
    <col min="5891" max="5891" width="2.5" style="230" customWidth="1"/>
    <col min="5892" max="5892" width="9.625" style="230" customWidth="1"/>
    <col min="5893" max="5894" width="10.875" style="230" bestFit="1" customWidth="1"/>
    <col min="5895" max="5899" width="9.625" style="230" customWidth="1"/>
    <col min="5900" max="5900" width="4.625" style="230" customWidth="1"/>
    <col min="5901" max="5901" width="10.625" style="230" customWidth="1"/>
    <col min="5902" max="5905" width="9.625" style="230" customWidth="1"/>
    <col min="5906" max="5907" width="6.625" style="230" customWidth="1"/>
    <col min="5908" max="5908" width="7.5" style="230" bestFit="1" customWidth="1"/>
    <col min="5909" max="5909" width="6.75" style="230" customWidth="1"/>
    <col min="5910" max="5910" width="6.875" style="230" customWidth="1"/>
    <col min="5911" max="5911" width="7.125" style="230" customWidth="1"/>
    <col min="5912" max="6144" width="9" style="230"/>
    <col min="6145" max="6145" width="8.125" style="230" customWidth="1"/>
    <col min="6146" max="6146" width="3" style="230" customWidth="1"/>
    <col min="6147" max="6147" width="2.5" style="230" customWidth="1"/>
    <col min="6148" max="6148" width="9.625" style="230" customWidth="1"/>
    <col min="6149" max="6150" width="10.875" style="230" bestFit="1" customWidth="1"/>
    <col min="6151" max="6155" width="9.625" style="230" customWidth="1"/>
    <col min="6156" max="6156" width="4.625" style="230" customWidth="1"/>
    <col min="6157" max="6157" width="10.625" style="230" customWidth="1"/>
    <col min="6158" max="6161" width="9.625" style="230" customWidth="1"/>
    <col min="6162" max="6163" width="6.625" style="230" customWidth="1"/>
    <col min="6164" max="6164" width="7.5" style="230" bestFit="1" customWidth="1"/>
    <col min="6165" max="6165" width="6.75" style="230" customWidth="1"/>
    <col min="6166" max="6166" width="6.875" style="230" customWidth="1"/>
    <col min="6167" max="6167" width="7.125" style="230" customWidth="1"/>
    <col min="6168" max="6400" width="9" style="230"/>
    <col min="6401" max="6401" width="8.125" style="230" customWidth="1"/>
    <col min="6402" max="6402" width="3" style="230" customWidth="1"/>
    <col min="6403" max="6403" width="2.5" style="230" customWidth="1"/>
    <col min="6404" max="6404" width="9.625" style="230" customWidth="1"/>
    <col min="6405" max="6406" width="10.875" style="230" bestFit="1" customWidth="1"/>
    <col min="6407" max="6411" width="9.625" style="230" customWidth="1"/>
    <col min="6412" max="6412" width="4.625" style="230" customWidth="1"/>
    <col min="6413" max="6413" width="10.625" style="230" customWidth="1"/>
    <col min="6414" max="6417" width="9.625" style="230" customWidth="1"/>
    <col min="6418" max="6419" width="6.625" style="230" customWidth="1"/>
    <col min="6420" max="6420" width="7.5" style="230" bestFit="1" customWidth="1"/>
    <col min="6421" max="6421" width="6.75" style="230" customWidth="1"/>
    <col min="6422" max="6422" width="6.875" style="230" customWidth="1"/>
    <col min="6423" max="6423" width="7.125" style="230" customWidth="1"/>
    <col min="6424" max="6656" width="9" style="230"/>
    <col min="6657" max="6657" width="8.125" style="230" customWidth="1"/>
    <col min="6658" max="6658" width="3" style="230" customWidth="1"/>
    <col min="6659" max="6659" width="2.5" style="230" customWidth="1"/>
    <col min="6660" max="6660" width="9.625" style="230" customWidth="1"/>
    <col min="6661" max="6662" width="10.875" style="230" bestFit="1" customWidth="1"/>
    <col min="6663" max="6667" width="9.625" style="230" customWidth="1"/>
    <col min="6668" max="6668" width="4.625" style="230" customWidth="1"/>
    <col min="6669" max="6669" width="10.625" style="230" customWidth="1"/>
    <col min="6670" max="6673" width="9.625" style="230" customWidth="1"/>
    <col min="6674" max="6675" width="6.625" style="230" customWidth="1"/>
    <col min="6676" max="6676" width="7.5" style="230" bestFit="1" customWidth="1"/>
    <col min="6677" max="6677" width="6.75" style="230" customWidth="1"/>
    <col min="6678" max="6678" width="6.875" style="230" customWidth="1"/>
    <col min="6679" max="6679" width="7.125" style="230" customWidth="1"/>
    <col min="6680" max="6912" width="9" style="230"/>
    <col min="6913" max="6913" width="8.125" style="230" customWidth="1"/>
    <col min="6914" max="6914" width="3" style="230" customWidth="1"/>
    <col min="6915" max="6915" width="2.5" style="230" customWidth="1"/>
    <col min="6916" max="6916" width="9.625" style="230" customWidth="1"/>
    <col min="6917" max="6918" width="10.875" style="230" bestFit="1" customWidth="1"/>
    <col min="6919" max="6923" width="9.625" style="230" customWidth="1"/>
    <col min="6924" max="6924" width="4.625" style="230" customWidth="1"/>
    <col min="6925" max="6925" width="10.625" style="230" customWidth="1"/>
    <col min="6926" max="6929" width="9.625" style="230" customWidth="1"/>
    <col min="6930" max="6931" width="6.625" style="230" customWidth="1"/>
    <col min="6932" max="6932" width="7.5" style="230" bestFit="1" customWidth="1"/>
    <col min="6933" max="6933" width="6.75" style="230" customWidth="1"/>
    <col min="6934" max="6934" width="6.875" style="230" customWidth="1"/>
    <col min="6935" max="6935" width="7.125" style="230" customWidth="1"/>
    <col min="6936" max="7168" width="9" style="230"/>
    <col min="7169" max="7169" width="8.125" style="230" customWidth="1"/>
    <col min="7170" max="7170" width="3" style="230" customWidth="1"/>
    <col min="7171" max="7171" width="2.5" style="230" customWidth="1"/>
    <col min="7172" max="7172" width="9.625" style="230" customWidth="1"/>
    <col min="7173" max="7174" width="10.875" style="230" bestFit="1" customWidth="1"/>
    <col min="7175" max="7179" width="9.625" style="230" customWidth="1"/>
    <col min="7180" max="7180" width="4.625" style="230" customWidth="1"/>
    <col min="7181" max="7181" width="10.625" style="230" customWidth="1"/>
    <col min="7182" max="7185" width="9.625" style="230" customWidth="1"/>
    <col min="7186" max="7187" width="6.625" style="230" customWidth="1"/>
    <col min="7188" max="7188" width="7.5" style="230" bestFit="1" customWidth="1"/>
    <col min="7189" max="7189" width="6.75" style="230" customWidth="1"/>
    <col min="7190" max="7190" width="6.875" style="230" customWidth="1"/>
    <col min="7191" max="7191" width="7.125" style="230" customWidth="1"/>
    <col min="7192" max="7424" width="9" style="230"/>
    <col min="7425" max="7425" width="8.125" style="230" customWidth="1"/>
    <col min="7426" max="7426" width="3" style="230" customWidth="1"/>
    <col min="7427" max="7427" width="2.5" style="230" customWidth="1"/>
    <col min="7428" max="7428" width="9.625" style="230" customWidth="1"/>
    <col min="7429" max="7430" width="10.875" style="230" bestFit="1" customWidth="1"/>
    <col min="7431" max="7435" width="9.625" style="230" customWidth="1"/>
    <col min="7436" max="7436" width="4.625" style="230" customWidth="1"/>
    <col min="7437" max="7437" width="10.625" style="230" customWidth="1"/>
    <col min="7438" max="7441" width="9.625" style="230" customWidth="1"/>
    <col min="7442" max="7443" width="6.625" style="230" customWidth="1"/>
    <col min="7444" max="7444" width="7.5" style="230" bestFit="1" customWidth="1"/>
    <col min="7445" max="7445" width="6.75" style="230" customWidth="1"/>
    <col min="7446" max="7446" width="6.875" style="230" customWidth="1"/>
    <col min="7447" max="7447" width="7.125" style="230" customWidth="1"/>
    <col min="7448" max="7680" width="9" style="230"/>
    <col min="7681" max="7681" width="8.125" style="230" customWidth="1"/>
    <col min="7682" max="7682" width="3" style="230" customWidth="1"/>
    <col min="7683" max="7683" width="2.5" style="230" customWidth="1"/>
    <col min="7684" max="7684" width="9.625" style="230" customWidth="1"/>
    <col min="7685" max="7686" width="10.875" style="230" bestFit="1" customWidth="1"/>
    <col min="7687" max="7691" width="9.625" style="230" customWidth="1"/>
    <col min="7692" max="7692" width="4.625" style="230" customWidth="1"/>
    <col min="7693" max="7693" width="10.625" style="230" customWidth="1"/>
    <col min="7694" max="7697" width="9.625" style="230" customWidth="1"/>
    <col min="7698" max="7699" width="6.625" style="230" customWidth="1"/>
    <col min="7700" max="7700" width="7.5" style="230" bestFit="1" customWidth="1"/>
    <col min="7701" max="7701" width="6.75" style="230" customWidth="1"/>
    <col min="7702" max="7702" width="6.875" style="230" customWidth="1"/>
    <col min="7703" max="7703" width="7.125" style="230" customWidth="1"/>
    <col min="7704" max="7936" width="9" style="230"/>
    <col min="7937" max="7937" width="8.125" style="230" customWidth="1"/>
    <col min="7938" max="7938" width="3" style="230" customWidth="1"/>
    <col min="7939" max="7939" width="2.5" style="230" customWidth="1"/>
    <col min="7940" max="7940" width="9.625" style="230" customWidth="1"/>
    <col min="7941" max="7942" width="10.875" style="230" bestFit="1" customWidth="1"/>
    <col min="7943" max="7947" width="9.625" style="230" customWidth="1"/>
    <col min="7948" max="7948" width="4.625" style="230" customWidth="1"/>
    <col min="7949" max="7949" width="10.625" style="230" customWidth="1"/>
    <col min="7950" max="7953" width="9.625" style="230" customWidth="1"/>
    <col min="7954" max="7955" width="6.625" style="230" customWidth="1"/>
    <col min="7956" max="7956" width="7.5" style="230" bestFit="1" customWidth="1"/>
    <col min="7957" max="7957" width="6.75" style="230" customWidth="1"/>
    <col min="7958" max="7958" width="6.875" style="230" customWidth="1"/>
    <col min="7959" max="7959" width="7.125" style="230" customWidth="1"/>
    <col min="7960" max="8192" width="9" style="230"/>
    <col min="8193" max="8193" width="8.125" style="230" customWidth="1"/>
    <col min="8194" max="8194" width="3" style="230" customWidth="1"/>
    <col min="8195" max="8195" width="2.5" style="230" customWidth="1"/>
    <col min="8196" max="8196" width="9.625" style="230" customWidth="1"/>
    <col min="8197" max="8198" width="10.875" style="230" bestFit="1" customWidth="1"/>
    <col min="8199" max="8203" width="9.625" style="230" customWidth="1"/>
    <col min="8204" max="8204" width="4.625" style="230" customWidth="1"/>
    <col min="8205" max="8205" width="10.625" style="230" customWidth="1"/>
    <col min="8206" max="8209" width="9.625" style="230" customWidth="1"/>
    <col min="8210" max="8211" width="6.625" style="230" customWidth="1"/>
    <col min="8212" max="8212" width="7.5" style="230" bestFit="1" customWidth="1"/>
    <col min="8213" max="8213" width="6.75" style="230" customWidth="1"/>
    <col min="8214" max="8214" width="6.875" style="230" customWidth="1"/>
    <col min="8215" max="8215" width="7.125" style="230" customWidth="1"/>
    <col min="8216" max="8448" width="9" style="230"/>
    <col min="8449" max="8449" width="8.125" style="230" customWidth="1"/>
    <col min="8450" max="8450" width="3" style="230" customWidth="1"/>
    <col min="8451" max="8451" width="2.5" style="230" customWidth="1"/>
    <col min="8452" max="8452" width="9.625" style="230" customWidth="1"/>
    <col min="8453" max="8454" width="10.875" style="230" bestFit="1" customWidth="1"/>
    <col min="8455" max="8459" width="9.625" style="230" customWidth="1"/>
    <col min="8460" max="8460" width="4.625" style="230" customWidth="1"/>
    <col min="8461" max="8461" width="10.625" style="230" customWidth="1"/>
    <col min="8462" max="8465" width="9.625" style="230" customWidth="1"/>
    <col min="8466" max="8467" width="6.625" style="230" customWidth="1"/>
    <col min="8468" max="8468" width="7.5" style="230" bestFit="1" customWidth="1"/>
    <col min="8469" max="8469" width="6.75" style="230" customWidth="1"/>
    <col min="8470" max="8470" width="6.875" style="230" customWidth="1"/>
    <col min="8471" max="8471" width="7.125" style="230" customWidth="1"/>
    <col min="8472" max="8704" width="9" style="230"/>
    <col min="8705" max="8705" width="8.125" style="230" customWidth="1"/>
    <col min="8706" max="8706" width="3" style="230" customWidth="1"/>
    <col min="8707" max="8707" width="2.5" style="230" customWidth="1"/>
    <col min="8708" max="8708" width="9.625" style="230" customWidth="1"/>
    <col min="8709" max="8710" width="10.875" style="230" bestFit="1" customWidth="1"/>
    <col min="8711" max="8715" width="9.625" style="230" customWidth="1"/>
    <col min="8716" max="8716" width="4.625" style="230" customWidth="1"/>
    <col min="8717" max="8717" width="10.625" style="230" customWidth="1"/>
    <col min="8718" max="8721" width="9.625" style="230" customWidth="1"/>
    <col min="8722" max="8723" width="6.625" style="230" customWidth="1"/>
    <col min="8724" max="8724" width="7.5" style="230" bestFit="1" customWidth="1"/>
    <col min="8725" max="8725" width="6.75" style="230" customWidth="1"/>
    <col min="8726" max="8726" width="6.875" style="230" customWidth="1"/>
    <col min="8727" max="8727" width="7.125" style="230" customWidth="1"/>
    <col min="8728" max="8960" width="9" style="230"/>
    <col min="8961" max="8961" width="8.125" style="230" customWidth="1"/>
    <col min="8962" max="8962" width="3" style="230" customWidth="1"/>
    <col min="8963" max="8963" width="2.5" style="230" customWidth="1"/>
    <col min="8964" max="8964" width="9.625" style="230" customWidth="1"/>
    <col min="8965" max="8966" width="10.875" style="230" bestFit="1" customWidth="1"/>
    <col min="8967" max="8971" width="9.625" style="230" customWidth="1"/>
    <col min="8972" max="8972" width="4.625" style="230" customWidth="1"/>
    <col min="8973" max="8973" width="10.625" style="230" customWidth="1"/>
    <col min="8974" max="8977" width="9.625" style="230" customWidth="1"/>
    <col min="8978" max="8979" width="6.625" style="230" customWidth="1"/>
    <col min="8980" max="8980" width="7.5" style="230" bestFit="1" customWidth="1"/>
    <col min="8981" max="8981" width="6.75" style="230" customWidth="1"/>
    <col min="8982" max="8982" width="6.875" style="230" customWidth="1"/>
    <col min="8983" max="8983" width="7.125" style="230" customWidth="1"/>
    <col min="8984" max="9216" width="9" style="230"/>
    <col min="9217" max="9217" width="8.125" style="230" customWidth="1"/>
    <col min="9218" max="9218" width="3" style="230" customWidth="1"/>
    <col min="9219" max="9219" width="2.5" style="230" customWidth="1"/>
    <col min="9220" max="9220" width="9.625" style="230" customWidth="1"/>
    <col min="9221" max="9222" width="10.875" style="230" bestFit="1" customWidth="1"/>
    <col min="9223" max="9227" width="9.625" style="230" customWidth="1"/>
    <col min="9228" max="9228" width="4.625" style="230" customWidth="1"/>
    <col min="9229" max="9229" width="10.625" style="230" customWidth="1"/>
    <col min="9230" max="9233" width="9.625" style="230" customWidth="1"/>
    <col min="9234" max="9235" width="6.625" style="230" customWidth="1"/>
    <col min="9236" max="9236" width="7.5" style="230" bestFit="1" customWidth="1"/>
    <col min="9237" max="9237" width="6.75" style="230" customWidth="1"/>
    <col min="9238" max="9238" width="6.875" style="230" customWidth="1"/>
    <col min="9239" max="9239" width="7.125" style="230" customWidth="1"/>
    <col min="9240" max="9472" width="9" style="230"/>
    <col min="9473" max="9473" width="8.125" style="230" customWidth="1"/>
    <col min="9474" max="9474" width="3" style="230" customWidth="1"/>
    <col min="9475" max="9475" width="2.5" style="230" customWidth="1"/>
    <col min="9476" max="9476" width="9.625" style="230" customWidth="1"/>
    <col min="9477" max="9478" width="10.875" style="230" bestFit="1" customWidth="1"/>
    <col min="9479" max="9483" width="9.625" style="230" customWidth="1"/>
    <col min="9484" max="9484" width="4.625" style="230" customWidth="1"/>
    <col min="9485" max="9485" width="10.625" style="230" customWidth="1"/>
    <col min="9486" max="9489" width="9.625" style="230" customWidth="1"/>
    <col min="9490" max="9491" width="6.625" style="230" customWidth="1"/>
    <col min="9492" max="9492" width="7.5" style="230" bestFit="1" customWidth="1"/>
    <col min="9493" max="9493" width="6.75" style="230" customWidth="1"/>
    <col min="9494" max="9494" width="6.875" style="230" customWidth="1"/>
    <col min="9495" max="9495" width="7.125" style="230" customWidth="1"/>
    <col min="9496" max="9728" width="9" style="230"/>
    <col min="9729" max="9729" width="8.125" style="230" customWidth="1"/>
    <col min="9730" max="9730" width="3" style="230" customWidth="1"/>
    <col min="9731" max="9731" width="2.5" style="230" customWidth="1"/>
    <col min="9732" max="9732" width="9.625" style="230" customWidth="1"/>
    <col min="9733" max="9734" width="10.875" style="230" bestFit="1" customWidth="1"/>
    <col min="9735" max="9739" width="9.625" style="230" customWidth="1"/>
    <col min="9740" max="9740" width="4.625" style="230" customWidth="1"/>
    <col min="9741" max="9741" width="10.625" style="230" customWidth="1"/>
    <col min="9742" max="9745" width="9.625" style="230" customWidth="1"/>
    <col min="9746" max="9747" width="6.625" style="230" customWidth="1"/>
    <col min="9748" max="9748" width="7.5" style="230" bestFit="1" customWidth="1"/>
    <col min="9749" max="9749" width="6.75" style="230" customWidth="1"/>
    <col min="9750" max="9750" width="6.875" style="230" customWidth="1"/>
    <col min="9751" max="9751" width="7.125" style="230" customWidth="1"/>
    <col min="9752" max="9984" width="9" style="230"/>
    <col min="9985" max="9985" width="8.125" style="230" customWidth="1"/>
    <col min="9986" max="9986" width="3" style="230" customWidth="1"/>
    <col min="9987" max="9987" width="2.5" style="230" customWidth="1"/>
    <col min="9988" max="9988" width="9.625" style="230" customWidth="1"/>
    <col min="9989" max="9990" width="10.875" style="230" bestFit="1" customWidth="1"/>
    <col min="9991" max="9995" width="9.625" style="230" customWidth="1"/>
    <col min="9996" max="9996" width="4.625" style="230" customWidth="1"/>
    <col min="9997" max="9997" width="10.625" style="230" customWidth="1"/>
    <col min="9998" max="10001" width="9.625" style="230" customWidth="1"/>
    <col min="10002" max="10003" width="6.625" style="230" customWidth="1"/>
    <col min="10004" max="10004" width="7.5" style="230" bestFit="1" customWidth="1"/>
    <col min="10005" max="10005" width="6.75" style="230" customWidth="1"/>
    <col min="10006" max="10006" width="6.875" style="230" customWidth="1"/>
    <col min="10007" max="10007" width="7.125" style="230" customWidth="1"/>
    <col min="10008" max="10240" width="9" style="230"/>
    <col min="10241" max="10241" width="8.125" style="230" customWidth="1"/>
    <col min="10242" max="10242" width="3" style="230" customWidth="1"/>
    <col min="10243" max="10243" width="2.5" style="230" customWidth="1"/>
    <col min="10244" max="10244" width="9.625" style="230" customWidth="1"/>
    <col min="10245" max="10246" width="10.875" style="230" bestFit="1" customWidth="1"/>
    <col min="10247" max="10251" width="9.625" style="230" customWidth="1"/>
    <col min="10252" max="10252" width="4.625" style="230" customWidth="1"/>
    <col min="10253" max="10253" width="10.625" style="230" customWidth="1"/>
    <col min="10254" max="10257" width="9.625" style="230" customWidth="1"/>
    <col min="10258" max="10259" width="6.625" style="230" customWidth="1"/>
    <col min="10260" max="10260" width="7.5" style="230" bestFit="1" customWidth="1"/>
    <col min="10261" max="10261" width="6.75" style="230" customWidth="1"/>
    <col min="10262" max="10262" width="6.875" style="230" customWidth="1"/>
    <col min="10263" max="10263" width="7.125" style="230" customWidth="1"/>
    <col min="10264" max="10496" width="9" style="230"/>
    <col min="10497" max="10497" width="8.125" style="230" customWidth="1"/>
    <col min="10498" max="10498" width="3" style="230" customWidth="1"/>
    <col min="10499" max="10499" width="2.5" style="230" customWidth="1"/>
    <col min="10500" max="10500" width="9.625" style="230" customWidth="1"/>
    <col min="10501" max="10502" width="10.875" style="230" bestFit="1" customWidth="1"/>
    <col min="10503" max="10507" width="9.625" style="230" customWidth="1"/>
    <col min="10508" max="10508" width="4.625" style="230" customWidth="1"/>
    <col min="10509" max="10509" width="10.625" style="230" customWidth="1"/>
    <col min="10510" max="10513" width="9.625" style="230" customWidth="1"/>
    <col min="10514" max="10515" width="6.625" style="230" customWidth="1"/>
    <col min="10516" max="10516" width="7.5" style="230" bestFit="1" customWidth="1"/>
    <col min="10517" max="10517" width="6.75" style="230" customWidth="1"/>
    <col min="10518" max="10518" width="6.875" style="230" customWidth="1"/>
    <col min="10519" max="10519" width="7.125" style="230" customWidth="1"/>
    <col min="10520" max="10752" width="9" style="230"/>
    <col min="10753" max="10753" width="8.125" style="230" customWidth="1"/>
    <col min="10754" max="10754" width="3" style="230" customWidth="1"/>
    <col min="10755" max="10755" width="2.5" style="230" customWidth="1"/>
    <col min="10756" max="10756" width="9.625" style="230" customWidth="1"/>
    <col min="10757" max="10758" width="10.875" style="230" bestFit="1" customWidth="1"/>
    <col min="10759" max="10763" width="9.625" style="230" customWidth="1"/>
    <col min="10764" max="10764" width="4.625" style="230" customWidth="1"/>
    <col min="10765" max="10765" width="10.625" style="230" customWidth="1"/>
    <col min="10766" max="10769" width="9.625" style="230" customWidth="1"/>
    <col min="10770" max="10771" width="6.625" style="230" customWidth="1"/>
    <col min="10772" max="10772" width="7.5" style="230" bestFit="1" customWidth="1"/>
    <col min="10773" max="10773" width="6.75" style="230" customWidth="1"/>
    <col min="10774" max="10774" width="6.875" style="230" customWidth="1"/>
    <col min="10775" max="10775" width="7.125" style="230" customWidth="1"/>
    <col min="10776" max="11008" width="9" style="230"/>
    <col min="11009" max="11009" width="8.125" style="230" customWidth="1"/>
    <col min="11010" max="11010" width="3" style="230" customWidth="1"/>
    <col min="11011" max="11011" width="2.5" style="230" customWidth="1"/>
    <col min="11012" max="11012" width="9.625" style="230" customWidth="1"/>
    <col min="11013" max="11014" width="10.875" style="230" bestFit="1" customWidth="1"/>
    <col min="11015" max="11019" width="9.625" style="230" customWidth="1"/>
    <col min="11020" max="11020" width="4.625" style="230" customWidth="1"/>
    <col min="11021" max="11021" width="10.625" style="230" customWidth="1"/>
    <col min="11022" max="11025" width="9.625" style="230" customWidth="1"/>
    <col min="11026" max="11027" width="6.625" style="230" customWidth="1"/>
    <col min="11028" max="11028" width="7.5" style="230" bestFit="1" customWidth="1"/>
    <col min="11029" max="11029" width="6.75" style="230" customWidth="1"/>
    <col min="11030" max="11030" width="6.875" style="230" customWidth="1"/>
    <col min="11031" max="11031" width="7.125" style="230" customWidth="1"/>
    <col min="11032" max="11264" width="9" style="230"/>
    <col min="11265" max="11265" width="8.125" style="230" customWidth="1"/>
    <col min="11266" max="11266" width="3" style="230" customWidth="1"/>
    <col min="11267" max="11267" width="2.5" style="230" customWidth="1"/>
    <col min="11268" max="11268" width="9.625" style="230" customWidth="1"/>
    <col min="11269" max="11270" width="10.875" style="230" bestFit="1" customWidth="1"/>
    <col min="11271" max="11275" width="9.625" style="230" customWidth="1"/>
    <col min="11276" max="11276" width="4.625" style="230" customWidth="1"/>
    <col min="11277" max="11277" width="10.625" style="230" customWidth="1"/>
    <col min="11278" max="11281" width="9.625" style="230" customWidth="1"/>
    <col min="11282" max="11283" width="6.625" style="230" customWidth="1"/>
    <col min="11284" max="11284" width="7.5" style="230" bestFit="1" customWidth="1"/>
    <col min="11285" max="11285" width="6.75" style="230" customWidth="1"/>
    <col min="11286" max="11286" width="6.875" style="230" customWidth="1"/>
    <col min="11287" max="11287" width="7.125" style="230" customWidth="1"/>
    <col min="11288" max="11520" width="9" style="230"/>
    <col min="11521" max="11521" width="8.125" style="230" customWidth="1"/>
    <col min="11522" max="11522" width="3" style="230" customWidth="1"/>
    <col min="11523" max="11523" width="2.5" style="230" customWidth="1"/>
    <col min="11524" max="11524" width="9.625" style="230" customWidth="1"/>
    <col min="11525" max="11526" width="10.875" style="230" bestFit="1" customWidth="1"/>
    <col min="11527" max="11531" width="9.625" style="230" customWidth="1"/>
    <col min="11532" max="11532" width="4.625" style="230" customWidth="1"/>
    <col min="11533" max="11533" width="10.625" style="230" customWidth="1"/>
    <col min="11534" max="11537" width="9.625" style="230" customWidth="1"/>
    <col min="11538" max="11539" width="6.625" style="230" customWidth="1"/>
    <col min="11540" max="11540" width="7.5" style="230" bestFit="1" customWidth="1"/>
    <col min="11541" max="11541" width="6.75" style="230" customWidth="1"/>
    <col min="11542" max="11542" width="6.875" style="230" customWidth="1"/>
    <col min="11543" max="11543" width="7.125" style="230" customWidth="1"/>
    <col min="11544" max="11776" width="9" style="230"/>
    <col min="11777" max="11777" width="8.125" style="230" customWidth="1"/>
    <col min="11778" max="11778" width="3" style="230" customWidth="1"/>
    <col min="11779" max="11779" width="2.5" style="230" customWidth="1"/>
    <col min="11780" max="11780" width="9.625" style="230" customWidth="1"/>
    <col min="11781" max="11782" width="10.875" style="230" bestFit="1" customWidth="1"/>
    <col min="11783" max="11787" width="9.625" style="230" customWidth="1"/>
    <col min="11788" max="11788" width="4.625" style="230" customWidth="1"/>
    <col min="11789" max="11789" width="10.625" style="230" customWidth="1"/>
    <col min="11790" max="11793" width="9.625" style="230" customWidth="1"/>
    <col min="11794" max="11795" width="6.625" style="230" customWidth="1"/>
    <col min="11796" max="11796" width="7.5" style="230" bestFit="1" customWidth="1"/>
    <col min="11797" max="11797" width="6.75" style="230" customWidth="1"/>
    <col min="11798" max="11798" width="6.875" style="230" customWidth="1"/>
    <col min="11799" max="11799" width="7.125" style="230" customWidth="1"/>
    <col min="11800" max="12032" width="9" style="230"/>
    <col min="12033" max="12033" width="8.125" style="230" customWidth="1"/>
    <col min="12034" max="12034" width="3" style="230" customWidth="1"/>
    <col min="12035" max="12035" width="2.5" style="230" customWidth="1"/>
    <col min="12036" max="12036" width="9.625" style="230" customWidth="1"/>
    <col min="12037" max="12038" width="10.875" style="230" bestFit="1" customWidth="1"/>
    <col min="12039" max="12043" width="9.625" style="230" customWidth="1"/>
    <col min="12044" max="12044" width="4.625" style="230" customWidth="1"/>
    <col min="12045" max="12045" width="10.625" style="230" customWidth="1"/>
    <col min="12046" max="12049" width="9.625" style="230" customWidth="1"/>
    <col min="12050" max="12051" width="6.625" style="230" customWidth="1"/>
    <col min="12052" max="12052" width="7.5" style="230" bestFit="1" customWidth="1"/>
    <col min="12053" max="12053" width="6.75" style="230" customWidth="1"/>
    <col min="12054" max="12054" width="6.875" style="230" customWidth="1"/>
    <col min="12055" max="12055" width="7.125" style="230" customWidth="1"/>
    <col min="12056" max="12288" width="9" style="230"/>
    <col min="12289" max="12289" width="8.125" style="230" customWidth="1"/>
    <col min="12290" max="12290" width="3" style="230" customWidth="1"/>
    <col min="12291" max="12291" width="2.5" style="230" customWidth="1"/>
    <col min="12292" max="12292" width="9.625" style="230" customWidth="1"/>
    <col min="12293" max="12294" width="10.875" style="230" bestFit="1" customWidth="1"/>
    <col min="12295" max="12299" width="9.625" style="230" customWidth="1"/>
    <col min="12300" max="12300" width="4.625" style="230" customWidth="1"/>
    <col min="12301" max="12301" width="10.625" style="230" customWidth="1"/>
    <col min="12302" max="12305" width="9.625" style="230" customWidth="1"/>
    <col min="12306" max="12307" width="6.625" style="230" customWidth="1"/>
    <col min="12308" max="12308" width="7.5" style="230" bestFit="1" customWidth="1"/>
    <col min="12309" max="12309" width="6.75" style="230" customWidth="1"/>
    <col min="12310" max="12310" width="6.875" style="230" customWidth="1"/>
    <col min="12311" max="12311" width="7.125" style="230" customWidth="1"/>
    <col min="12312" max="12544" width="9" style="230"/>
    <col min="12545" max="12545" width="8.125" style="230" customWidth="1"/>
    <col min="12546" max="12546" width="3" style="230" customWidth="1"/>
    <col min="12547" max="12547" width="2.5" style="230" customWidth="1"/>
    <col min="12548" max="12548" width="9.625" style="230" customWidth="1"/>
    <col min="12549" max="12550" width="10.875" style="230" bestFit="1" customWidth="1"/>
    <col min="12551" max="12555" width="9.625" style="230" customWidth="1"/>
    <col min="12556" max="12556" width="4.625" style="230" customWidth="1"/>
    <col min="12557" max="12557" width="10.625" style="230" customWidth="1"/>
    <col min="12558" max="12561" width="9.625" style="230" customWidth="1"/>
    <col min="12562" max="12563" width="6.625" style="230" customWidth="1"/>
    <col min="12564" max="12564" width="7.5" style="230" bestFit="1" customWidth="1"/>
    <col min="12565" max="12565" width="6.75" style="230" customWidth="1"/>
    <col min="12566" max="12566" width="6.875" style="230" customWidth="1"/>
    <col min="12567" max="12567" width="7.125" style="230" customWidth="1"/>
    <col min="12568" max="12800" width="9" style="230"/>
    <col min="12801" max="12801" width="8.125" style="230" customWidth="1"/>
    <col min="12802" max="12802" width="3" style="230" customWidth="1"/>
    <col min="12803" max="12803" width="2.5" style="230" customWidth="1"/>
    <col min="12804" max="12804" width="9.625" style="230" customWidth="1"/>
    <col min="12805" max="12806" width="10.875" style="230" bestFit="1" customWidth="1"/>
    <col min="12807" max="12811" width="9.625" style="230" customWidth="1"/>
    <col min="12812" max="12812" width="4.625" style="230" customWidth="1"/>
    <col min="12813" max="12813" width="10.625" style="230" customWidth="1"/>
    <col min="12814" max="12817" width="9.625" style="230" customWidth="1"/>
    <col min="12818" max="12819" width="6.625" style="230" customWidth="1"/>
    <col min="12820" max="12820" width="7.5" style="230" bestFit="1" customWidth="1"/>
    <col min="12821" max="12821" width="6.75" style="230" customWidth="1"/>
    <col min="12822" max="12822" width="6.875" style="230" customWidth="1"/>
    <col min="12823" max="12823" width="7.125" style="230" customWidth="1"/>
    <col min="12824" max="13056" width="9" style="230"/>
    <col min="13057" max="13057" width="8.125" style="230" customWidth="1"/>
    <col min="13058" max="13058" width="3" style="230" customWidth="1"/>
    <col min="13059" max="13059" width="2.5" style="230" customWidth="1"/>
    <col min="13060" max="13060" width="9.625" style="230" customWidth="1"/>
    <col min="13061" max="13062" width="10.875" style="230" bestFit="1" customWidth="1"/>
    <col min="13063" max="13067" width="9.625" style="230" customWidth="1"/>
    <col min="13068" max="13068" width="4.625" style="230" customWidth="1"/>
    <col min="13069" max="13069" width="10.625" style="230" customWidth="1"/>
    <col min="13070" max="13073" width="9.625" style="230" customWidth="1"/>
    <col min="13074" max="13075" width="6.625" style="230" customWidth="1"/>
    <col min="13076" max="13076" width="7.5" style="230" bestFit="1" customWidth="1"/>
    <col min="13077" max="13077" width="6.75" style="230" customWidth="1"/>
    <col min="13078" max="13078" width="6.875" style="230" customWidth="1"/>
    <col min="13079" max="13079" width="7.125" style="230" customWidth="1"/>
    <col min="13080" max="13312" width="9" style="230"/>
    <col min="13313" max="13313" width="8.125" style="230" customWidth="1"/>
    <col min="13314" max="13314" width="3" style="230" customWidth="1"/>
    <col min="13315" max="13315" width="2.5" style="230" customWidth="1"/>
    <col min="13316" max="13316" width="9.625" style="230" customWidth="1"/>
    <col min="13317" max="13318" width="10.875" style="230" bestFit="1" customWidth="1"/>
    <col min="13319" max="13323" width="9.625" style="230" customWidth="1"/>
    <col min="13324" max="13324" width="4.625" style="230" customWidth="1"/>
    <col min="13325" max="13325" width="10.625" style="230" customWidth="1"/>
    <col min="13326" max="13329" width="9.625" style="230" customWidth="1"/>
    <col min="13330" max="13331" width="6.625" style="230" customWidth="1"/>
    <col min="13332" max="13332" width="7.5" style="230" bestFit="1" customWidth="1"/>
    <col min="13333" max="13333" width="6.75" style="230" customWidth="1"/>
    <col min="13334" max="13334" width="6.875" style="230" customWidth="1"/>
    <col min="13335" max="13335" width="7.125" style="230" customWidth="1"/>
    <col min="13336" max="13568" width="9" style="230"/>
    <col min="13569" max="13569" width="8.125" style="230" customWidth="1"/>
    <col min="13570" max="13570" width="3" style="230" customWidth="1"/>
    <col min="13571" max="13571" width="2.5" style="230" customWidth="1"/>
    <col min="13572" max="13572" width="9.625" style="230" customWidth="1"/>
    <col min="13573" max="13574" width="10.875" style="230" bestFit="1" customWidth="1"/>
    <col min="13575" max="13579" width="9.625" style="230" customWidth="1"/>
    <col min="13580" max="13580" width="4.625" style="230" customWidth="1"/>
    <col min="13581" max="13581" width="10.625" style="230" customWidth="1"/>
    <col min="13582" max="13585" width="9.625" style="230" customWidth="1"/>
    <col min="13586" max="13587" width="6.625" style="230" customWidth="1"/>
    <col min="13588" max="13588" width="7.5" style="230" bestFit="1" customWidth="1"/>
    <col min="13589" max="13589" width="6.75" style="230" customWidth="1"/>
    <col min="13590" max="13590" width="6.875" style="230" customWidth="1"/>
    <col min="13591" max="13591" width="7.125" style="230" customWidth="1"/>
    <col min="13592" max="13824" width="9" style="230"/>
    <col min="13825" max="13825" width="8.125" style="230" customWidth="1"/>
    <col min="13826" max="13826" width="3" style="230" customWidth="1"/>
    <col min="13827" max="13827" width="2.5" style="230" customWidth="1"/>
    <col min="13828" max="13828" width="9.625" style="230" customWidth="1"/>
    <col min="13829" max="13830" width="10.875" style="230" bestFit="1" customWidth="1"/>
    <col min="13831" max="13835" width="9.625" style="230" customWidth="1"/>
    <col min="13836" max="13836" width="4.625" style="230" customWidth="1"/>
    <col min="13837" max="13837" width="10.625" style="230" customWidth="1"/>
    <col min="13838" max="13841" width="9.625" style="230" customWidth="1"/>
    <col min="13842" max="13843" width="6.625" style="230" customWidth="1"/>
    <col min="13844" max="13844" width="7.5" style="230" bestFit="1" customWidth="1"/>
    <col min="13845" max="13845" width="6.75" style="230" customWidth="1"/>
    <col min="13846" max="13846" width="6.875" style="230" customWidth="1"/>
    <col min="13847" max="13847" width="7.125" style="230" customWidth="1"/>
    <col min="13848" max="14080" width="9" style="230"/>
    <col min="14081" max="14081" width="8.125" style="230" customWidth="1"/>
    <col min="14082" max="14082" width="3" style="230" customWidth="1"/>
    <col min="14083" max="14083" width="2.5" style="230" customWidth="1"/>
    <col min="14084" max="14084" width="9.625" style="230" customWidth="1"/>
    <col min="14085" max="14086" width="10.875" style="230" bestFit="1" customWidth="1"/>
    <col min="14087" max="14091" width="9.625" style="230" customWidth="1"/>
    <col min="14092" max="14092" width="4.625" style="230" customWidth="1"/>
    <col min="14093" max="14093" width="10.625" style="230" customWidth="1"/>
    <col min="14094" max="14097" width="9.625" style="230" customWidth="1"/>
    <col min="14098" max="14099" width="6.625" style="230" customWidth="1"/>
    <col min="14100" max="14100" width="7.5" style="230" bestFit="1" customWidth="1"/>
    <col min="14101" max="14101" width="6.75" style="230" customWidth="1"/>
    <col min="14102" max="14102" width="6.875" style="230" customWidth="1"/>
    <col min="14103" max="14103" width="7.125" style="230" customWidth="1"/>
    <col min="14104" max="14336" width="9" style="230"/>
    <col min="14337" max="14337" width="8.125" style="230" customWidth="1"/>
    <col min="14338" max="14338" width="3" style="230" customWidth="1"/>
    <col min="14339" max="14339" width="2.5" style="230" customWidth="1"/>
    <col min="14340" max="14340" width="9.625" style="230" customWidth="1"/>
    <col min="14341" max="14342" width="10.875" style="230" bestFit="1" customWidth="1"/>
    <col min="14343" max="14347" width="9.625" style="230" customWidth="1"/>
    <col min="14348" max="14348" width="4.625" style="230" customWidth="1"/>
    <col min="14349" max="14349" width="10.625" style="230" customWidth="1"/>
    <col min="14350" max="14353" width="9.625" style="230" customWidth="1"/>
    <col min="14354" max="14355" width="6.625" style="230" customWidth="1"/>
    <col min="14356" max="14356" width="7.5" style="230" bestFit="1" customWidth="1"/>
    <col min="14357" max="14357" width="6.75" style="230" customWidth="1"/>
    <col min="14358" max="14358" width="6.875" style="230" customWidth="1"/>
    <col min="14359" max="14359" width="7.125" style="230" customWidth="1"/>
    <col min="14360" max="14592" width="9" style="230"/>
    <col min="14593" max="14593" width="8.125" style="230" customWidth="1"/>
    <col min="14594" max="14594" width="3" style="230" customWidth="1"/>
    <col min="14595" max="14595" width="2.5" style="230" customWidth="1"/>
    <col min="14596" max="14596" width="9.625" style="230" customWidth="1"/>
    <col min="14597" max="14598" width="10.875" style="230" bestFit="1" customWidth="1"/>
    <col min="14599" max="14603" width="9.625" style="230" customWidth="1"/>
    <col min="14604" max="14604" width="4.625" style="230" customWidth="1"/>
    <col min="14605" max="14605" width="10.625" style="230" customWidth="1"/>
    <col min="14606" max="14609" width="9.625" style="230" customWidth="1"/>
    <col min="14610" max="14611" width="6.625" style="230" customWidth="1"/>
    <col min="14612" max="14612" width="7.5" style="230" bestFit="1" customWidth="1"/>
    <col min="14613" max="14613" width="6.75" style="230" customWidth="1"/>
    <col min="14614" max="14614" width="6.875" style="230" customWidth="1"/>
    <col min="14615" max="14615" width="7.125" style="230" customWidth="1"/>
    <col min="14616" max="14848" width="9" style="230"/>
    <col min="14849" max="14849" width="8.125" style="230" customWidth="1"/>
    <col min="14850" max="14850" width="3" style="230" customWidth="1"/>
    <col min="14851" max="14851" width="2.5" style="230" customWidth="1"/>
    <col min="14852" max="14852" width="9.625" style="230" customWidth="1"/>
    <col min="14853" max="14854" width="10.875" style="230" bestFit="1" customWidth="1"/>
    <col min="14855" max="14859" width="9.625" style="230" customWidth="1"/>
    <col min="14860" max="14860" width="4.625" style="230" customWidth="1"/>
    <col min="14861" max="14861" width="10.625" style="230" customWidth="1"/>
    <col min="14862" max="14865" width="9.625" style="230" customWidth="1"/>
    <col min="14866" max="14867" width="6.625" style="230" customWidth="1"/>
    <col min="14868" max="14868" width="7.5" style="230" bestFit="1" customWidth="1"/>
    <col min="14869" max="14869" width="6.75" style="230" customWidth="1"/>
    <col min="14870" max="14870" width="6.875" style="230" customWidth="1"/>
    <col min="14871" max="14871" width="7.125" style="230" customWidth="1"/>
    <col min="14872" max="15104" width="9" style="230"/>
    <col min="15105" max="15105" width="8.125" style="230" customWidth="1"/>
    <col min="15106" max="15106" width="3" style="230" customWidth="1"/>
    <col min="15107" max="15107" width="2.5" style="230" customWidth="1"/>
    <col min="15108" max="15108" width="9.625" style="230" customWidth="1"/>
    <col min="15109" max="15110" width="10.875" style="230" bestFit="1" customWidth="1"/>
    <col min="15111" max="15115" width="9.625" style="230" customWidth="1"/>
    <col min="15116" max="15116" width="4.625" style="230" customWidth="1"/>
    <col min="15117" max="15117" width="10.625" style="230" customWidth="1"/>
    <col min="15118" max="15121" width="9.625" style="230" customWidth="1"/>
    <col min="15122" max="15123" width="6.625" style="230" customWidth="1"/>
    <col min="15124" max="15124" width="7.5" style="230" bestFit="1" customWidth="1"/>
    <col min="15125" max="15125" width="6.75" style="230" customWidth="1"/>
    <col min="15126" max="15126" width="6.875" style="230" customWidth="1"/>
    <col min="15127" max="15127" width="7.125" style="230" customWidth="1"/>
    <col min="15128" max="15360" width="9" style="230"/>
    <col min="15361" max="15361" width="8.125" style="230" customWidth="1"/>
    <col min="15362" max="15362" width="3" style="230" customWidth="1"/>
    <col min="15363" max="15363" width="2.5" style="230" customWidth="1"/>
    <col min="15364" max="15364" width="9.625" style="230" customWidth="1"/>
    <col min="15365" max="15366" width="10.875" style="230" bestFit="1" customWidth="1"/>
    <col min="15367" max="15371" width="9.625" style="230" customWidth="1"/>
    <col min="15372" max="15372" width="4.625" style="230" customWidth="1"/>
    <col min="15373" max="15373" width="10.625" style="230" customWidth="1"/>
    <col min="15374" max="15377" width="9.625" style="230" customWidth="1"/>
    <col min="15378" max="15379" width="6.625" style="230" customWidth="1"/>
    <col min="15380" max="15380" width="7.5" style="230" bestFit="1" customWidth="1"/>
    <col min="15381" max="15381" width="6.75" style="230" customWidth="1"/>
    <col min="15382" max="15382" width="6.875" style="230" customWidth="1"/>
    <col min="15383" max="15383" width="7.125" style="230" customWidth="1"/>
    <col min="15384" max="15616" width="9" style="230"/>
    <col min="15617" max="15617" width="8.125" style="230" customWidth="1"/>
    <col min="15618" max="15618" width="3" style="230" customWidth="1"/>
    <col min="15619" max="15619" width="2.5" style="230" customWidth="1"/>
    <col min="15620" max="15620" width="9.625" style="230" customWidth="1"/>
    <col min="15621" max="15622" width="10.875" style="230" bestFit="1" customWidth="1"/>
    <col min="15623" max="15627" width="9.625" style="230" customWidth="1"/>
    <col min="15628" max="15628" width="4.625" style="230" customWidth="1"/>
    <col min="15629" max="15629" width="10.625" style="230" customWidth="1"/>
    <col min="15630" max="15633" width="9.625" style="230" customWidth="1"/>
    <col min="15634" max="15635" width="6.625" style="230" customWidth="1"/>
    <col min="15636" max="15636" width="7.5" style="230" bestFit="1" customWidth="1"/>
    <col min="15637" max="15637" width="6.75" style="230" customWidth="1"/>
    <col min="15638" max="15638" width="6.875" style="230" customWidth="1"/>
    <col min="15639" max="15639" width="7.125" style="230" customWidth="1"/>
    <col min="15640" max="15872" width="9" style="230"/>
    <col min="15873" max="15873" width="8.125" style="230" customWidth="1"/>
    <col min="15874" max="15874" width="3" style="230" customWidth="1"/>
    <col min="15875" max="15875" width="2.5" style="230" customWidth="1"/>
    <col min="15876" max="15876" width="9.625" style="230" customWidth="1"/>
    <col min="15877" max="15878" width="10.875" style="230" bestFit="1" customWidth="1"/>
    <col min="15879" max="15883" width="9.625" style="230" customWidth="1"/>
    <col min="15884" max="15884" width="4.625" style="230" customWidth="1"/>
    <col min="15885" max="15885" width="10.625" style="230" customWidth="1"/>
    <col min="15886" max="15889" width="9.625" style="230" customWidth="1"/>
    <col min="15890" max="15891" width="6.625" style="230" customWidth="1"/>
    <col min="15892" max="15892" width="7.5" style="230" bestFit="1" customWidth="1"/>
    <col min="15893" max="15893" width="6.75" style="230" customWidth="1"/>
    <col min="15894" max="15894" width="6.875" style="230" customWidth="1"/>
    <col min="15895" max="15895" width="7.125" style="230" customWidth="1"/>
    <col min="15896" max="16128" width="9" style="230"/>
    <col min="16129" max="16129" width="8.125" style="230" customWidth="1"/>
    <col min="16130" max="16130" width="3" style="230" customWidth="1"/>
    <col min="16131" max="16131" width="2.5" style="230" customWidth="1"/>
    <col min="16132" max="16132" width="9.625" style="230" customWidth="1"/>
    <col min="16133" max="16134" width="10.875" style="230" bestFit="1" customWidth="1"/>
    <col min="16135" max="16139" width="9.625" style="230" customWidth="1"/>
    <col min="16140" max="16140" width="4.625" style="230" customWidth="1"/>
    <col min="16141" max="16141" width="10.625" style="230" customWidth="1"/>
    <col min="16142" max="16145" width="9.625" style="230" customWidth="1"/>
    <col min="16146" max="16147" width="6.625" style="230" customWidth="1"/>
    <col min="16148" max="16148" width="7.5" style="230" bestFit="1" customWidth="1"/>
    <col min="16149" max="16149" width="6.75" style="230" customWidth="1"/>
    <col min="16150" max="16150" width="6.875" style="230" customWidth="1"/>
    <col min="16151" max="16151" width="7.125" style="230" customWidth="1"/>
    <col min="16152" max="16384" width="9" style="230"/>
  </cols>
  <sheetData>
    <row r="1" spans="1:24">
      <c r="J1" s="231"/>
    </row>
    <row r="2" spans="1:24" ht="12" customHeight="1">
      <c r="F2" s="232"/>
      <c r="O2" s="231"/>
      <c r="U2" s="231"/>
    </row>
    <row r="3" spans="1:24" ht="12" customHeight="1">
      <c r="F3" s="232"/>
    </row>
    <row r="4" spans="1:24" ht="13.5" customHeight="1">
      <c r="J4" s="1278" t="s">
        <v>265</v>
      </c>
      <c r="K4" s="1278"/>
      <c r="L4" s="233"/>
      <c r="N4" s="234"/>
      <c r="O4" s="234"/>
      <c r="P4" s="234"/>
      <c r="Q4" s="234"/>
      <c r="W4" s="235" t="s">
        <v>265</v>
      </c>
    </row>
    <row r="5" spans="1:24" ht="12" customHeight="1">
      <c r="A5" s="1279" t="s">
        <v>266</v>
      </c>
      <c r="B5" s="1280"/>
      <c r="C5" s="1281"/>
      <c r="D5" s="1285" t="s">
        <v>267</v>
      </c>
      <c r="E5" s="1286"/>
      <c r="F5" s="1287"/>
      <c r="G5" s="1288" t="s">
        <v>268</v>
      </c>
      <c r="H5" s="1285" t="s">
        <v>269</v>
      </c>
      <c r="I5" s="1286"/>
      <c r="J5" s="1287"/>
      <c r="K5" s="236" t="s">
        <v>270</v>
      </c>
      <c r="L5" s="1274" t="s">
        <v>271</v>
      </c>
      <c r="M5" s="1275"/>
      <c r="N5" s="1264" t="str">
        <f>"令和　５ 年　"&amp;[1]主な動き!D5&amp;"月 １ 日 現 在"</f>
        <v>令和　５ 年　１月 １ 日 現 在</v>
      </c>
      <c r="O5" s="1265"/>
      <c r="P5" s="1265"/>
      <c r="Q5" s="1266"/>
      <c r="R5" s="1267" t="str">
        <f>"令和　４年　"&amp;B23&amp;"　月  中"</f>
        <v>令和　４年　12　月  中</v>
      </c>
      <c r="S5" s="1268"/>
      <c r="T5" s="1268"/>
      <c r="U5" s="1268"/>
      <c r="V5" s="1268"/>
      <c r="W5" s="1268"/>
    </row>
    <row r="6" spans="1:24" ht="12" customHeight="1">
      <c r="A6" s="1282"/>
      <c r="B6" s="1283"/>
      <c r="C6" s="1284"/>
      <c r="D6" s="237" t="s">
        <v>272</v>
      </c>
      <c r="E6" s="237" t="s">
        <v>273</v>
      </c>
      <c r="F6" s="237" t="s">
        <v>274</v>
      </c>
      <c r="G6" s="1289"/>
      <c r="H6" s="237" t="s">
        <v>275</v>
      </c>
      <c r="I6" s="237" t="s">
        <v>276</v>
      </c>
      <c r="J6" s="237" t="s">
        <v>277</v>
      </c>
      <c r="K6" s="236" t="s">
        <v>277</v>
      </c>
      <c r="L6" s="1276"/>
      <c r="M6" s="1277"/>
      <c r="N6" s="1269" t="s">
        <v>278</v>
      </c>
      <c r="O6" s="1270"/>
      <c r="P6" s="1271"/>
      <c r="Q6" s="1272" t="s">
        <v>268</v>
      </c>
      <c r="R6" s="1269" t="s">
        <v>269</v>
      </c>
      <c r="S6" s="1270"/>
      <c r="T6" s="1271"/>
      <c r="U6" s="1269" t="s">
        <v>279</v>
      </c>
      <c r="V6" s="1270"/>
      <c r="W6" s="1270"/>
    </row>
    <row r="7" spans="1:24" ht="12" customHeight="1">
      <c r="A7" s="238"/>
      <c r="B7" s="239"/>
      <c r="C7" s="240"/>
      <c r="D7" s="241" t="s">
        <v>280</v>
      </c>
      <c r="E7" s="241" t="s">
        <v>281</v>
      </c>
      <c r="F7" s="241" t="s">
        <v>280</v>
      </c>
      <c r="G7" s="241" t="s">
        <v>282</v>
      </c>
      <c r="H7" s="241" t="s">
        <v>280</v>
      </c>
      <c r="I7" s="241" t="s">
        <v>280</v>
      </c>
      <c r="J7" s="241" t="s">
        <v>280</v>
      </c>
      <c r="K7" s="241" t="s">
        <v>281</v>
      </c>
      <c r="L7" s="1265"/>
      <c r="M7" s="1266"/>
      <c r="N7" s="242" t="s">
        <v>283</v>
      </c>
      <c r="O7" s="242" t="s">
        <v>273</v>
      </c>
      <c r="P7" s="242" t="s">
        <v>274</v>
      </c>
      <c r="Q7" s="1273"/>
      <c r="R7" s="242" t="s">
        <v>284</v>
      </c>
      <c r="S7" s="242" t="s">
        <v>276</v>
      </c>
      <c r="T7" s="242" t="s">
        <v>277</v>
      </c>
      <c r="U7" s="242" t="s">
        <v>285</v>
      </c>
      <c r="V7" s="242" t="s">
        <v>286</v>
      </c>
      <c r="W7" s="243" t="s">
        <v>277</v>
      </c>
    </row>
    <row r="8" spans="1:24" ht="12" customHeight="1">
      <c r="A8" s="1138" t="s">
        <v>287</v>
      </c>
      <c r="B8" s="1134">
        <v>10</v>
      </c>
      <c r="C8" s="318" t="s">
        <v>288</v>
      </c>
      <c r="D8" s="244">
        <v>3639226</v>
      </c>
      <c r="E8" s="114">
        <v>1794362</v>
      </c>
      <c r="F8" s="114">
        <v>1844864</v>
      </c>
      <c r="G8" s="114">
        <v>1486113</v>
      </c>
      <c r="H8" s="114">
        <v>2180</v>
      </c>
      <c r="I8" s="114">
        <v>3437</v>
      </c>
      <c r="J8" s="114">
        <v>-1257</v>
      </c>
      <c r="K8" s="114">
        <v>845</v>
      </c>
      <c r="L8" s="245"/>
      <c r="M8" s="246"/>
      <c r="N8" s="247" t="s">
        <v>280</v>
      </c>
      <c r="O8" s="248" t="s">
        <v>280</v>
      </c>
      <c r="P8" s="248" t="s">
        <v>280</v>
      </c>
      <c r="Q8" s="248" t="s">
        <v>282</v>
      </c>
      <c r="R8" s="249" t="s">
        <v>280</v>
      </c>
      <c r="S8" s="248" t="s">
        <v>280</v>
      </c>
      <c r="T8" s="248" t="s">
        <v>280</v>
      </c>
      <c r="U8" s="248" t="s">
        <v>280</v>
      </c>
      <c r="V8" s="248" t="s">
        <v>280</v>
      </c>
      <c r="W8" s="248" t="s">
        <v>280</v>
      </c>
    </row>
    <row r="9" spans="1:24" ht="12" customHeight="1">
      <c r="A9" s="1138" t="s">
        <v>289</v>
      </c>
      <c r="B9" s="1134">
        <v>10</v>
      </c>
      <c r="C9" s="318" t="s">
        <v>288</v>
      </c>
      <c r="D9" s="244">
        <v>3633202</v>
      </c>
      <c r="E9" s="114">
        <v>1791118</v>
      </c>
      <c r="F9" s="114">
        <v>1842084</v>
      </c>
      <c r="G9" s="114">
        <v>1483472</v>
      </c>
      <c r="H9" s="114">
        <v>2065</v>
      </c>
      <c r="I9" s="114">
        <v>3407</v>
      </c>
      <c r="J9" s="114">
        <v>-1342</v>
      </c>
      <c r="K9" s="114">
        <v>-377</v>
      </c>
      <c r="L9" s="1259" t="s">
        <v>290</v>
      </c>
      <c r="M9" s="1260"/>
      <c r="N9" s="250">
        <v>3575454</v>
      </c>
      <c r="O9" s="251">
        <v>1762396</v>
      </c>
      <c r="P9" s="252">
        <v>1813058</v>
      </c>
      <c r="Q9" s="253">
        <v>1504587</v>
      </c>
      <c r="R9" s="254">
        <v>1660</v>
      </c>
      <c r="S9" s="254">
        <v>4394</v>
      </c>
      <c r="T9" s="255">
        <v>-2734</v>
      </c>
      <c r="U9" s="254">
        <v>9466</v>
      </c>
      <c r="V9" s="254">
        <v>10039</v>
      </c>
      <c r="W9" s="255">
        <v>-573</v>
      </c>
    </row>
    <row r="10" spans="1:24" ht="12" customHeight="1">
      <c r="A10" s="1138" t="s">
        <v>1060</v>
      </c>
      <c r="B10" s="1135">
        <v>10</v>
      </c>
      <c r="C10" s="319" t="s">
        <v>292</v>
      </c>
      <c r="D10" s="256">
        <v>3606480</v>
      </c>
      <c r="E10" s="257">
        <v>1777661</v>
      </c>
      <c r="F10" s="257">
        <v>1828819</v>
      </c>
      <c r="G10" s="257">
        <v>1492291</v>
      </c>
      <c r="H10" s="257">
        <v>2013</v>
      </c>
      <c r="I10" s="257">
        <v>3395</v>
      </c>
      <c r="J10" s="257">
        <v>-1382</v>
      </c>
      <c r="K10" s="257">
        <v>-542</v>
      </c>
      <c r="L10" s="258"/>
      <c r="M10" s="259"/>
      <c r="N10" s="260"/>
      <c r="O10" s="261"/>
      <c r="P10" s="261"/>
      <c r="Q10" s="260"/>
      <c r="R10" s="260"/>
      <c r="S10" s="260"/>
      <c r="T10" s="262"/>
      <c r="U10" s="263"/>
      <c r="V10" s="263"/>
      <c r="W10" s="263"/>
    </row>
    <row r="11" spans="1:24" ht="12" customHeight="1">
      <c r="A11" s="1139"/>
      <c r="B11" s="1134"/>
      <c r="C11" s="318"/>
      <c r="D11" s="264"/>
      <c r="E11" s="265"/>
      <c r="F11" s="265"/>
      <c r="G11" s="265"/>
      <c r="H11" s="264"/>
      <c r="I11" s="264"/>
      <c r="J11" s="264"/>
      <c r="K11" s="266"/>
      <c r="L11" s="1261" t="s">
        <v>293</v>
      </c>
      <c r="M11" s="1261"/>
      <c r="N11" s="267">
        <v>553834</v>
      </c>
      <c r="O11" s="268">
        <v>266912</v>
      </c>
      <c r="P11" s="268">
        <v>286922</v>
      </c>
      <c r="Q11" s="268">
        <v>252342</v>
      </c>
      <c r="R11" s="254">
        <v>190</v>
      </c>
      <c r="S11" s="254">
        <v>833</v>
      </c>
      <c r="T11" s="269">
        <v>-643</v>
      </c>
      <c r="U11" s="254">
        <v>1549</v>
      </c>
      <c r="V11" s="254">
        <v>1533</v>
      </c>
      <c r="W11" s="255">
        <v>16</v>
      </c>
      <c r="X11" s="270"/>
    </row>
    <row r="12" spans="1:24" ht="12" customHeight="1">
      <c r="A12" s="1140" t="s">
        <v>177</v>
      </c>
      <c r="B12" s="1136" t="s">
        <v>5</v>
      </c>
      <c r="C12" s="320" t="s">
        <v>186</v>
      </c>
      <c r="D12" s="260">
        <v>3600055</v>
      </c>
      <c r="E12" s="271">
        <v>1774086</v>
      </c>
      <c r="F12" s="271">
        <v>1825969</v>
      </c>
      <c r="G12" s="271">
        <v>1491250</v>
      </c>
      <c r="H12" s="272">
        <v>1781</v>
      </c>
      <c r="I12" s="272">
        <v>4699</v>
      </c>
      <c r="J12" s="271">
        <v>-2918</v>
      </c>
      <c r="K12" s="271">
        <v>-494</v>
      </c>
      <c r="L12" s="271"/>
      <c r="M12" s="273" t="s">
        <v>294</v>
      </c>
      <c r="N12" s="274">
        <v>185342</v>
      </c>
      <c r="O12" s="275">
        <v>91004</v>
      </c>
      <c r="P12" s="275">
        <v>94338</v>
      </c>
      <c r="Q12" s="275">
        <v>84121</v>
      </c>
      <c r="R12" s="276">
        <v>70</v>
      </c>
      <c r="S12" s="276">
        <v>245</v>
      </c>
      <c r="T12" s="277">
        <v>-175</v>
      </c>
      <c r="U12" s="276">
        <v>445</v>
      </c>
      <c r="V12" s="276">
        <v>470</v>
      </c>
      <c r="W12" s="278">
        <v>-25</v>
      </c>
      <c r="X12" s="270"/>
    </row>
    <row r="13" spans="1:24" ht="12" customHeight="1">
      <c r="A13" s="1140"/>
      <c r="B13" s="1136" t="s">
        <v>8</v>
      </c>
      <c r="C13" s="320"/>
      <c r="D13" s="260">
        <v>3596643</v>
      </c>
      <c r="E13" s="271">
        <v>1772267</v>
      </c>
      <c r="F13" s="271">
        <v>1824376</v>
      </c>
      <c r="G13" s="271">
        <v>1490555</v>
      </c>
      <c r="H13" s="272">
        <v>1629</v>
      </c>
      <c r="I13" s="272">
        <v>4176</v>
      </c>
      <c r="J13" s="271">
        <v>-2547</v>
      </c>
      <c r="K13" s="271">
        <v>-572</v>
      </c>
      <c r="L13" s="271"/>
      <c r="M13" s="279" t="s">
        <v>295</v>
      </c>
      <c r="N13" s="274">
        <v>32556</v>
      </c>
      <c r="O13" s="275">
        <v>14735</v>
      </c>
      <c r="P13" s="275">
        <v>17821</v>
      </c>
      <c r="Q13" s="275">
        <v>17908</v>
      </c>
      <c r="R13" s="276">
        <v>6</v>
      </c>
      <c r="S13" s="276">
        <v>77</v>
      </c>
      <c r="T13" s="277">
        <v>-71</v>
      </c>
      <c r="U13" s="276">
        <v>159</v>
      </c>
      <c r="V13" s="276">
        <v>148</v>
      </c>
      <c r="W13" s="277">
        <v>11</v>
      </c>
      <c r="X13" s="270"/>
    </row>
    <row r="14" spans="1:24" ht="12" customHeight="1">
      <c r="A14" s="1141"/>
      <c r="B14" s="1136" t="s">
        <v>24</v>
      </c>
      <c r="C14" s="320"/>
      <c r="D14" s="260">
        <v>3593524</v>
      </c>
      <c r="E14" s="271">
        <v>1770592</v>
      </c>
      <c r="F14" s="271">
        <v>1822932</v>
      </c>
      <c r="G14" s="271">
        <v>1490325</v>
      </c>
      <c r="H14" s="272">
        <v>1814</v>
      </c>
      <c r="I14" s="272">
        <v>4157</v>
      </c>
      <c r="J14" s="271">
        <v>-2343</v>
      </c>
      <c r="K14" s="271">
        <v>-4688</v>
      </c>
      <c r="L14" s="271"/>
      <c r="M14" s="280" t="s">
        <v>296</v>
      </c>
      <c r="N14" s="274">
        <v>105832</v>
      </c>
      <c r="O14" s="275">
        <v>51473</v>
      </c>
      <c r="P14" s="275">
        <v>54359</v>
      </c>
      <c r="Q14" s="275">
        <v>46426</v>
      </c>
      <c r="R14" s="276">
        <v>49</v>
      </c>
      <c r="S14" s="276">
        <v>127</v>
      </c>
      <c r="T14" s="277">
        <v>-78</v>
      </c>
      <c r="U14" s="276">
        <v>291</v>
      </c>
      <c r="V14" s="276">
        <v>289</v>
      </c>
      <c r="W14" s="277">
        <v>2</v>
      </c>
      <c r="X14" s="270"/>
    </row>
    <row r="15" spans="1:24" ht="12" customHeight="1">
      <c r="A15" s="1140"/>
      <c r="B15" s="1136" t="s">
        <v>30</v>
      </c>
      <c r="C15" s="320" t="s">
        <v>179</v>
      </c>
      <c r="D15" s="260">
        <v>3586493</v>
      </c>
      <c r="E15" s="271">
        <v>1766946</v>
      </c>
      <c r="F15" s="271">
        <v>1819547</v>
      </c>
      <c r="G15" s="271">
        <v>1493547</v>
      </c>
      <c r="H15" s="272">
        <v>1546</v>
      </c>
      <c r="I15" s="272">
        <v>3452</v>
      </c>
      <c r="J15" s="271">
        <v>-1906</v>
      </c>
      <c r="K15" s="271">
        <v>2095</v>
      </c>
      <c r="L15" s="271"/>
      <c r="M15" s="279" t="s">
        <v>297</v>
      </c>
      <c r="N15" s="274">
        <v>63914</v>
      </c>
      <c r="O15" s="275">
        <v>29968</v>
      </c>
      <c r="P15" s="275">
        <v>33946</v>
      </c>
      <c r="Q15" s="275">
        <v>31019</v>
      </c>
      <c r="R15" s="276">
        <v>17</v>
      </c>
      <c r="S15" s="276">
        <v>118</v>
      </c>
      <c r="T15" s="277">
        <v>-101</v>
      </c>
      <c r="U15" s="276">
        <v>199</v>
      </c>
      <c r="V15" s="276">
        <v>157</v>
      </c>
      <c r="W15" s="277">
        <v>42</v>
      </c>
      <c r="X15" s="270"/>
    </row>
    <row r="16" spans="1:24" ht="12" customHeight="1">
      <c r="A16" s="1141"/>
      <c r="B16" s="1136" t="s">
        <v>45</v>
      </c>
      <c r="C16" s="320" t="s">
        <v>179</v>
      </c>
      <c r="D16" s="260">
        <v>3586682</v>
      </c>
      <c r="E16" s="260">
        <v>1767658</v>
      </c>
      <c r="F16" s="260">
        <v>1819024</v>
      </c>
      <c r="G16" s="260">
        <v>1498213</v>
      </c>
      <c r="H16" s="271">
        <v>1809</v>
      </c>
      <c r="I16" s="271">
        <v>3690</v>
      </c>
      <c r="J16" s="271">
        <v>-1881</v>
      </c>
      <c r="K16" s="271">
        <v>2519</v>
      </c>
      <c r="L16" s="73"/>
      <c r="M16" s="279" t="s">
        <v>298</v>
      </c>
      <c r="N16" s="274">
        <v>19309</v>
      </c>
      <c r="O16" s="275">
        <v>9251</v>
      </c>
      <c r="P16" s="275">
        <v>10058</v>
      </c>
      <c r="Q16" s="275">
        <v>9413</v>
      </c>
      <c r="R16" s="276">
        <v>2</v>
      </c>
      <c r="S16" s="276">
        <v>36</v>
      </c>
      <c r="T16" s="277">
        <v>-34</v>
      </c>
      <c r="U16" s="276">
        <v>58</v>
      </c>
      <c r="V16" s="276">
        <v>52</v>
      </c>
      <c r="W16" s="277">
        <v>6</v>
      </c>
      <c r="X16" s="270"/>
    </row>
    <row r="17" spans="1:24" ht="12" customHeight="1">
      <c r="A17" s="1140"/>
      <c r="B17" s="1136" t="s">
        <v>49</v>
      </c>
      <c r="C17" s="320" t="s">
        <v>179</v>
      </c>
      <c r="D17" s="260">
        <v>3587320</v>
      </c>
      <c r="E17" s="260">
        <v>1768294</v>
      </c>
      <c r="F17" s="260">
        <v>1819026</v>
      </c>
      <c r="G17" s="260">
        <v>1501332</v>
      </c>
      <c r="H17" s="271">
        <v>1698</v>
      </c>
      <c r="I17" s="271">
        <v>3262</v>
      </c>
      <c r="J17" s="271">
        <v>-1564</v>
      </c>
      <c r="K17" s="271">
        <v>1456</v>
      </c>
      <c r="L17" s="73"/>
      <c r="M17" s="279" t="s">
        <v>299</v>
      </c>
      <c r="N17" s="274">
        <v>27208</v>
      </c>
      <c r="O17" s="275">
        <v>12914</v>
      </c>
      <c r="P17" s="275">
        <v>14294</v>
      </c>
      <c r="Q17" s="275">
        <v>11468</v>
      </c>
      <c r="R17" s="276">
        <v>4</v>
      </c>
      <c r="S17" s="276">
        <v>59</v>
      </c>
      <c r="T17" s="277">
        <v>-55</v>
      </c>
      <c r="U17" s="276">
        <v>89</v>
      </c>
      <c r="V17" s="276">
        <v>70</v>
      </c>
      <c r="W17" s="277">
        <v>19</v>
      </c>
      <c r="X17" s="270"/>
    </row>
    <row r="18" spans="1:24" s="257" customFormat="1" ht="12" customHeight="1">
      <c r="A18" s="1140"/>
      <c r="B18" s="1136" t="s">
        <v>51</v>
      </c>
      <c r="C18" s="320" t="s">
        <v>179</v>
      </c>
      <c r="D18" s="260">
        <v>3587212</v>
      </c>
      <c r="E18" s="260">
        <v>1768255</v>
      </c>
      <c r="F18" s="260">
        <v>1818957</v>
      </c>
      <c r="G18" s="260">
        <v>1503099</v>
      </c>
      <c r="H18" s="231">
        <v>1683</v>
      </c>
      <c r="I18" s="231">
        <v>3277</v>
      </c>
      <c r="J18" s="231">
        <v>-1594</v>
      </c>
      <c r="K18" s="231">
        <v>606</v>
      </c>
      <c r="L18" s="271"/>
      <c r="M18" s="279" t="s">
        <v>300</v>
      </c>
      <c r="N18" s="274">
        <v>45927</v>
      </c>
      <c r="O18" s="275">
        <v>22077</v>
      </c>
      <c r="P18" s="275">
        <v>23850</v>
      </c>
      <c r="Q18" s="275">
        <v>19280</v>
      </c>
      <c r="R18" s="276">
        <v>20</v>
      </c>
      <c r="S18" s="276">
        <v>54</v>
      </c>
      <c r="T18" s="277">
        <v>-34</v>
      </c>
      <c r="U18" s="276">
        <v>113</v>
      </c>
      <c r="V18" s="276">
        <v>114</v>
      </c>
      <c r="W18" s="277">
        <v>-1</v>
      </c>
      <c r="X18" s="270"/>
    </row>
    <row r="19" spans="1:24" ht="12" customHeight="1">
      <c r="A19" s="1141" t="s">
        <v>179</v>
      </c>
      <c r="B19" s="1136" t="s">
        <v>59</v>
      </c>
      <c r="C19" s="320" t="s">
        <v>179</v>
      </c>
      <c r="D19" s="260">
        <v>3586224</v>
      </c>
      <c r="E19" s="260">
        <v>1767948</v>
      </c>
      <c r="F19" s="260">
        <v>1818276</v>
      </c>
      <c r="G19" s="260">
        <v>1504144</v>
      </c>
      <c r="H19" s="271">
        <v>2079</v>
      </c>
      <c r="I19" s="271">
        <v>4254</v>
      </c>
      <c r="J19" s="271">
        <v>-2175</v>
      </c>
      <c r="K19" s="271">
        <v>446</v>
      </c>
      <c r="L19" s="271"/>
      <c r="M19" s="279" t="s">
        <v>301</v>
      </c>
      <c r="N19" s="274">
        <v>11021</v>
      </c>
      <c r="O19" s="275">
        <v>5211</v>
      </c>
      <c r="P19" s="275">
        <v>5810</v>
      </c>
      <c r="Q19" s="275">
        <v>5517</v>
      </c>
      <c r="R19" s="276">
        <v>0</v>
      </c>
      <c r="S19" s="276">
        <v>16</v>
      </c>
      <c r="T19" s="277">
        <v>-16</v>
      </c>
      <c r="U19" s="276">
        <v>38</v>
      </c>
      <c r="V19" s="276">
        <v>37</v>
      </c>
      <c r="W19" s="277">
        <v>1</v>
      </c>
      <c r="X19" s="270"/>
    </row>
    <row r="20" spans="1:24" ht="12" customHeight="1">
      <c r="A20" s="1141" t="s">
        <v>179</v>
      </c>
      <c r="B20" s="1136" t="s">
        <v>63</v>
      </c>
      <c r="C20" s="320" t="s">
        <v>179</v>
      </c>
      <c r="D20" s="260">
        <v>3584495</v>
      </c>
      <c r="E20" s="260">
        <v>1767185</v>
      </c>
      <c r="F20" s="260">
        <v>1817310</v>
      </c>
      <c r="G20" s="260">
        <v>1504564</v>
      </c>
      <c r="H20" s="271">
        <v>1953</v>
      </c>
      <c r="I20" s="271">
        <v>3877</v>
      </c>
      <c r="J20" s="271">
        <v>-1924</v>
      </c>
      <c r="K20" s="271">
        <v>-377</v>
      </c>
      <c r="L20" s="271"/>
      <c r="M20" s="279" t="s">
        <v>302</v>
      </c>
      <c r="N20" s="274">
        <v>6537</v>
      </c>
      <c r="O20" s="275">
        <v>3180</v>
      </c>
      <c r="P20" s="275">
        <v>3357</v>
      </c>
      <c r="Q20" s="275">
        <v>2884</v>
      </c>
      <c r="R20" s="276">
        <v>0</v>
      </c>
      <c r="S20" s="276">
        <v>16</v>
      </c>
      <c r="T20" s="277">
        <v>-16</v>
      </c>
      <c r="U20" s="276">
        <v>12</v>
      </c>
      <c r="V20" s="276">
        <v>22</v>
      </c>
      <c r="W20" s="277">
        <v>-10</v>
      </c>
      <c r="X20" s="270"/>
    </row>
    <row r="21" spans="1:24" ht="12" customHeight="1">
      <c r="A21" s="1140" t="s">
        <v>179</v>
      </c>
      <c r="B21" s="1136" t="s">
        <v>67</v>
      </c>
      <c r="C21" s="320" t="s">
        <v>179</v>
      </c>
      <c r="D21" s="260">
        <v>3582194</v>
      </c>
      <c r="E21" s="260">
        <v>1765909</v>
      </c>
      <c r="F21" s="260">
        <v>1816285</v>
      </c>
      <c r="G21" s="260">
        <v>1504685</v>
      </c>
      <c r="H21" s="271">
        <v>1851</v>
      </c>
      <c r="I21" s="271">
        <v>4046</v>
      </c>
      <c r="J21" s="271">
        <v>-2195</v>
      </c>
      <c r="K21" s="271">
        <v>443</v>
      </c>
      <c r="L21" s="271"/>
      <c r="M21" s="279" t="s">
        <v>303</v>
      </c>
      <c r="N21" s="274">
        <v>7559</v>
      </c>
      <c r="O21" s="275">
        <v>3574</v>
      </c>
      <c r="P21" s="275">
        <v>3985</v>
      </c>
      <c r="Q21" s="275">
        <v>3293</v>
      </c>
      <c r="R21" s="276">
        <v>5</v>
      </c>
      <c r="S21" s="276">
        <v>12</v>
      </c>
      <c r="T21" s="277">
        <v>-7</v>
      </c>
      <c r="U21" s="276">
        <v>10</v>
      </c>
      <c r="V21" s="276">
        <v>12</v>
      </c>
      <c r="W21" s="277">
        <v>-2</v>
      </c>
    </row>
    <row r="22" spans="1:24" ht="12" customHeight="1">
      <c r="A22" s="1140"/>
      <c r="B22" s="1136" t="s">
        <v>180</v>
      </c>
      <c r="C22" s="320" t="s">
        <v>179</v>
      </c>
      <c r="D22" s="260">
        <v>3580442</v>
      </c>
      <c r="E22" s="260">
        <v>1764953</v>
      </c>
      <c r="F22" s="260">
        <v>1815489</v>
      </c>
      <c r="G22" s="260">
        <v>1505157</v>
      </c>
      <c r="H22" s="271">
        <v>1782</v>
      </c>
      <c r="I22" s="271">
        <v>4059</v>
      </c>
      <c r="J22" s="271">
        <v>-2277</v>
      </c>
      <c r="K22" s="271">
        <v>596</v>
      </c>
      <c r="L22" s="281"/>
      <c r="M22" s="279" t="s">
        <v>304</v>
      </c>
      <c r="N22" s="274">
        <v>5662</v>
      </c>
      <c r="O22" s="275">
        <v>2654</v>
      </c>
      <c r="P22" s="275">
        <v>3008</v>
      </c>
      <c r="Q22" s="275">
        <v>2605</v>
      </c>
      <c r="R22" s="276">
        <v>0</v>
      </c>
      <c r="S22" s="276">
        <v>16</v>
      </c>
      <c r="T22" s="277">
        <v>-16</v>
      </c>
      <c r="U22" s="276">
        <v>13</v>
      </c>
      <c r="V22" s="276">
        <v>22</v>
      </c>
      <c r="W22" s="277">
        <v>-9</v>
      </c>
    </row>
    <row r="23" spans="1:24" ht="12" customHeight="1">
      <c r="A23" s="1138"/>
      <c r="B23" s="1136" t="s">
        <v>181</v>
      </c>
      <c r="C23" s="318" t="s">
        <v>179</v>
      </c>
      <c r="D23" s="260">
        <v>3578761</v>
      </c>
      <c r="E23" s="260">
        <v>1764275</v>
      </c>
      <c r="F23" s="260">
        <v>1814486</v>
      </c>
      <c r="G23" s="260">
        <v>1505554</v>
      </c>
      <c r="H23" s="282">
        <v>1660</v>
      </c>
      <c r="I23" s="282">
        <v>4394</v>
      </c>
      <c r="J23" s="282">
        <v>-2734</v>
      </c>
      <c r="K23" s="282">
        <v>-573</v>
      </c>
      <c r="L23" s="283"/>
      <c r="M23" s="279" t="s">
        <v>305</v>
      </c>
      <c r="N23" s="274">
        <v>6663</v>
      </c>
      <c r="O23" s="275">
        <v>3157</v>
      </c>
      <c r="P23" s="275">
        <v>3506</v>
      </c>
      <c r="Q23" s="275">
        <v>3342</v>
      </c>
      <c r="R23" s="276">
        <v>0</v>
      </c>
      <c r="S23" s="276">
        <v>18</v>
      </c>
      <c r="T23" s="277">
        <v>-18</v>
      </c>
      <c r="U23" s="276">
        <v>17</v>
      </c>
      <c r="V23" s="276">
        <v>16</v>
      </c>
      <c r="W23" s="277">
        <v>1</v>
      </c>
    </row>
    <row r="24" spans="1:24" ht="12" customHeight="1">
      <c r="A24" s="1142" t="s">
        <v>1061</v>
      </c>
      <c r="B24" s="1137">
        <v>1</v>
      </c>
      <c r="C24" s="321" t="s">
        <v>292</v>
      </c>
      <c r="D24" s="284">
        <v>3575454</v>
      </c>
      <c r="E24" s="285">
        <v>1762396</v>
      </c>
      <c r="F24" s="285">
        <v>1813058</v>
      </c>
      <c r="G24" s="285">
        <v>1504587</v>
      </c>
      <c r="H24" s="286" t="s">
        <v>306</v>
      </c>
      <c r="I24" s="286" t="s">
        <v>307</v>
      </c>
      <c r="J24" s="286" t="s">
        <v>308</v>
      </c>
      <c r="K24" s="286" t="s">
        <v>307</v>
      </c>
      <c r="L24" s="283"/>
      <c r="M24" s="280" t="s">
        <v>309</v>
      </c>
      <c r="N24" s="274">
        <v>36304</v>
      </c>
      <c r="O24" s="275">
        <v>17714</v>
      </c>
      <c r="P24" s="275">
        <v>18590</v>
      </c>
      <c r="Q24" s="275">
        <v>15066</v>
      </c>
      <c r="R24" s="276">
        <v>17</v>
      </c>
      <c r="S24" s="276">
        <v>39</v>
      </c>
      <c r="T24" s="277">
        <v>-22</v>
      </c>
      <c r="U24" s="276">
        <v>105</v>
      </c>
      <c r="V24" s="276">
        <v>124</v>
      </c>
      <c r="W24" s="277">
        <v>-19</v>
      </c>
    </row>
    <row r="25" spans="1:24" ht="12" customHeight="1">
      <c r="A25" s="231"/>
      <c r="B25" s="231"/>
      <c r="C25" s="231"/>
      <c r="K25" s="287"/>
      <c r="L25" s="282"/>
      <c r="M25" s="288"/>
      <c r="N25" s="289"/>
      <c r="O25" s="261"/>
      <c r="P25" s="261"/>
      <c r="Q25" s="260"/>
      <c r="R25" s="260"/>
      <c r="S25" s="260"/>
      <c r="T25" s="262"/>
      <c r="U25" s="263"/>
      <c r="V25" s="263"/>
      <c r="W25" s="290"/>
    </row>
    <row r="26" spans="1:24" ht="12" customHeight="1">
      <c r="A26" s="291" t="s">
        <v>310</v>
      </c>
      <c r="B26" s="292"/>
      <c r="C26" s="292"/>
      <c r="L26" s="1262" t="s">
        <v>311</v>
      </c>
      <c r="M26" s="1263"/>
      <c r="N26" s="267">
        <v>921619</v>
      </c>
      <c r="O26" s="268">
        <v>455568</v>
      </c>
      <c r="P26" s="268">
        <v>466051</v>
      </c>
      <c r="Q26" s="268">
        <v>388155</v>
      </c>
      <c r="R26" s="254">
        <v>447</v>
      </c>
      <c r="S26" s="254">
        <v>1114</v>
      </c>
      <c r="T26" s="269">
        <v>-667</v>
      </c>
      <c r="U26" s="254">
        <v>2245</v>
      </c>
      <c r="V26" s="254">
        <v>2605</v>
      </c>
      <c r="W26" s="255">
        <v>-360</v>
      </c>
    </row>
    <row r="27" spans="1:24" ht="12" customHeight="1">
      <c r="A27" s="293" t="s">
        <v>312</v>
      </c>
      <c r="L27" s="294"/>
      <c r="M27" s="273" t="s">
        <v>294</v>
      </c>
      <c r="N27" s="274">
        <v>185342</v>
      </c>
      <c r="O27" s="275">
        <v>91004</v>
      </c>
      <c r="P27" s="275">
        <v>94338</v>
      </c>
      <c r="Q27" s="275">
        <v>84121</v>
      </c>
      <c r="R27" s="276">
        <v>70</v>
      </c>
      <c r="S27" s="276">
        <v>245</v>
      </c>
      <c r="T27" s="277">
        <v>-175</v>
      </c>
      <c r="U27" s="276">
        <v>445</v>
      </c>
      <c r="V27" s="276">
        <v>470</v>
      </c>
      <c r="W27" s="277">
        <v>-25</v>
      </c>
    </row>
    <row r="28" spans="1:24" ht="12" customHeight="1">
      <c r="A28" s="293" t="s">
        <v>313</v>
      </c>
      <c r="L28" s="231"/>
      <c r="M28" s="280" t="s">
        <v>296</v>
      </c>
      <c r="N28" s="274">
        <v>105832</v>
      </c>
      <c r="O28" s="275">
        <v>51473</v>
      </c>
      <c r="P28" s="275">
        <v>54359</v>
      </c>
      <c r="Q28" s="275">
        <v>46426</v>
      </c>
      <c r="R28" s="276">
        <v>49</v>
      </c>
      <c r="S28" s="276">
        <v>127</v>
      </c>
      <c r="T28" s="277">
        <v>-78</v>
      </c>
      <c r="U28" s="276">
        <v>291</v>
      </c>
      <c r="V28" s="276">
        <v>289</v>
      </c>
      <c r="W28" s="277">
        <v>2</v>
      </c>
    </row>
    <row r="29" spans="1:24" ht="12" customHeight="1">
      <c r="B29" s="184"/>
      <c r="C29" s="184"/>
      <c r="D29" s="184"/>
      <c r="E29" s="184"/>
      <c r="F29" s="184"/>
      <c r="G29" s="184"/>
      <c r="H29" s="184"/>
      <c r="I29" s="184"/>
      <c r="J29" s="184"/>
      <c r="K29" s="184"/>
      <c r="L29" s="231"/>
      <c r="M29" s="279" t="s">
        <v>314</v>
      </c>
      <c r="N29" s="274">
        <v>125878</v>
      </c>
      <c r="O29" s="275">
        <v>62287</v>
      </c>
      <c r="P29" s="275">
        <v>63591</v>
      </c>
      <c r="Q29" s="275">
        <v>52404</v>
      </c>
      <c r="R29" s="276">
        <v>54</v>
      </c>
      <c r="S29" s="276">
        <v>170</v>
      </c>
      <c r="T29" s="277">
        <v>-116</v>
      </c>
      <c r="U29" s="276">
        <v>225</v>
      </c>
      <c r="V29" s="276">
        <v>333</v>
      </c>
      <c r="W29" s="277">
        <v>-108</v>
      </c>
    </row>
    <row r="30" spans="1:24" ht="12" customHeight="1">
      <c r="A30" s="184"/>
      <c r="B30" s="184"/>
      <c r="C30" s="184"/>
      <c r="D30" s="184"/>
      <c r="E30" s="184"/>
      <c r="F30" s="184"/>
      <c r="G30" s="184"/>
      <c r="H30" s="184"/>
      <c r="I30" s="184"/>
      <c r="J30" s="184"/>
      <c r="K30" s="295"/>
      <c r="L30" s="231"/>
      <c r="M30" s="279" t="s">
        <v>315</v>
      </c>
      <c r="N30" s="274">
        <v>242125</v>
      </c>
      <c r="O30" s="275">
        <v>119164</v>
      </c>
      <c r="P30" s="275">
        <v>122961</v>
      </c>
      <c r="Q30" s="275">
        <v>99035</v>
      </c>
      <c r="R30" s="276">
        <v>127</v>
      </c>
      <c r="S30" s="276">
        <v>257</v>
      </c>
      <c r="T30" s="277">
        <v>-130</v>
      </c>
      <c r="U30" s="276">
        <v>439</v>
      </c>
      <c r="V30" s="276">
        <v>537</v>
      </c>
      <c r="W30" s="277">
        <v>-98</v>
      </c>
    </row>
    <row r="31" spans="1:24" ht="12" customHeight="1">
      <c r="A31" s="295"/>
      <c r="B31" s="295"/>
      <c r="C31" s="295"/>
      <c r="D31" s="295"/>
      <c r="E31" s="295"/>
      <c r="F31" s="295"/>
      <c r="G31" s="295"/>
      <c r="H31" s="295"/>
      <c r="I31" s="295"/>
      <c r="J31" s="295"/>
      <c r="K31" s="295"/>
      <c r="L31" s="231"/>
      <c r="M31" s="279" t="s">
        <v>316</v>
      </c>
      <c r="N31" s="274">
        <v>84028</v>
      </c>
      <c r="O31" s="275">
        <v>42976</v>
      </c>
      <c r="P31" s="275">
        <v>41052</v>
      </c>
      <c r="Q31" s="275">
        <v>33218</v>
      </c>
      <c r="R31" s="276">
        <v>36</v>
      </c>
      <c r="S31" s="276">
        <v>110</v>
      </c>
      <c r="T31" s="277">
        <v>-74</v>
      </c>
      <c r="U31" s="276">
        <v>234</v>
      </c>
      <c r="V31" s="276">
        <v>327</v>
      </c>
      <c r="W31" s="277">
        <v>-93</v>
      </c>
    </row>
    <row r="32" spans="1:24" ht="12" customHeight="1">
      <c r="A32" s="295"/>
      <c r="B32" s="295"/>
      <c r="C32" s="295"/>
      <c r="D32" s="295"/>
      <c r="E32" s="295"/>
      <c r="F32" s="295"/>
      <c r="G32" s="295"/>
      <c r="H32" s="295"/>
      <c r="I32" s="295"/>
      <c r="J32" s="295"/>
      <c r="K32" s="295"/>
      <c r="L32" s="231"/>
      <c r="M32" s="279" t="s">
        <v>317</v>
      </c>
      <c r="N32" s="274">
        <v>49344</v>
      </c>
      <c r="O32" s="275">
        <v>24781</v>
      </c>
      <c r="P32" s="275">
        <v>24563</v>
      </c>
      <c r="Q32" s="275">
        <v>20493</v>
      </c>
      <c r="R32" s="276">
        <v>27</v>
      </c>
      <c r="S32" s="276">
        <v>59</v>
      </c>
      <c r="T32" s="277">
        <v>-32</v>
      </c>
      <c r="U32" s="276">
        <v>152</v>
      </c>
      <c r="V32" s="276">
        <v>181</v>
      </c>
      <c r="W32" s="277">
        <v>-29</v>
      </c>
    </row>
    <row r="33" spans="1:23" ht="12" customHeight="1">
      <c r="A33" s="295"/>
      <c r="B33" s="295"/>
      <c r="C33" s="295"/>
      <c r="D33" s="295"/>
      <c r="E33" s="295"/>
      <c r="F33" s="295"/>
      <c r="G33" s="295"/>
      <c r="H33" s="295"/>
      <c r="I33" s="295"/>
      <c r="J33" s="295"/>
      <c r="K33" s="295"/>
      <c r="L33" s="231"/>
      <c r="M33" s="280" t="s">
        <v>309</v>
      </c>
      <c r="N33" s="274">
        <v>36304</v>
      </c>
      <c r="O33" s="275">
        <v>17714</v>
      </c>
      <c r="P33" s="275">
        <v>18590</v>
      </c>
      <c r="Q33" s="275">
        <v>15066</v>
      </c>
      <c r="R33" s="276">
        <v>17</v>
      </c>
      <c r="S33" s="276">
        <v>39</v>
      </c>
      <c r="T33" s="277">
        <v>-22</v>
      </c>
      <c r="U33" s="276">
        <v>105</v>
      </c>
      <c r="V33" s="276">
        <v>124</v>
      </c>
      <c r="W33" s="277">
        <v>-19</v>
      </c>
    </row>
    <row r="34" spans="1:23" ht="12" customHeight="1">
      <c r="H34" s="231"/>
      <c r="L34" s="231"/>
      <c r="M34" s="279" t="s">
        <v>318</v>
      </c>
      <c r="N34" s="274">
        <v>31431</v>
      </c>
      <c r="O34" s="275">
        <v>15247</v>
      </c>
      <c r="P34" s="275">
        <v>16184</v>
      </c>
      <c r="Q34" s="275">
        <v>13174</v>
      </c>
      <c r="R34" s="276">
        <v>22</v>
      </c>
      <c r="S34" s="276">
        <v>36</v>
      </c>
      <c r="T34" s="277">
        <v>-14</v>
      </c>
      <c r="U34" s="276">
        <v>120</v>
      </c>
      <c r="V34" s="276">
        <v>89</v>
      </c>
      <c r="W34" s="277">
        <v>31</v>
      </c>
    </row>
    <row r="35" spans="1:23" ht="12" customHeight="1">
      <c r="L35" s="283"/>
      <c r="M35" s="279" t="s">
        <v>319</v>
      </c>
      <c r="N35" s="274">
        <v>43289</v>
      </c>
      <c r="O35" s="275">
        <v>21323</v>
      </c>
      <c r="P35" s="275">
        <v>21966</v>
      </c>
      <c r="Q35" s="275">
        <v>17741</v>
      </c>
      <c r="R35" s="276">
        <v>33</v>
      </c>
      <c r="S35" s="276">
        <v>47</v>
      </c>
      <c r="T35" s="277">
        <v>-14</v>
      </c>
      <c r="U35" s="276">
        <v>155</v>
      </c>
      <c r="V35" s="276">
        <v>185</v>
      </c>
      <c r="W35" s="277">
        <v>-30</v>
      </c>
    </row>
    <row r="36" spans="1:23" ht="12" customHeight="1">
      <c r="F36" s="231"/>
      <c r="L36" s="296"/>
      <c r="M36" s="279" t="s">
        <v>320</v>
      </c>
      <c r="N36" s="274">
        <v>18046</v>
      </c>
      <c r="O36" s="275">
        <v>9599</v>
      </c>
      <c r="P36" s="275">
        <v>8447</v>
      </c>
      <c r="Q36" s="275">
        <v>6477</v>
      </c>
      <c r="R36" s="276">
        <v>12</v>
      </c>
      <c r="S36" s="276">
        <v>24</v>
      </c>
      <c r="T36" s="277">
        <v>-12</v>
      </c>
      <c r="U36" s="276">
        <v>79</v>
      </c>
      <c r="V36" s="276">
        <v>70</v>
      </c>
      <c r="W36" s="277">
        <v>9</v>
      </c>
    </row>
    <row r="37" spans="1:23" ht="12" customHeight="1">
      <c r="L37" s="231"/>
      <c r="M37" s="279"/>
      <c r="N37" s="274"/>
      <c r="O37" s="275"/>
      <c r="P37" s="275"/>
      <c r="Q37" s="275"/>
      <c r="R37" s="276"/>
      <c r="S37" s="276"/>
      <c r="T37" s="277"/>
      <c r="U37" s="276"/>
      <c r="V37" s="276"/>
      <c r="W37" s="277"/>
    </row>
    <row r="38" spans="1:23" ht="12" customHeight="1">
      <c r="L38" s="1259" t="s">
        <v>321</v>
      </c>
      <c r="M38" s="1260"/>
      <c r="N38" s="267">
        <v>1127349</v>
      </c>
      <c r="O38" s="268">
        <v>549561</v>
      </c>
      <c r="P38" s="268">
        <v>577788</v>
      </c>
      <c r="Q38" s="268">
        <v>476153</v>
      </c>
      <c r="R38" s="254">
        <v>533</v>
      </c>
      <c r="S38" s="254">
        <v>1367</v>
      </c>
      <c r="T38" s="269">
        <v>-834</v>
      </c>
      <c r="U38" s="254">
        <v>2501</v>
      </c>
      <c r="V38" s="254">
        <v>2708</v>
      </c>
      <c r="W38" s="255">
        <v>-207</v>
      </c>
    </row>
    <row r="39" spans="1:23" ht="12" customHeight="1">
      <c r="L39" s="231"/>
      <c r="M39" s="279" t="s">
        <v>322</v>
      </c>
      <c r="N39" s="274">
        <v>681933</v>
      </c>
      <c r="O39" s="275">
        <v>331663</v>
      </c>
      <c r="P39" s="275">
        <v>350270</v>
      </c>
      <c r="Q39" s="275">
        <v>300503</v>
      </c>
      <c r="R39" s="276">
        <v>338</v>
      </c>
      <c r="S39" s="276">
        <v>841</v>
      </c>
      <c r="T39" s="277">
        <v>-503</v>
      </c>
      <c r="U39" s="276">
        <v>1486</v>
      </c>
      <c r="V39" s="276">
        <v>1669</v>
      </c>
      <c r="W39" s="277">
        <v>-183</v>
      </c>
    </row>
    <row r="40" spans="1:23" ht="12" customHeight="1">
      <c r="L40" s="231"/>
      <c r="M40" s="233" t="s">
        <v>323</v>
      </c>
      <c r="N40" s="274">
        <v>245263</v>
      </c>
      <c r="O40" s="275">
        <v>117887</v>
      </c>
      <c r="P40" s="275">
        <v>127376</v>
      </c>
      <c r="Q40" s="275">
        <v>105974</v>
      </c>
      <c r="R40" s="276">
        <v>124</v>
      </c>
      <c r="S40" s="276">
        <v>336</v>
      </c>
      <c r="T40" s="277">
        <v>-212</v>
      </c>
      <c r="U40" s="276">
        <v>556</v>
      </c>
      <c r="V40" s="276">
        <v>542</v>
      </c>
      <c r="W40" s="277">
        <v>14</v>
      </c>
    </row>
    <row r="41" spans="1:23" ht="12" customHeight="1">
      <c r="L41" s="297"/>
      <c r="M41" s="233" t="s">
        <v>324</v>
      </c>
      <c r="N41" s="274">
        <v>211105</v>
      </c>
      <c r="O41" s="275">
        <v>103899</v>
      </c>
      <c r="P41" s="275">
        <v>107206</v>
      </c>
      <c r="Q41" s="275">
        <v>97932</v>
      </c>
      <c r="R41" s="276">
        <v>122</v>
      </c>
      <c r="S41" s="276">
        <v>229</v>
      </c>
      <c r="T41" s="277">
        <v>-107</v>
      </c>
      <c r="U41" s="276">
        <v>568</v>
      </c>
      <c r="V41" s="276">
        <v>686</v>
      </c>
      <c r="W41" s="277">
        <v>-118</v>
      </c>
    </row>
    <row r="42" spans="1:23" ht="12" customHeight="1">
      <c r="L42" s="298"/>
      <c r="M42" s="233" t="s">
        <v>325</v>
      </c>
      <c r="N42" s="274">
        <v>225565</v>
      </c>
      <c r="O42" s="275">
        <v>109877</v>
      </c>
      <c r="P42" s="275">
        <v>115688</v>
      </c>
      <c r="Q42" s="275">
        <v>96597</v>
      </c>
      <c r="R42" s="276">
        <v>92</v>
      </c>
      <c r="S42" s="276">
        <v>276</v>
      </c>
      <c r="T42" s="277">
        <v>-184</v>
      </c>
      <c r="U42" s="276">
        <v>362</v>
      </c>
      <c r="V42" s="276">
        <v>441</v>
      </c>
      <c r="W42" s="277">
        <v>-79</v>
      </c>
    </row>
    <row r="43" spans="1:23" ht="12" customHeight="1">
      <c r="L43" s="231"/>
      <c r="M43" s="299" t="s">
        <v>326</v>
      </c>
      <c r="N43" s="274">
        <v>94307</v>
      </c>
      <c r="O43" s="275">
        <v>46004</v>
      </c>
      <c r="P43" s="275">
        <v>48303</v>
      </c>
      <c r="Q43" s="275">
        <v>36019</v>
      </c>
      <c r="R43" s="276">
        <v>42</v>
      </c>
      <c r="S43" s="276">
        <v>120</v>
      </c>
      <c r="T43" s="277">
        <v>-78</v>
      </c>
      <c r="U43" s="276">
        <v>155</v>
      </c>
      <c r="V43" s="276">
        <v>178</v>
      </c>
      <c r="W43" s="277">
        <v>-23</v>
      </c>
    </row>
    <row r="44" spans="1:23" ht="12" customHeight="1">
      <c r="L44" s="231"/>
      <c r="M44" s="299" t="s">
        <v>327</v>
      </c>
      <c r="N44" s="274">
        <v>135092</v>
      </c>
      <c r="O44" s="275">
        <v>66113</v>
      </c>
      <c r="P44" s="275">
        <v>68979</v>
      </c>
      <c r="Q44" s="275">
        <v>54338</v>
      </c>
      <c r="R44" s="276">
        <v>70</v>
      </c>
      <c r="S44" s="276">
        <v>139</v>
      </c>
      <c r="T44" s="277">
        <v>-69</v>
      </c>
      <c r="U44" s="276">
        <v>330</v>
      </c>
      <c r="V44" s="276">
        <v>280</v>
      </c>
      <c r="W44" s="277">
        <v>50</v>
      </c>
    </row>
    <row r="45" spans="1:23" ht="12" customHeight="1">
      <c r="L45" s="231"/>
      <c r="M45" s="299" t="s">
        <v>328</v>
      </c>
      <c r="N45" s="274">
        <v>139512</v>
      </c>
      <c r="O45" s="275">
        <v>67889</v>
      </c>
      <c r="P45" s="275">
        <v>71623</v>
      </c>
      <c r="Q45" s="275">
        <v>55057</v>
      </c>
      <c r="R45" s="276">
        <v>47</v>
      </c>
      <c r="S45" s="276">
        <v>149</v>
      </c>
      <c r="T45" s="277">
        <v>-102</v>
      </c>
      <c r="U45" s="276">
        <v>290</v>
      </c>
      <c r="V45" s="276">
        <v>261</v>
      </c>
      <c r="W45" s="277">
        <v>29</v>
      </c>
    </row>
    <row r="46" spans="1:23" ht="12" customHeight="1">
      <c r="L46" s="231"/>
      <c r="M46" s="299" t="s">
        <v>329</v>
      </c>
      <c r="N46" s="300">
        <v>42102</v>
      </c>
      <c r="O46" s="301">
        <v>20746</v>
      </c>
      <c r="P46" s="301">
        <v>21356</v>
      </c>
      <c r="Q46" s="301">
        <v>16037</v>
      </c>
      <c r="R46" s="302">
        <v>20</v>
      </c>
      <c r="S46" s="302">
        <v>59</v>
      </c>
      <c r="T46" s="277">
        <v>-39</v>
      </c>
      <c r="U46" s="302">
        <v>143</v>
      </c>
      <c r="V46" s="302">
        <v>211</v>
      </c>
      <c r="W46" s="277">
        <v>-68</v>
      </c>
    </row>
    <row r="47" spans="1:23" ht="12" customHeight="1">
      <c r="L47" s="231"/>
      <c r="M47" s="299" t="s">
        <v>330</v>
      </c>
      <c r="N47" s="300">
        <v>28666</v>
      </c>
      <c r="O47" s="301">
        <v>14321</v>
      </c>
      <c r="P47" s="301">
        <v>14345</v>
      </c>
      <c r="Q47" s="301">
        <v>11672</v>
      </c>
      <c r="R47" s="302">
        <v>15</v>
      </c>
      <c r="S47" s="302">
        <v>43</v>
      </c>
      <c r="T47" s="277">
        <v>-28</v>
      </c>
      <c r="U47" s="302">
        <v>89</v>
      </c>
      <c r="V47" s="302">
        <v>101</v>
      </c>
      <c r="W47" s="277">
        <v>-12</v>
      </c>
    </row>
    <row r="48" spans="1:23" ht="12" customHeight="1">
      <c r="L48" s="231"/>
      <c r="M48" s="299" t="s">
        <v>331</v>
      </c>
      <c r="N48" s="300">
        <v>5737</v>
      </c>
      <c r="O48" s="301">
        <v>2825</v>
      </c>
      <c r="P48" s="301">
        <v>2912</v>
      </c>
      <c r="Q48" s="301">
        <v>2527</v>
      </c>
      <c r="R48" s="302">
        <v>1</v>
      </c>
      <c r="S48" s="302">
        <v>16</v>
      </c>
      <c r="T48" s="277">
        <v>-15</v>
      </c>
      <c r="U48" s="302">
        <v>8</v>
      </c>
      <c r="V48" s="302">
        <v>8</v>
      </c>
      <c r="W48" s="277">
        <v>0</v>
      </c>
    </row>
    <row r="49" spans="12:25" ht="12" customHeight="1">
      <c r="L49" s="231"/>
      <c r="M49" s="299"/>
      <c r="N49" s="300"/>
      <c r="O49" s="301"/>
      <c r="P49" s="301"/>
      <c r="Q49" s="301"/>
      <c r="R49" s="302"/>
      <c r="S49" s="302"/>
      <c r="T49" s="277"/>
      <c r="U49" s="302"/>
      <c r="V49" s="302"/>
      <c r="W49" s="277"/>
    </row>
    <row r="50" spans="12:25" ht="12" customHeight="1">
      <c r="L50" s="1259" t="s">
        <v>332</v>
      </c>
      <c r="M50" s="1260"/>
      <c r="N50" s="303">
        <v>1300130</v>
      </c>
      <c r="O50" s="304">
        <v>650546</v>
      </c>
      <c r="P50" s="304">
        <v>649584</v>
      </c>
      <c r="Q50" s="304">
        <v>533550</v>
      </c>
      <c r="R50" s="254">
        <v>626</v>
      </c>
      <c r="S50" s="254">
        <v>1491</v>
      </c>
      <c r="T50" s="269">
        <v>-865</v>
      </c>
      <c r="U50" s="305">
        <v>4012</v>
      </c>
      <c r="V50" s="254">
        <v>4076</v>
      </c>
      <c r="W50" s="255">
        <v>-64</v>
      </c>
    </row>
    <row r="51" spans="12:25" ht="12" customHeight="1">
      <c r="L51" s="231"/>
      <c r="M51" s="299" t="s">
        <v>333</v>
      </c>
      <c r="N51" s="300">
        <v>782662</v>
      </c>
      <c r="O51" s="301">
        <v>388921</v>
      </c>
      <c r="P51" s="301">
        <v>393741</v>
      </c>
      <c r="Q51" s="301">
        <v>327546</v>
      </c>
      <c r="R51" s="276">
        <v>354</v>
      </c>
      <c r="S51" s="276">
        <v>873</v>
      </c>
      <c r="T51" s="277">
        <v>-519</v>
      </c>
      <c r="U51" s="276">
        <v>2558</v>
      </c>
      <c r="V51" s="276">
        <v>2533</v>
      </c>
      <c r="W51" s="277">
        <v>25</v>
      </c>
      <c r="Y51" s="231"/>
    </row>
    <row r="52" spans="12:25" ht="12" customHeight="1">
      <c r="L52" s="231"/>
      <c r="M52" s="233" t="s">
        <v>334</v>
      </c>
      <c r="N52" s="300">
        <v>233588</v>
      </c>
      <c r="O52" s="301">
        <v>116405</v>
      </c>
      <c r="P52" s="301">
        <v>117183</v>
      </c>
      <c r="Q52" s="301">
        <v>110558</v>
      </c>
      <c r="R52" s="276">
        <v>103</v>
      </c>
      <c r="S52" s="276">
        <v>269</v>
      </c>
      <c r="T52" s="277">
        <v>-166</v>
      </c>
      <c r="U52" s="276">
        <v>884</v>
      </c>
      <c r="V52" s="276">
        <v>813</v>
      </c>
      <c r="W52" s="277">
        <v>71</v>
      </c>
    </row>
    <row r="53" spans="12:25" ht="12" customHeight="1">
      <c r="L53" s="297"/>
      <c r="M53" s="233" t="s">
        <v>335</v>
      </c>
      <c r="N53" s="300">
        <v>128613</v>
      </c>
      <c r="O53" s="301">
        <v>64027</v>
      </c>
      <c r="P53" s="301">
        <v>64586</v>
      </c>
      <c r="Q53" s="301">
        <v>53720</v>
      </c>
      <c r="R53" s="276">
        <v>64</v>
      </c>
      <c r="S53" s="276">
        <v>116</v>
      </c>
      <c r="T53" s="277">
        <v>-52</v>
      </c>
      <c r="U53" s="276">
        <v>353</v>
      </c>
      <c r="V53" s="276">
        <v>417</v>
      </c>
      <c r="W53" s="277">
        <v>-64</v>
      </c>
    </row>
    <row r="54" spans="12:25" ht="12" customHeight="1">
      <c r="L54" s="298"/>
      <c r="M54" s="233" t="s">
        <v>336</v>
      </c>
      <c r="N54" s="300">
        <v>106345</v>
      </c>
      <c r="O54" s="301">
        <v>52475</v>
      </c>
      <c r="P54" s="301">
        <v>53870</v>
      </c>
      <c r="Q54" s="301">
        <v>40488</v>
      </c>
      <c r="R54" s="276">
        <v>54</v>
      </c>
      <c r="S54" s="276">
        <v>119</v>
      </c>
      <c r="T54" s="277">
        <v>-65</v>
      </c>
      <c r="U54" s="276">
        <v>352</v>
      </c>
      <c r="V54" s="276">
        <v>415</v>
      </c>
      <c r="W54" s="277">
        <v>-63</v>
      </c>
    </row>
    <row r="55" spans="12:25" ht="12" customHeight="1">
      <c r="L55" s="231"/>
      <c r="M55" s="233" t="s">
        <v>337</v>
      </c>
      <c r="N55" s="300">
        <v>98855</v>
      </c>
      <c r="O55" s="301">
        <v>49647</v>
      </c>
      <c r="P55" s="301">
        <v>49208</v>
      </c>
      <c r="Q55" s="301">
        <v>41177</v>
      </c>
      <c r="R55" s="276">
        <v>43</v>
      </c>
      <c r="S55" s="276">
        <v>98</v>
      </c>
      <c r="T55" s="277">
        <v>-55</v>
      </c>
      <c r="U55" s="276">
        <v>377</v>
      </c>
      <c r="V55" s="276">
        <v>373</v>
      </c>
      <c r="W55" s="277">
        <v>4</v>
      </c>
    </row>
    <row r="56" spans="12:25" ht="12" customHeight="1">
      <c r="L56" s="231"/>
      <c r="M56" s="233" t="s">
        <v>338</v>
      </c>
      <c r="N56" s="300">
        <v>91489</v>
      </c>
      <c r="O56" s="301">
        <v>45183</v>
      </c>
      <c r="P56" s="301">
        <v>46306</v>
      </c>
      <c r="Q56" s="301">
        <v>34779</v>
      </c>
      <c r="R56" s="276">
        <v>28</v>
      </c>
      <c r="S56" s="276">
        <v>102</v>
      </c>
      <c r="T56" s="277">
        <v>-74</v>
      </c>
      <c r="U56" s="276">
        <v>291</v>
      </c>
      <c r="V56" s="276">
        <v>273</v>
      </c>
      <c r="W56" s="277">
        <v>18</v>
      </c>
    </row>
    <row r="57" spans="12:25" ht="12" customHeight="1">
      <c r="L57" s="231"/>
      <c r="M57" s="306" t="s">
        <v>339</v>
      </c>
      <c r="N57" s="300">
        <v>98400</v>
      </c>
      <c r="O57" s="301">
        <v>48827</v>
      </c>
      <c r="P57" s="301">
        <v>49573</v>
      </c>
      <c r="Q57" s="301">
        <v>36407</v>
      </c>
      <c r="R57" s="276">
        <v>54</v>
      </c>
      <c r="S57" s="276">
        <v>107</v>
      </c>
      <c r="T57" s="277">
        <v>-53</v>
      </c>
      <c r="U57" s="276">
        <v>257</v>
      </c>
      <c r="V57" s="276">
        <v>198</v>
      </c>
      <c r="W57" s="277">
        <v>59</v>
      </c>
    </row>
    <row r="58" spans="12:25" ht="12" customHeight="1">
      <c r="L58" s="231"/>
      <c r="M58" s="306" t="s">
        <v>340</v>
      </c>
      <c r="N58" s="300">
        <v>25372</v>
      </c>
      <c r="O58" s="301">
        <v>12357</v>
      </c>
      <c r="P58" s="301">
        <v>13015</v>
      </c>
      <c r="Q58" s="301">
        <v>10417</v>
      </c>
      <c r="R58" s="276">
        <v>8</v>
      </c>
      <c r="S58" s="276">
        <v>62</v>
      </c>
      <c r="T58" s="277">
        <v>-54</v>
      </c>
      <c r="U58" s="276">
        <v>44</v>
      </c>
      <c r="V58" s="276">
        <v>44</v>
      </c>
      <c r="W58" s="277">
        <v>0</v>
      </c>
    </row>
    <row r="59" spans="12:25" ht="12" customHeight="1">
      <c r="L59" s="231"/>
      <c r="M59" s="299" t="s">
        <v>341</v>
      </c>
      <c r="N59" s="274">
        <v>164702</v>
      </c>
      <c r="O59" s="275">
        <v>82947</v>
      </c>
      <c r="P59" s="275">
        <v>81755</v>
      </c>
      <c r="Q59" s="275">
        <v>66265</v>
      </c>
      <c r="R59" s="276">
        <v>80</v>
      </c>
      <c r="S59" s="276">
        <v>201</v>
      </c>
      <c r="T59" s="277">
        <v>-121</v>
      </c>
      <c r="U59" s="276">
        <v>494</v>
      </c>
      <c r="V59" s="276">
        <v>444</v>
      </c>
      <c r="W59" s="277">
        <v>50</v>
      </c>
    </row>
    <row r="60" spans="12:25" ht="12" customHeight="1">
      <c r="L60" s="231"/>
      <c r="M60" s="299" t="s">
        <v>342</v>
      </c>
      <c r="N60" s="274">
        <v>113652</v>
      </c>
      <c r="O60" s="275">
        <v>57201</v>
      </c>
      <c r="P60" s="275">
        <v>56451</v>
      </c>
      <c r="Q60" s="275">
        <v>44930</v>
      </c>
      <c r="R60" s="276">
        <v>61</v>
      </c>
      <c r="S60" s="276">
        <v>138</v>
      </c>
      <c r="T60" s="277">
        <v>-77</v>
      </c>
      <c r="U60" s="276">
        <v>276</v>
      </c>
      <c r="V60" s="276">
        <v>282</v>
      </c>
      <c r="W60" s="277">
        <v>-6</v>
      </c>
    </row>
    <row r="61" spans="12:25" ht="12" customHeight="1">
      <c r="L61" s="231"/>
      <c r="M61" s="307" t="s">
        <v>343</v>
      </c>
      <c r="N61" s="301">
        <v>88147</v>
      </c>
      <c r="O61" s="301">
        <v>44695</v>
      </c>
      <c r="P61" s="301">
        <v>43452</v>
      </c>
      <c r="Q61" s="301">
        <v>35299</v>
      </c>
      <c r="R61" s="276">
        <v>56</v>
      </c>
      <c r="S61" s="276">
        <v>82</v>
      </c>
      <c r="T61" s="277">
        <v>-26</v>
      </c>
      <c r="U61" s="276">
        <v>268</v>
      </c>
      <c r="V61" s="276">
        <v>295</v>
      </c>
      <c r="W61" s="277">
        <v>-27</v>
      </c>
    </row>
    <row r="62" spans="12:25" ht="12" customHeight="1">
      <c r="L62" s="231"/>
      <c r="M62" s="299" t="s">
        <v>344</v>
      </c>
      <c r="N62" s="274">
        <v>57000</v>
      </c>
      <c r="O62" s="275">
        <v>29202</v>
      </c>
      <c r="P62" s="275">
        <v>27798</v>
      </c>
      <c r="Q62" s="275">
        <v>23501</v>
      </c>
      <c r="R62" s="302">
        <v>25</v>
      </c>
      <c r="S62" s="302">
        <v>65</v>
      </c>
      <c r="T62" s="277">
        <v>-40</v>
      </c>
      <c r="U62" s="302">
        <v>172</v>
      </c>
      <c r="V62" s="302">
        <v>230</v>
      </c>
      <c r="W62" s="277">
        <v>-58</v>
      </c>
    </row>
    <row r="63" spans="12:25" ht="12" customHeight="1">
      <c r="L63" s="231"/>
      <c r="M63" s="299" t="s">
        <v>345</v>
      </c>
      <c r="N63" s="274">
        <v>29950</v>
      </c>
      <c r="O63" s="275">
        <v>15237</v>
      </c>
      <c r="P63" s="275">
        <v>14713</v>
      </c>
      <c r="Q63" s="275">
        <v>11529</v>
      </c>
      <c r="R63" s="302">
        <v>16</v>
      </c>
      <c r="S63" s="302">
        <v>50</v>
      </c>
      <c r="T63" s="277">
        <v>-34</v>
      </c>
      <c r="U63" s="302">
        <v>53</v>
      </c>
      <c r="V63" s="302">
        <v>78</v>
      </c>
      <c r="W63" s="277">
        <v>-25</v>
      </c>
    </row>
    <row r="64" spans="12:25" ht="12" customHeight="1">
      <c r="M64" s="299" t="s">
        <v>346</v>
      </c>
      <c r="N64" s="274">
        <v>47148</v>
      </c>
      <c r="O64" s="275">
        <v>23937</v>
      </c>
      <c r="P64" s="275">
        <v>23211</v>
      </c>
      <c r="Q64" s="275">
        <v>18209</v>
      </c>
      <c r="R64" s="302">
        <v>26</v>
      </c>
      <c r="S64" s="302">
        <v>55</v>
      </c>
      <c r="T64" s="277">
        <v>-29</v>
      </c>
      <c r="U64" s="302">
        <v>143</v>
      </c>
      <c r="V64" s="302">
        <v>165</v>
      </c>
      <c r="W64" s="277">
        <v>-22</v>
      </c>
    </row>
    <row r="65" spans="12:23" ht="12" customHeight="1">
      <c r="L65" s="234"/>
      <c r="M65" s="308" t="s">
        <v>347</v>
      </c>
      <c r="N65" s="309">
        <v>16869</v>
      </c>
      <c r="O65" s="310">
        <v>8406</v>
      </c>
      <c r="P65" s="310">
        <v>8463</v>
      </c>
      <c r="Q65" s="310">
        <v>6271</v>
      </c>
      <c r="R65" s="311">
        <v>8</v>
      </c>
      <c r="S65" s="311">
        <v>27</v>
      </c>
      <c r="T65" s="312">
        <v>-19</v>
      </c>
      <c r="U65" s="311">
        <v>48</v>
      </c>
      <c r="V65" s="311">
        <v>49</v>
      </c>
      <c r="W65" s="312">
        <v>-1</v>
      </c>
    </row>
    <row r="66" spans="12:23" ht="12" customHeight="1">
      <c r="M66" s="313" t="s">
        <v>348</v>
      </c>
      <c r="N66" s="314"/>
      <c r="O66" s="314"/>
      <c r="P66" s="314"/>
      <c r="Q66" s="314"/>
      <c r="R66" s="315"/>
      <c r="S66" s="315"/>
      <c r="T66" s="316"/>
      <c r="U66" s="315"/>
      <c r="V66" s="315"/>
      <c r="W66" s="316"/>
    </row>
    <row r="67" spans="12:23" ht="12" customHeight="1">
      <c r="M67" s="1256" t="s">
        <v>349</v>
      </c>
      <c r="N67" s="1256"/>
      <c r="O67" s="1256"/>
      <c r="P67" s="1256"/>
      <c r="Q67" s="1256"/>
      <c r="R67" s="1256"/>
      <c r="S67" s="1256"/>
      <c r="T67" s="1256"/>
      <c r="U67" s="1256"/>
      <c r="V67" s="1256"/>
      <c r="W67" s="1256"/>
    </row>
    <row r="68" spans="12:23" ht="12" customHeight="1">
      <c r="M68" s="1256" t="s">
        <v>350</v>
      </c>
      <c r="N68" s="1256"/>
      <c r="O68" s="1256"/>
      <c r="P68" s="1256"/>
      <c r="Q68" s="1256"/>
      <c r="R68" s="1256"/>
      <c r="S68" s="1256"/>
      <c r="T68" s="1256"/>
      <c r="U68" s="1256"/>
      <c r="V68" s="1256"/>
      <c r="W68" s="1256"/>
    </row>
    <row r="69" spans="12:23" ht="12" customHeight="1">
      <c r="M69" s="1257" t="s">
        <v>351</v>
      </c>
      <c r="N69" s="1257"/>
      <c r="O69" s="1257"/>
      <c r="P69" s="1257"/>
      <c r="Q69" s="1257"/>
      <c r="R69" s="1257"/>
      <c r="S69" s="1257"/>
      <c r="T69" s="1257"/>
      <c r="U69" s="1257"/>
      <c r="V69" s="1257"/>
      <c r="W69" s="1257"/>
    </row>
    <row r="70" spans="12:23" ht="12" customHeight="1">
      <c r="M70" s="313"/>
      <c r="N70" s="317"/>
      <c r="O70" s="317"/>
      <c r="P70" s="317"/>
      <c r="Q70" s="317"/>
      <c r="R70" s="317"/>
      <c r="S70" s="317"/>
      <c r="T70" s="317"/>
      <c r="U70" s="317"/>
      <c r="V70" s="317"/>
      <c r="W70" s="317"/>
    </row>
    <row r="71" spans="12:23" ht="12" customHeight="1"/>
    <row r="72" spans="12:23" ht="12" customHeight="1"/>
    <row r="73" spans="12:23" ht="12" customHeight="1">
      <c r="M73" s="1258"/>
      <c r="N73" s="1258"/>
      <c r="O73" s="1258"/>
      <c r="P73" s="1258"/>
      <c r="Q73" s="1258"/>
      <c r="R73" s="1258"/>
      <c r="S73" s="1258"/>
      <c r="T73" s="1258"/>
    </row>
  </sheetData>
  <mergeCells count="21">
    <mergeCell ref="L5:M7"/>
    <mergeCell ref="J4:K4"/>
    <mergeCell ref="A5:C6"/>
    <mergeCell ref="D5:F5"/>
    <mergeCell ref="G5:G6"/>
    <mergeCell ref="H5:J5"/>
    <mergeCell ref="N5:Q5"/>
    <mergeCell ref="R5:W5"/>
    <mergeCell ref="N6:P6"/>
    <mergeCell ref="Q6:Q7"/>
    <mergeCell ref="R6:T6"/>
    <mergeCell ref="U6:W6"/>
    <mergeCell ref="M68:W68"/>
    <mergeCell ref="M69:W69"/>
    <mergeCell ref="M73:T73"/>
    <mergeCell ref="L9:M9"/>
    <mergeCell ref="L11:M11"/>
    <mergeCell ref="L26:M26"/>
    <mergeCell ref="L38:M38"/>
    <mergeCell ref="L50:M50"/>
    <mergeCell ref="M67:W67"/>
  </mergeCells>
  <phoneticPr fontId="40"/>
  <dataValidations count="1">
    <dataValidation imeMode="off" allowBlank="1" showInputMessage="1" showErrorMessage="1" sqref="VHY983061:VHY983064 IW8:IW10 SS8:SS10 ACO8:ACO10 AMK8:AMK10 AWG8:AWG10 BGC8:BGC10 BPY8:BPY10 BZU8:BZU10 CJQ8:CJQ10 CTM8:CTM10 DDI8:DDI10 DNE8:DNE10 DXA8:DXA10 EGW8:EGW10 EQS8:EQS10 FAO8:FAO10 FKK8:FKK10 FUG8:FUG10 GEC8:GEC10 GNY8:GNY10 GXU8:GXU10 HHQ8:HHQ10 HRM8:HRM10 IBI8:IBI10 ILE8:ILE10 IVA8:IVA10 JEW8:JEW10 JOS8:JOS10 JYO8:JYO10 KIK8:KIK10 KSG8:KSG10 LCC8:LCC10 LLY8:LLY10 LVU8:LVU10 MFQ8:MFQ10 MPM8:MPM10 MZI8:MZI10 NJE8:NJE10 NTA8:NTA10 OCW8:OCW10 OMS8:OMS10 OWO8:OWO10 PGK8:PGK10 PQG8:PQG10 QAC8:QAC10 QJY8:QJY10 QTU8:QTU10 RDQ8:RDQ10 RNM8:RNM10 RXI8:RXI10 SHE8:SHE10 SRA8:SRA10 TAW8:TAW10 TKS8:TKS10 TUO8:TUO10 UEK8:UEK10 UOG8:UOG10 UYC8:UYC10 VHY8:VHY10 VRU8:VRU10 WBQ8:WBQ10 WLM8:WLM10 WVI8:WVI10 A65544:A65546 IW65544:IW65546 SS65544:SS65546 ACO65544:ACO65546 AMK65544:AMK65546 AWG65544:AWG65546 BGC65544:BGC65546 BPY65544:BPY65546 BZU65544:BZU65546 CJQ65544:CJQ65546 CTM65544:CTM65546 DDI65544:DDI65546 DNE65544:DNE65546 DXA65544:DXA65546 EGW65544:EGW65546 EQS65544:EQS65546 FAO65544:FAO65546 FKK65544:FKK65546 FUG65544:FUG65546 GEC65544:GEC65546 GNY65544:GNY65546 GXU65544:GXU65546 HHQ65544:HHQ65546 HRM65544:HRM65546 IBI65544:IBI65546 ILE65544:ILE65546 IVA65544:IVA65546 JEW65544:JEW65546 JOS65544:JOS65546 JYO65544:JYO65546 KIK65544:KIK65546 KSG65544:KSG65546 LCC65544:LCC65546 LLY65544:LLY65546 LVU65544:LVU65546 MFQ65544:MFQ65546 MPM65544:MPM65546 MZI65544:MZI65546 NJE65544:NJE65546 NTA65544:NTA65546 OCW65544:OCW65546 OMS65544:OMS65546 OWO65544:OWO65546 PGK65544:PGK65546 PQG65544:PQG65546 QAC65544:QAC65546 QJY65544:QJY65546 QTU65544:QTU65546 RDQ65544:RDQ65546 RNM65544:RNM65546 RXI65544:RXI65546 SHE65544:SHE65546 SRA65544:SRA65546 TAW65544:TAW65546 TKS65544:TKS65546 TUO65544:TUO65546 UEK65544:UEK65546 UOG65544:UOG65546 UYC65544:UYC65546 VHY65544:VHY65546 VRU65544:VRU65546 WBQ65544:WBQ65546 WLM65544:WLM65546 WVI65544:WVI65546 A131080:A131082 IW131080:IW131082 SS131080:SS131082 ACO131080:ACO131082 AMK131080:AMK131082 AWG131080:AWG131082 BGC131080:BGC131082 BPY131080:BPY131082 BZU131080:BZU131082 CJQ131080:CJQ131082 CTM131080:CTM131082 DDI131080:DDI131082 DNE131080:DNE131082 DXA131080:DXA131082 EGW131080:EGW131082 EQS131080:EQS131082 FAO131080:FAO131082 FKK131080:FKK131082 FUG131080:FUG131082 GEC131080:GEC131082 GNY131080:GNY131082 GXU131080:GXU131082 HHQ131080:HHQ131082 HRM131080:HRM131082 IBI131080:IBI131082 ILE131080:ILE131082 IVA131080:IVA131082 JEW131080:JEW131082 JOS131080:JOS131082 JYO131080:JYO131082 KIK131080:KIK131082 KSG131080:KSG131082 LCC131080:LCC131082 LLY131080:LLY131082 LVU131080:LVU131082 MFQ131080:MFQ131082 MPM131080:MPM131082 MZI131080:MZI131082 NJE131080:NJE131082 NTA131080:NTA131082 OCW131080:OCW131082 OMS131080:OMS131082 OWO131080:OWO131082 PGK131080:PGK131082 PQG131080:PQG131082 QAC131080:QAC131082 QJY131080:QJY131082 QTU131080:QTU131082 RDQ131080:RDQ131082 RNM131080:RNM131082 RXI131080:RXI131082 SHE131080:SHE131082 SRA131080:SRA131082 TAW131080:TAW131082 TKS131080:TKS131082 TUO131080:TUO131082 UEK131080:UEK131082 UOG131080:UOG131082 UYC131080:UYC131082 VHY131080:VHY131082 VRU131080:VRU131082 WBQ131080:WBQ131082 WLM131080:WLM131082 WVI131080:WVI131082 A196616:A196618 IW196616:IW196618 SS196616:SS196618 ACO196616:ACO196618 AMK196616:AMK196618 AWG196616:AWG196618 BGC196616:BGC196618 BPY196616:BPY196618 BZU196616:BZU196618 CJQ196616:CJQ196618 CTM196616:CTM196618 DDI196616:DDI196618 DNE196616:DNE196618 DXA196616:DXA196618 EGW196616:EGW196618 EQS196616:EQS196618 FAO196616:FAO196618 FKK196616:FKK196618 FUG196616:FUG196618 GEC196616:GEC196618 GNY196616:GNY196618 GXU196616:GXU196618 HHQ196616:HHQ196618 HRM196616:HRM196618 IBI196616:IBI196618 ILE196616:ILE196618 IVA196616:IVA196618 JEW196616:JEW196618 JOS196616:JOS196618 JYO196616:JYO196618 KIK196616:KIK196618 KSG196616:KSG196618 LCC196616:LCC196618 LLY196616:LLY196618 LVU196616:LVU196618 MFQ196616:MFQ196618 MPM196616:MPM196618 MZI196616:MZI196618 NJE196616:NJE196618 NTA196616:NTA196618 OCW196616:OCW196618 OMS196616:OMS196618 OWO196616:OWO196618 PGK196616:PGK196618 PQG196616:PQG196618 QAC196616:QAC196618 QJY196616:QJY196618 QTU196616:QTU196618 RDQ196616:RDQ196618 RNM196616:RNM196618 RXI196616:RXI196618 SHE196616:SHE196618 SRA196616:SRA196618 TAW196616:TAW196618 TKS196616:TKS196618 TUO196616:TUO196618 UEK196616:UEK196618 UOG196616:UOG196618 UYC196616:UYC196618 VHY196616:VHY196618 VRU196616:VRU196618 WBQ196616:WBQ196618 WLM196616:WLM196618 WVI196616:WVI196618 A262152:A262154 IW262152:IW262154 SS262152:SS262154 ACO262152:ACO262154 AMK262152:AMK262154 AWG262152:AWG262154 BGC262152:BGC262154 BPY262152:BPY262154 BZU262152:BZU262154 CJQ262152:CJQ262154 CTM262152:CTM262154 DDI262152:DDI262154 DNE262152:DNE262154 DXA262152:DXA262154 EGW262152:EGW262154 EQS262152:EQS262154 FAO262152:FAO262154 FKK262152:FKK262154 FUG262152:FUG262154 GEC262152:GEC262154 GNY262152:GNY262154 GXU262152:GXU262154 HHQ262152:HHQ262154 HRM262152:HRM262154 IBI262152:IBI262154 ILE262152:ILE262154 IVA262152:IVA262154 JEW262152:JEW262154 JOS262152:JOS262154 JYO262152:JYO262154 KIK262152:KIK262154 KSG262152:KSG262154 LCC262152:LCC262154 LLY262152:LLY262154 LVU262152:LVU262154 MFQ262152:MFQ262154 MPM262152:MPM262154 MZI262152:MZI262154 NJE262152:NJE262154 NTA262152:NTA262154 OCW262152:OCW262154 OMS262152:OMS262154 OWO262152:OWO262154 PGK262152:PGK262154 PQG262152:PQG262154 QAC262152:QAC262154 QJY262152:QJY262154 QTU262152:QTU262154 RDQ262152:RDQ262154 RNM262152:RNM262154 RXI262152:RXI262154 SHE262152:SHE262154 SRA262152:SRA262154 TAW262152:TAW262154 TKS262152:TKS262154 TUO262152:TUO262154 UEK262152:UEK262154 UOG262152:UOG262154 UYC262152:UYC262154 VHY262152:VHY262154 VRU262152:VRU262154 WBQ262152:WBQ262154 WLM262152:WLM262154 WVI262152:WVI262154 A327688:A327690 IW327688:IW327690 SS327688:SS327690 ACO327688:ACO327690 AMK327688:AMK327690 AWG327688:AWG327690 BGC327688:BGC327690 BPY327688:BPY327690 BZU327688:BZU327690 CJQ327688:CJQ327690 CTM327688:CTM327690 DDI327688:DDI327690 DNE327688:DNE327690 DXA327688:DXA327690 EGW327688:EGW327690 EQS327688:EQS327690 FAO327688:FAO327690 FKK327688:FKK327690 FUG327688:FUG327690 GEC327688:GEC327690 GNY327688:GNY327690 GXU327688:GXU327690 HHQ327688:HHQ327690 HRM327688:HRM327690 IBI327688:IBI327690 ILE327688:ILE327690 IVA327688:IVA327690 JEW327688:JEW327690 JOS327688:JOS327690 JYO327688:JYO327690 KIK327688:KIK327690 KSG327688:KSG327690 LCC327688:LCC327690 LLY327688:LLY327690 LVU327688:LVU327690 MFQ327688:MFQ327690 MPM327688:MPM327690 MZI327688:MZI327690 NJE327688:NJE327690 NTA327688:NTA327690 OCW327688:OCW327690 OMS327688:OMS327690 OWO327688:OWO327690 PGK327688:PGK327690 PQG327688:PQG327690 QAC327688:QAC327690 QJY327688:QJY327690 QTU327688:QTU327690 RDQ327688:RDQ327690 RNM327688:RNM327690 RXI327688:RXI327690 SHE327688:SHE327690 SRA327688:SRA327690 TAW327688:TAW327690 TKS327688:TKS327690 TUO327688:TUO327690 UEK327688:UEK327690 UOG327688:UOG327690 UYC327688:UYC327690 VHY327688:VHY327690 VRU327688:VRU327690 WBQ327688:WBQ327690 WLM327688:WLM327690 WVI327688:WVI327690 A393224:A393226 IW393224:IW393226 SS393224:SS393226 ACO393224:ACO393226 AMK393224:AMK393226 AWG393224:AWG393226 BGC393224:BGC393226 BPY393224:BPY393226 BZU393224:BZU393226 CJQ393224:CJQ393226 CTM393224:CTM393226 DDI393224:DDI393226 DNE393224:DNE393226 DXA393224:DXA393226 EGW393224:EGW393226 EQS393224:EQS393226 FAO393224:FAO393226 FKK393224:FKK393226 FUG393224:FUG393226 GEC393224:GEC393226 GNY393224:GNY393226 GXU393224:GXU393226 HHQ393224:HHQ393226 HRM393224:HRM393226 IBI393224:IBI393226 ILE393224:ILE393226 IVA393224:IVA393226 JEW393224:JEW393226 JOS393224:JOS393226 JYO393224:JYO393226 KIK393224:KIK393226 KSG393224:KSG393226 LCC393224:LCC393226 LLY393224:LLY393226 LVU393224:LVU393226 MFQ393224:MFQ393226 MPM393224:MPM393226 MZI393224:MZI393226 NJE393224:NJE393226 NTA393224:NTA393226 OCW393224:OCW393226 OMS393224:OMS393226 OWO393224:OWO393226 PGK393224:PGK393226 PQG393224:PQG393226 QAC393224:QAC393226 QJY393224:QJY393226 QTU393224:QTU393226 RDQ393224:RDQ393226 RNM393224:RNM393226 RXI393224:RXI393226 SHE393224:SHE393226 SRA393224:SRA393226 TAW393224:TAW393226 TKS393224:TKS393226 TUO393224:TUO393226 UEK393224:UEK393226 UOG393224:UOG393226 UYC393224:UYC393226 VHY393224:VHY393226 VRU393224:VRU393226 WBQ393224:WBQ393226 WLM393224:WLM393226 WVI393224:WVI393226 A458760:A458762 IW458760:IW458762 SS458760:SS458762 ACO458760:ACO458762 AMK458760:AMK458762 AWG458760:AWG458762 BGC458760:BGC458762 BPY458760:BPY458762 BZU458760:BZU458762 CJQ458760:CJQ458762 CTM458760:CTM458762 DDI458760:DDI458762 DNE458760:DNE458762 DXA458760:DXA458762 EGW458760:EGW458762 EQS458760:EQS458762 FAO458760:FAO458762 FKK458760:FKK458762 FUG458760:FUG458762 GEC458760:GEC458762 GNY458760:GNY458762 GXU458760:GXU458762 HHQ458760:HHQ458762 HRM458760:HRM458762 IBI458760:IBI458762 ILE458760:ILE458762 IVA458760:IVA458762 JEW458760:JEW458762 JOS458760:JOS458762 JYO458760:JYO458762 KIK458760:KIK458762 KSG458760:KSG458762 LCC458760:LCC458762 LLY458760:LLY458762 LVU458760:LVU458762 MFQ458760:MFQ458762 MPM458760:MPM458762 MZI458760:MZI458762 NJE458760:NJE458762 NTA458760:NTA458762 OCW458760:OCW458762 OMS458760:OMS458762 OWO458760:OWO458762 PGK458760:PGK458762 PQG458760:PQG458762 QAC458760:QAC458762 QJY458760:QJY458762 QTU458760:QTU458762 RDQ458760:RDQ458762 RNM458760:RNM458762 RXI458760:RXI458762 SHE458760:SHE458762 SRA458760:SRA458762 TAW458760:TAW458762 TKS458760:TKS458762 TUO458760:TUO458762 UEK458760:UEK458762 UOG458760:UOG458762 UYC458760:UYC458762 VHY458760:VHY458762 VRU458760:VRU458762 WBQ458760:WBQ458762 WLM458760:WLM458762 WVI458760:WVI458762 A524296:A524298 IW524296:IW524298 SS524296:SS524298 ACO524296:ACO524298 AMK524296:AMK524298 AWG524296:AWG524298 BGC524296:BGC524298 BPY524296:BPY524298 BZU524296:BZU524298 CJQ524296:CJQ524298 CTM524296:CTM524298 DDI524296:DDI524298 DNE524296:DNE524298 DXA524296:DXA524298 EGW524296:EGW524298 EQS524296:EQS524298 FAO524296:FAO524298 FKK524296:FKK524298 FUG524296:FUG524298 GEC524296:GEC524298 GNY524296:GNY524298 GXU524296:GXU524298 HHQ524296:HHQ524298 HRM524296:HRM524298 IBI524296:IBI524298 ILE524296:ILE524298 IVA524296:IVA524298 JEW524296:JEW524298 JOS524296:JOS524298 JYO524296:JYO524298 KIK524296:KIK524298 KSG524296:KSG524298 LCC524296:LCC524298 LLY524296:LLY524298 LVU524296:LVU524298 MFQ524296:MFQ524298 MPM524296:MPM524298 MZI524296:MZI524298 NJE524296:NJE524298 NTA524296:NTA524298 OCW524296:OCW524298 OMS524296:OMS524298 OWO524296:OWO524298 PGK524296:PGK524298 PQG524296:PQG524298 QAC524296:QAC524298 QJY524296:QJY524298 QTU524296:QTU524298 RDQ524296:RDQ524298 RNM524296:RNM524298 RXI524296:RXI524298 SHE524296:SHE524298 SRA524296:SRA524298 TAW524296:TAW524298 TKS524296:TKS524298 TUO524296:TUO524298 UEK524296:UEK524298 UOG524296:UOG524298 UYC524296:UYC524298 VHY524296:VHY524298 VRU524296:VRU524298 WBQ524296:WBQ524298 WLM524296:WLM524298 WVI524296:WVI524298 A589832:A589834 IW589832:IW589834 SS589832:SS589834 ACO589832:ACO589834 AMK589832:AMK589834 AWG589832:AWG589834 BGC589832:BGC589834 BPY589832:BPY589834 BZU589832:BZU589834 CJQ589832:CJQ589834 CTM589832:CTM589834 DDI589832:DDI589834 DNE589832:DNE589834 DXA589832:DXA589834 EGW589832:EGW589834 EQS589832:EQS589834 FAO589832:FAO589834 FKK589832:FKK589834 FUG589832:FUG589834 GEC589832:GEC589834 GNY589832:GNY589834 GXU589832:GXU589834 HHQ589832:HHQ589834 HRM589832:HRM589834 IBI589832:IBI589834 ILE589832:ILE589834 IVA589832:IVA589834 JEW589832:JEW589834 JOS589832:JOS589834 JYO589832:JYO589834 KIK589832:KIK589834 KSG589832:KSG589834 LCC589832:LCC589834 LLY589832:LLY589834 LVU589832:LVU589834 MFQ589832:MFQ589834 MPM589832:MPM589834 MZI589832:MZI589834 NJE589832:NJE589834 NTA589832:NTA589834 OCW589832:OCW589834 OMS589832:OMS589834 OWO589832:OWO589834 PGK589832:PGK589834 PQG589832:PQG589834 QAC589832:QAC589834 QJY589832:QJY589834 QTU589832:QTU589834 RDQ589832:RDQ589834 RNM589832:RNM589834 RXI589832:RXI589834 SHE589832:SHE589834 SRA589832:SRA589834 TAW589832:TAW589834 TKS589832:TKS589834 TUO589832:TUO589834 UEK589832:UEK589834 UOG589832:UOG589834 UYC589832:UYC589834 VHY589832:VHY589834 VRU589832:VRU589834 WBQ589832:WBQ589834 WLM589832:WLM589834 WVI589832:WVI589834 A655368:A655370 IW655368:IW655370 SS655368:SS655370 ACO655368:ACO655370 AMK655368:AMK655370 AWG655368:AWG655370 BGC655368:BGC655370 BPY655368:BPY655370 BZU655368:BZU655370 CJQ655368:CJQ655370 CTM655368:CTM655370 DDI655368:DDI655370 DNE655368:DNE655370 DXA655368:DXA655370 EGW655368:EGW655370 EQS655368:EQS655370 FAO655368:FAO655370 FKK655368:FKK655370 FUG655368:FUG655370 GEC655368:GEC655370 GNY655368:GNY655370 GXU655368:GXU655370 HHQ655368:HHQ655370 HRM655368:HRM655370 IBI655368:IBI655370 ILE655368:ILE655370 IVA655368:IVA655370 JEW655368:JEW655370 JOS655368:JOS655370 JYO655368:JYO655370 KIK655368:KIK655370 KSG655368:KSG655370 LCC655368:LCC655370 LLY655368:LLY655370 LVU655368:LVU655370 MFQ655368:MFQ655370 MPM655368:MPM655370 MZI655368:MZI655370 NJE655368:NJE655370 NTA655368:NTA655370 OCW655368:OCW655370 OMS655368:OMS655370 OWO655368:OWO655370 PGK655368:PGK655370 PQG655368:PQG655370 QAC655368:QAC655370 QJY655368:QJY655370 QTU655368:QTU655370 RDQ655368:RDQ655370 RNM655368:RNM655370 RXI655368:RXI655370 SHE655368:SHE655370 SRA655368:SRA655370 TAW655368:TAW655370 TKS655368:TKS655370 TUO655368:TUO655370 UEK655368:UEK655370 UOG655368:UOG655370 UYC655368:UYC655370 VHY655368:VHY655370 VRU655368:VRU655370 WBQ655368:WBQ655370 WLM655368:WLM655370 WVI655368:WVI655370 A720904:A720906 IW720904:IW720906 SS720904:SS720906 ACO720904:ACO720906 AMK720904:AMK720906 AWG720904:AWG720906 BGC720904:BGC720906 BPY720904:BPY720906 BZU720904:BZU720906 CJQ720904:CJQ720906 CTM720904:CTM720906 DDI720904:DDI720906 DNE720904:DNE720906 DXA720904:DXA720906 EGW720904:EGW720906 EQS720904:EQS720906 FAO720904:FAO720906 FKK720904:FKK720906 FUG720904:FUG720906 GEC720904:GEC720906 GNY720904:GNY720906 GXU720904:GXU720906 HHQ720904:HHQ720906 HRM720904:HRM720906 IBI720904:IBI720906 ILE720904:ILE720906 IVA720904:IVA720906 JEW720904:JEW720906 JOS720904:JOS720906 JYO720904:JYO720906 KIK720904:KIK720906 KSG720904:KSG720906 LCC720904:LCC720906 LLY720904:LLY720906 LVU720904:LVU720906 MFQ720904:MFQ720906 MPM720904:MPM720906 MZI720904:MZI720906 NJE720904:NJE720906 NTA720904:NTA720906 OCW720904:OCW720906 OMS720904:OMS720906 OWO720904:OWO720906 PGK720904:PGK720906 PQG720904:PQG720906 QAC720904:QAC720906 QJY720904:QJY720906 QTU720904:QTU720906 RDQ720904:RDQ720906 RNM720904:RNM720906 RXI720904:RXI720906 SHE720904:SHE720906 SRA720904:SRA720906 TAW720904:TAW720906 TKS720904:TKS720906 TUO720904:TUO720906 UEK720904:UEK720906 UOG720904:UOG720906 UYC720904:UYC720906 VHY720904:VHY720906 VRU720904:VRU720906 WBQ720904:WBQ720906 WLM720904:WLM720906 WVI720904:WVI720906 A786440:A786442 IW786440:IW786442 SS786440:SS786442 ACO786440:ACO786442 AMK786440:AMK786442 AWG786440:AWG786442 BGC786440:BGC786442 BPY786440:BPY786442 BZU786440:BZU786442 CJQ786440:CJQ786442 CTM786440:CTM786442 DDI786440:DDI786442 DNE786440:DNE786442 DXA786440:DXA786442 EGW786440:EGW786442 EQS786440:EQS786442 FAO786440:FAO786442 FKK786440:FKK786442 FUG786440:FUG786442 GEC786440:GEC786442 GNY786440:GNY786442 GXU786440:GXU786442 HHQ786440:HHQ786442 HRM786440:HRM786442 IBI786440:IBI786442 ILE786440:ILE786442 IVA786440:IVA786442 JEW786440:JEW786442 JOS786440:JOS786442 JYO786440:JYO786442 KIK786440:KIK786442 KSG786440:KSG786442 LCC786440:LCC786442 LLY786440:LLY786442 LVU786440:LVU786442 MFQ786440:MFQ786442 MPM786440:MPM786442 MZI786440:MZI786442 NJE786440:NJE786442 NTA786440:NTA786442 OCW786440:OCW786442 OMS786440:OMS786442 OWO786440:OWO786442 PGK786440:PGK786442 PQG786440:PQG786442 QAC786440:QAC786442 QJY786440:QJY786442 QTU786440:QTU786442 RDQ786440:RDQ786442 RNM786440:RNM786442 RXI786440:RXI786442 SHE786440:SHE786442 SRA786440:SRA786442 TAW786440:TAW786442 TKS786440:TKS786442 TUO786440:TUO786442 UEK786440:UEK786442 UOG786440:UOG786442 UYC786440:UYC786442 VHY786440:VHY786442 VRU786440:VRU786442 WBQ786440:WBQ786442 WLM786440:WLM786442 WVI786440:WVI786442 A851976:A851978 IW851976:IW851978 SS851976:SS851978 ACO851976:ACO851978 AMK851976:AMK851978 AWG851976:AWG851978 BGC851976:BGC851978 BPY851976:BPY851978 BZU851976:BZU851978 CJQ851976:CJQ851978 CTM851976:CTM851978 DDI851976:DDI851978 DNE851976:DNE851978 DXA851976:DXA851978 EGW851976:EGW851978 EQS851976:EQS851978 FAO851976:FAO851978 FKK851976:FKK851978 FUG851976:FUG851978 GEC851976:GEC851978 GNY851976:GNY851978 GXU851976:GXU851978 HHQ851976:HHQ851978 HRM851976:HRM851978 IBI851976:IBI851978 ILE851976:ILE851978 IVA851976:IVA851978 JEW851976:JEW851978 JOS851976:JOS851978 JYO851976:JYO851978 KIK851976:KIK851978 KSG851976:KSG851978 LCC851976:LCC851978 LLY851976:LLY851978 LVU851976:LVU851978 MFQ851976:MFQ851978 MPM851976:MPM851978 MZI851976:MZI851978 NJE851976:NJE851978 NTA851976:NTA851978 OCW851976:OCW851978 OMS851976:OMS851978 OWO851976:OWO851978 PGK851976:PGK851978 PQG851976:PQG851978 QAC851976:QAC851978 QJY851976:QJY851978 QTU851976:QTU851978 RDQ851976:RDQ851978 RNM851976:RNM851978 RXI851976:RXI851978 SHE851976:SHE851978 SRA851976:SRA851978 TAW851976:TAW851978 TKS851976:TKS851978 TUO851976:TUO851978 UEK851976:UEK851978 UOG851976:UOG851978 UYC851976:UYC851978 VHY851976:VHY851978 VRU851976:VRU851978 WBQ851976:WBQ851978 WLM851976:WLM851978 WVI851976:WVI851978 A917512:A917514 IW917512:IW917514 SS917512:SS917514 ACO917512:ACO917514 AMK917512:AMK917514 AWG917512:AWG917514 BGC917512:BGC917514 BPY917512:BPY917514 BZU917512:BZU917514 CJQ917512:CJQ917514 CTM917512:CTM917514 DDI917512:DDI917514 DNE917512:DNE917514 DXA917512:DXA917514 EGW917512:EGW917514 EQS917512:EQS917514 FAO917512:FAO917514 FKK917512:FKK917514 FUG917512:FUG917514 GEC917512:GEC917514 GNY917512:GNY917514 GXU917512:GXU917514 HHQ917512:HHQ917514 HRM917512:HRM917514 IBI917512:IBI917514 ILE917512:ILE917514 IVA917512:IVA917514 JEW917512:JEW917514 JOS917512:JOS917514 JYO917512:JYO917514 KIK917512:KIK917514 KSG917512:KSG917514 LCC917512:LCC917514 LLY917512:LLY917514 LVU917512:LVU917514 MFQ917512:MFQ917514 MPM917512:MPM917514 MZI917512:MZI917514 NJE917512:NJE917514 NTA917512:NTA917514 OCW917512:OCW917514 OMS917512:OMS917514 OWO917512:OWO917514 PGK917512:PGK917514 PQG917512:PQG917514 QAC917512:QAC917514 QJY917512:QJY917514 QTU917512:QTU917514 RDQ917512:RDQ917514 RNM917512:RNM917514 RXI917512:RXI917514 SHE917512:SHE917514 SRA917512:SRA917514 TAW917512:TAW917514 TKS917512:TKS917514 TUO917512:TUO917514 UEK917512:UEK917514 UOG917512:UOG917514 UYC917512:UYC917514 VHY917512:VHY917514 VRU917512:VRU917514 WBQ917512:WBQ917514 WLM917512:WLM917514 WVI917512:WVI917514 A983048:A983050 IW983048:IW983050 SS983048:SS983050 ACO983048:ACO983050 AMK983048:AMK983050 AWG983048:AWG983050 BGC983048:BGC983050 BPY983048:BPY983050 BZU983048:BZU983050 CJQ983048:CJQ983050 CTM983048:CTM983050 DDI983048:DDI983050 DNE983048:DNE983050 DXA983048:DXA983050 EGW983048:EGW983050 EQS983048:EQS983050 FAO983048:FAO983050 FKK983048:FKK983050 FUG983048:FUG983050 GEC983048:GEC983050 GNY983048:GNY983050 GXU983048:GXU983050 HHQ983048:HHQ983050 HRM983048:HRM983050 IBI983048:IBI983050 ILE983048:ILE983050 IVA983048:IVA983050 JEW983048:JEW983050 JOS983048:JOS983050 JYO983048:JYO983050 KIK983048:KIK983050 KSG983048:KSG983050 LCC983048:LCC983050 LLY983048:LLY983050 LVU983048:LVU983050 MFQ983048:MFQ983050 MPM983048:MPM983050 MZI983048:MZI983050 NJE983048:NJE983050 NTA983048:NTA983050 OCW983048:OCW983050 OMS983048:OMS983050 OWO983048:OWO983050 PGK983048:PGK983050 PQG983048:PQG983050 QAC983048:QAC983050 QJY983048:QJY983050 QTU983048:QTU983050 RDQ983048:RDQ983050 RNM983048:RNM983050 RXI983048:RXI983050 SHE983048:SHE983050 SRA983048:SRA983050 TAW983048:TAW983050 TKS983048:TKS983050 TUO983048:TUO983050 UEK983048:UEK983050 UOG983048:UOG983050 UYC983048:UYC983050 VHY983048:VHY983050 VRU983048:VRU983050 WBQ983048:WBQ983050 WLM983048:WLM983050 WVI983048:WVI983050 D8:K9 IZ8:JG9 SV8:TC9 ACR8:ACY9 AMN8:AMU9 AWJ8:AWQ9 BGF8:BGM9 BQB8:BQI9 BZX8:CAE9 CJT8:CKA9 CTP8:CTW9 DDL8:DDS9 DNH8:DNO9 DXD8:DXK9 EGZ8:EHG9 EQV8:ERC9 FAR8:FAY9 FKN8:FKU9 FUJ8:FUQ9 GEF8:GEM9 GOB8:GOI9 GXX8:GYE9 HHT8:HIA9 HRP8:HRW9 IBL8:IBS9 ILH8:ILO9 IVD8:IVK9 JEZ8:JFG9 JOV8:JPC9 JYR8:JYY9 KIN8:KIU9 KSJ8:KSQ9 LCF8:LCM9 LMB8:LMI9 LVX8:LWE9 MFT8:MGA9 MPP8:MPW9 MZL8:MZS9 NJH8:NJO9 NTD8:NTK9 OCZ8:ODG9 OMV8:ONC9 OWR8:OWY9 PGN8:PGU9 PQJ8:PQQ9 QAF8:QAM9 QKB8:QKI9 QTX8:QUE9 RDT8:REA9 RNP8:RNW9 RXL8:RXS9 SHH8:SHO9 SRD8:SRK9 TAZ8:TBG9 TKV8:TLC9 TUR8:TUY9 UEN8:UEU9 UOJ8:UOQ9 UYF8:UYM9 VIB8:VII9 VRX8:VSE9 WBT8:WCA9 WLP8:WLW9 WVL8:WVS9 D65544:K65545 IZ65544:JG65545 SV65544:TC65545 ACR65544:ACY65545 AMN65544:AMU65545 AWJ65544:AWQ65545 BGF65544:BGM65545 BQB65544:BQI65545 BZX65544:CAE65545 CJT65544:CKA65545 CTP65544:CTW65545 DDL65544:DDS65545 DNH65544:DNO65545 DXD65544:DXK65545 EGZ65544:EHG65545 EQV65544:ERC65545 FAR65544:FAY65545 FKN65544:FKU65545 FUJ65544:FUQ65545 GEF65544:GEM65545 GOB65544:GOI65545 GXX65544:GYE65545 HHT65544:HIA65545 HRP65544:HRW65545 IBL65544:IBS65545 ILH65544:ILO65545 IVD65544:IVK65545 JEZ65544:JFG65545 JOV65544:JPC65545 JYR65544:JYY65545 KIN65544:KIU65545 KSJ65544:KSQ65545 LCF65544:LCM65545 LMB65544:LMI65545 LVX65544:LWE65545 MFT65544:MGA65545 MPP65544:MPW65545 MZL65544:MZS65545 NJH65544:NJO65545 NTD65544:NTK65545 OCZ65544:ODG65545 OMV65544:ONC65545 OWR65544:OWY65545 PGN65544:PGU65545 PQJ65544:PQQ65545 QAF65544:QAM65545 QKB65544:QKI65545 QTX65544:QUE65545 RDT65544:REA65545 RNP65544:RNW65545 RXL65544:RXS65545 SHH65544:SHO65545 SRD65544:SRK65545 TAZ65544:TBG65545 TKV65544:TLC65545 TUR65544:TUY65545 UEN65544:UEU65545 UOJ65544:UOQ65545 UYF65544:UYM65545 VIB65544:VII65545 VRX65544:VSE65545 WBT65544:WCA65545 WLP65544:WLW65545 WVL65544:WVS65545 D131080:K131081 IZ131080:JG131081 SV131080:TC131081 ACR131080:ACY131081 AMN131080:AMU131081 AWJ131080:AWQ131081 BGF131080:BGM131081 BQB131080:BQI131081 BZX131080:CAE131081 CJT131080:CKA131081 CTP131080:CTW131081 DDL131080:DDS131081 DNH131080:DNO131081 DXD131080:DXK131081 EGZ131080:EHG131081 EQV131080:ERC131081 FAR131080:FAY131081 FKN131080:FKU131081 FUJ131080:FUQ131081 GEF131080:GEM131081 GOB131080:GOI131081 GXX131080:GYE131081 HHT131080:HIA131081 HRP131080:HRW131081 IBL131080:IBS131081 ILH131080:ILO131081 IVD131080:IVK131081 JEZ131080:JFG131081 JOV131080:JPC131081 JYR131080:JYY131081 KIN131080:KIU131081 KSJ131080:KSQ131081 LCF131080:LCM131081 LMB131080:LMI131081 LVX131080:LWE131081 MFT131080:MGA131081 MPP131080:MPW131081 MZL131080:MZS131081 NJH131080:NJO131081 NTD131080:NTK131081 OCZ131080:ODG131081 OMV131080:ONC131081 OWR131080:OWY131081 PGN131080:PGU131081 PQJ131080:PQQ131081 QAF131080:QAM131081 QKB131080:QKI131081 QTX131080:QUE131081 RDT131080:REA131081 RNP131080:RNW131081 RXL131080:RXS131081 SHH131080:SHO131081 SRD131080:SRK131081 TAZ131080:TBG131081 TKV131080:TLC131081 TUR131080:TUY131081 UEN131080:UEU131081 UOJ131080:UOQ131081 UYF131080:UYM131081 VIB131080:VII131081 VRX131080:VSE131081 WBT131080:WCA131081 WLP131080:WLW131081 WVL131080:WVS131081 D196616:K196617 IZ196616:JG196617 SV196616:TC196617 ACR196616:ACY196617 AMN196616:AMU196617 AWJ196616:AWQ196617 BGF196616:BGM196617 BQB196616:BQI196617 BZX196616:CAE196617 CJT196616:CKA196617 CTP196616:CTW196617 DDL196616:DDS196617 DNH196616:DNO196617 DXD196616:DXK196617 EGZ196616:EHG196617 EQV196616:ERC196617 FAR196616:FAY196617 FKN196616:FKU196617 FUJ196616:FUQ196617 GEF196616:GEM196617 GOB196616:GOI196617 GXX196616:GYE196617 HHT196616:HIA196617 HRP196616:HRW196617 IBL196616:IBS196617 ILH196616:ILO196617 IVD196616:IVK196617 JEZ196616:JFG196617 JOV196616:JPC196617 JYR196616:JYY196617 KIN196616:KIU196617 KSJ196616:KSQ196617 LCF196616:LCM196617 LMB196616:LMI196617 LVX196616:LWE196617 MFT196616:MGA196617 MPP196616:MPW196617 MZL196616:MZS196617 NJH196616:NJO196617 NTD196616:NTK196617 OCZ196616:ODG196617 OMV196616:ONC196617 OWR196616:OWY196617 PGN196616:PGU196617 PQJ196616:PQQ196617 QAF196616:QAM196617 QKB196616:QKI196617 QTX196616:QUE196617 RDT196616:REA196617 RNP196616:RNW196617 RXL196616:RXS196617 SHH196616:SHO196617 SRD196616:SRK196617 TAZ196616:TBG196617 TKV196616:TLC196617 TUR196616:TUY196617 UEN196616:UEU196617 UOJ196616:UOQ196617 UYF196616:UYM196617 VIB196616:VII196617 VRX196616:VSE196617 WBT196616:WCA196617 WLP196616:WLW196617 WVL196616:WVS196617 D262152:K262153 IZ262152:JG262153 SV262152:TC262153 ACR262152:ACY262153 AMN262152:AMU262153 AWJ262152:AWQ262153 BGF262152:BGM262153 BQB262152:BQI262153 BZX262152:CAE262153 CJT262152:CKA262153 CTP262152:CTW262153 DDL262152:DDS262153 DNH262152:DNO262153 DXD262152:DXK262153 EGZ262152:EHG262153 EQV262152:ERC262153 FAR262152:FAY262153 FKN262152:FKU262153 FUJ262152:FUQ262153 GEF262152:GEM262153 GOB262152:GOI262153 GXX262152:GYE262153 HHT262152:HIA262153 HRP262152:HRW262153 IBL262152:IBS262153 ILH262152:ILO262153 IVD262152:IVK262153 JEZ262152:JFG262153 JOV262152:JPC262153 JYR262152:JYY262153 KIN262152:KIU262153 KSJ262152:KSQ262153 LCF262152:LCM262153 LMB262152:LMI262153 LVX262152:LWE262153 MFT262152:MGA262153 MPP262152:MPW262153 MZL262152:MZS262153 NJH262152:NJO262153 NTD262152:NTK262153 OCZ262152:ODG262153 OMV262152:ONC262153 OWR262152:OWY262153 PGN262152:PGU262153 PQJ262152:PQQ262153 QAF262152:QAM262153 QKB262152:QKI262153 QTX262152:QUE262153 RDT262152:REA262153 RNP262152:RNW262153 RXL262152:RXS262153 SHH262152:SHO262153 SRD262152:SRK262153 TAZ262152:TBG262153 TKV262152:TLC262153 TUR262152:TUY262153 UEN262152:UEU262153 UOJ262152:UOQ262153 UYF262152:UYM262153 VIB262152:VII262153 VRX262152:VSE262153 WBT262152:WCA262153 WLP262152:WLW262153 WVL262152:WVS262153 D327688:K327689 IZ327688:JG327689 SV327688:TC327689 ACR327688:ACY327689 AMN327688:AMU327689 AWJ327688:AWQ327689 BGF327688:BGM327689 BQB327688:BQI327689 BZX327688:CAE327689 CJT327688:CKA327689 CTP327688:CTW327689 DDL327688:DDS327689 DNH327688:DNO327689 DXD327688:DXK327689 EGZ327688:EHG327689 EQV327688:ERC327689 FAR327688:FAY327689 FKN327688:FKU327689 FUJ327688:FUQ327689 GEF327688:GEM327689 GOB327688:GOI327689 GXX327688:GYE327689 HHT327688:HIA327689 HRP327688:HRW327689 IBL327688:IBS327689 ILH327688:ILO327689 IVD327688:IVK327689 JEZ327688:JFG327689 JOV327688:JPC327689 JYR327688:JYY327689 KIN327688:KIU327689 KSJ327688:KSQ327689 LCF327688:LCM327689 LMB327688:LMI327689 LVX327688:LWE327689 MFT327688:MGA327689 MPP327688:MPW327689 MZL327688:MZS327689 NJH327688:NJO327689 NTD327688:NTK327689 OCZ327688:ODG327689 OMV327688:ONC327689 OWR327688:OWY327689 PGN327688:PGU327689 PQJ327688:PQQ327689 QAF327688:QAM327689 QKB327688:QKI327689 QTX327688:QUE327689 RDT327688:REA327689 RNP327688:RNW327689 RXL327688:RXS327689 SHH327688:SHO327689 SRD327688:SRK327689 TAZ327688:TBG327689 TKV327688:TLC327689 TUR327688:TUY327689 UEN327688:UEU327689 UOJ327688:UOQ327689 UYF327688:UYM327689 VIB327688:VII327689 VRX327688:VSE327689 WBT327688:WCA327689 WLP327688:WLW327689 WVL327688:WVS327689 D393224:K393225 IZ393224:JG393225 SV393224:TC393225 ACR393224:ACY393225 AMN393224:AMU393225 AWJ393224:AWQ393225 BGF393224:BGM393225 BQB393224:BQI393225 BZX393224:CAE393225 CJT393224:CKA393225 CTP393224:CTW393225 DDL393224:DDS393225 DNH393224:DNO393225 DXD393224:DXK393225 EGZ393224:EHG393225 EQV393224:ERC393225 FAR393224:FAY393225 FKN393224:FKU393225 FUJ393224:FUQ393225 GEF393224:GEM393225 GOB393224:GOI393225 GXX393224:GYE393225 HHT393224:HIA393225 HRP393224:HRW393225 IBL393224:IBS393225 ILH393224:ILO393225 IVD393224:IVK393225 JEZ393224:JFG393225 JOV393224:JPC393225 JYR393224:JYY393225 KIN393224:KIU393225 KSJ393224:KSQ393225 LCF393224:LCM393225 LMB393224:LMI393225 LVX393224:LWE393225 MFT393224:MGA393225 MPP393224:MPW393225 MZL393224:MZS393225 NJH393224:NJO393225 NTD393224:NTK393225 OCZ393224:ODG393225 OMV393224:ONC393225 OWR393224:OWY393225 PGN393224:PGU393225 PQJ393224:PQQ393225 QAF393224:QAM393225 QKB393224:QKI393225 QTX393224:QUE393225 RDT393224:REA393225 RNP393224:RNW393225 RXL393224:RXS393225 SHH393224:SHO393225 SRD393224:SRK393225 TAZ393224:TBG393225 TKV393224:TLC393225 TUR393224:TUY393225 UEN393224:UEU393225 UOJ393224:UOQ393225 UYF393224:UYM393225 VIB393224:VII393225 VRX393224:VSE393225 WBT393224:WCA393225 WLP393224:WLW393225 WVL393224:WVS393225 D458760:K458761 IZ458760:JG458761 SV458760:TC458761 ACR458760:ACY458761 AMN458760:AMU458761 AWJ458760:AWQ458761 BGF458760:BGM458761 BQB458760:BQI458761 BZX458760:CAE458761 CJT458760:CKA458761 CTP458760:CTW458761 DDL458760:DDS458761 DNH458760:DNO458761 DXD458760:DXK458761 EGZ458760:EHG458761 EQV458760:ERC458761 FAR458760:FAY458761 FKN458760:FKU458761 FUJ458760:FUQ458761 GEF458760:GEM458761 GOB458760:GOI458761 GXX458760:GYE458761 HHT458760:HIA458761 HRP458760:HRW458761 IBL458760:IBS458761 ILH458760:ILO458761 IVD458760:IVK458761 JEZ458760:JFG458761 JOV458760:JPC458761 JYR458760:JYY458761 KIN458760:KIU458761 KSJ458760:KSQ458761 LCF458760:LCM458761 LMB458760:LMI458761 LVX458760:LWE458761 MFT458760:MGA458761 MPP458760:MPW458761 MZL458760:MZS458761 NJH458760:NJO458761 NTD458760:NTK458761 OCZ458760:ODG458761 OMV458760:ONC458761 OWR458760:OWY458761 PGN458760:PGU458761 PQJ458760:PQQ458761 QAF458760:QAM458761 QKB458760:QKI458761 QTX458760:QUE458761 RDT458760:REA458761 RNP458760:RNW458761 RXL458760:RXS458761 SHH458760:SHO458761 SRD458760:SRK458761 TAZ458760:TBG458761 TKV458760:TLC458761 TUR458760:TUY458761 UEN458760:UEU458761 UOJ458760:UOQ458761 UYF458760:UYM458761 VIB458760:VII458761 VRX458760:VSE458761 WBT458760:WCA458761 WLP458760:WLW458761 WVL458760:WVS458761 D524296:K524297 IZ524296:JG524297 SV524296:TC524297 ACR524296:ACY524297 AMN524296:AMU524297 AWJ524296:AWQ524297 BGF524296:BGM524297 BQB524296:BQI524297 BZX524296:CAE524297 CJT524296:CKA524297 CTP524296:CTW524297 DDL524296:DDS524297 DNH524296:DNO524297 DXD524296:DXK524297 EGZ524296:EHG524297 EQV524296:ERC524297 FAR524296:FAY524297 FKN524296:FKU524297 FUJ524296:FUQ524297 GEF524296:GEM524297 GOB524296:GOI524297 GXX524296:GYE524297 HHT524296:HIA524297 HRP524296:HRW524297 IBL524296:IBS524297 ILH524296:ILO524297 IVD524296:IVK524297 JEZ524296:JFG524297 JOV524296:JPC524297 JYR524296:JYY524297 KIN524296:KIU524297 KSJ524296:KSQ524297 LCF524296:LCM524297 LMB524296:LMI524297 LVX524296:LWE524297 MFT524296:MGA524297 MPP524296:MPW524297 MZL524296:MZS524297 NJH524296:NJO524297 NTD524296:NTK524297 OCZ524296:ODG524297 OMV524296:ONC524297 OWR524296:OWY524297 PGN524296:PGU524297 PQJ524296:PQQ524297 QAF524296:QAM524297 QKB524296:QKI524297 QTX524296:QUE524297 RDT524296:REA524297 RNP524296:RNW524297 RXL524296:RXS524297 SHH524296:SHO524297 SRD524296:SRK524297 TAZ524296:TBG524297 TKV524296:TLC524297 TUR524296:TUY524297 UEN524296:UEU524297 UOJ524296:UOQ524297 UYF524296:UYM524297 VIB524296:VII524297 VRX524296:VSE524297 WBT524296:WCA524297 WLP524296:WLW524297 WVL524296:WVS524297 D589832:K589833 IZ589832:JG589833 SV589832:TC589833 ACR589832:ACY589833 AMN589832:AMU589833 AWJ589832:AWQ589833 BGF589832:BGM589833 BQB589832:BQI589833 BZX589832:CAE589833 CJT589832:CKA589833 CTP589832:CTW589833 DDL589832:DDS589833 DNH589832:DNO589833 DXD589832:DXK589833 EGZ589832:EHG589833 EQV589832:ERC589833 FAR589832:FAY589833 FKN589832:FKU589833 FUJ589832:FUQ589833 GEF589832:GEM589833 GOB589832:GOI589833 GXX589832:GYE589833 HHT589832:HIA589833 HRP589832:HRW589833 IBL589832:IBS589833 ILH589832:ILO589833 IVD589832:IVK589833 JEZ589832:JFG589833 JOV589832:JPC589833 JYR589832:JYY589833 KIN589832:KIU589833 KSJ589832:KSQ589833 LCF589832:LCM589833 LMB589832:LMI589833 LVX589832:LWE589833 MFT589832:MGA589833 MPP589832:MPW589833 MZL589832:MZS589833 NJH589832:NJO589833 NTD589832:NTK589833 OCZ589832:ODG589833 OMV589832:ONC589833 OWR589832:OWY589833 PGN589832:PGU589833 PQJ589832:PQQ589833 QAF589832:QAM589833 QKB589832:QKI589833 QTX589832:QUE589833 RDT589832:REA589833 RNP589832:RNW589833 RXL589832:RXS589833 SHH589832:SHO589833 SRD589832:SRK589833 TAZ589832:TBG589833 TKV589832:TLC589833 TUR589832:TUY589833 UEN589832:UEU589833 UOJ589832:UOQ589833 UYF589832:UYM589833 VIB589832:VII589833 VRX589832:VSE589833 WBT589832:WCA589833 WLP589832:WLW589833 WVL589832:WVS589833 D655368:K655369 IZ655368:JG655369 SV655368:TC655369 ACR655368:ACY655369 AMN655368:AMU655369 AWJ655368:AWQ655369 BGF655368:BGM655369 BQB655368:BQI655369 BZX655368:CAE655369 CJT655368:CKA655369 CTP655368:CTW655369 DDL655368:DDS655369 DNH655368:DNO655369 DXD655368:DXK655369 EGZ655368:EHG655369 EQV655368:ERC655369 FAR655368:FAY655369 FKN655368:FKU655369 FUJ655368:FUQ655369 GEF655368:GEM655369 GOB655368:GOI655369 GXX655368:GYE655369 HHT655368:HIA655369 HRP655368:HRW655369 IBL655368:IBS655369 ILH655368:ILO655369 IVD655368:IVK655369 JEZ655368:JFG655369 JOV655368:JPC655369 JYR655368:JYY655369 KIN655368:KIU655369 KSJ655368:KSQ655369 LCF655368:LCM655369 LMB655368:LMI655369 LVX655368:LWE655369 MFT655368:MGA655369 MPP655368:MPW655369 MZL655368:MZS655369 NJH655368:NJO655369 NTD655368:NTK655369 OCZ655368:ODG655369 OMV655368:ONC655369 OWR655368:OWY655369 PGN655368:PGU655369 PQJ655368:PQQ655369 QAF655368:QAM655369 QKB655368:QKI655369 QTX655368:QUE655369 RDT655368:REA655369 RNP655368:RNW655369 RXL655368:RXS655369 SHH655368:SHO655369 SRD655368:SRK655369 TAZ655368:TBG655369 TKV655368:TLC655369 TUR655368:TUY655369 UEN655368:UEU655369 UOJ655368:UOQ655369 UYF655368:UYM655369 VIB655368:VII655369 VRX655368:VSE655369 WBT655368:WCA655369 WLP655368:WLW655369 WVL655368:WVS655369 D720904:K720905 IZ720904:JG720905 SV720904:TC720905 ACR720904:ACY720905 AMN720904:AMU720905 AWJ720904:AWQ720905 BGF720904:BGM720905 BQB720904:BQI720905 BZX720904:CAE720905 CJT720904:CKA720905 CTP720904:CTW720905 DDL720904:DDS720905 DNH720904:DNO720905 DXD720904:DXK720905 EGZ720904:EHG720905 EQV720904:ERC720905 FAR720904:FAY720905 FKN720904:FKU720905 FUJ720904:FUQ720905 GEF720904:GEM720905 GOB720904:GOI720905 GXX720904:GYE720905 HHT720904:HIA720905 HRP720904:HRW720905 IBL720904:IBS720905 ILH720904:ILO720905 IVD720904:IVK720905 JEZ720904:JFG720905 JOV720904:JPC720905 JYR720904:JYY720905 KIN720904:KIU720905 KSJ720904:KSQ720905 LCF720904:LCM720905 LMB720904:LMI720905 LVX720904:LWE720905 MFT720904:MGA720905 MPP720904:MPW720905 MZL720904:MZS720905 NJH720904:NJO720905 NTD720904:NTK720905 OCZ720904:ODG720905 OMV720904:ONC720905 OWR720904:OWY720905 PGN720904:PGU720905 PQJ720904:PQQ720905 QAF720904:QAM720905 QKB720904:QKI720905 QTX720904:QUE720905 RDT720904:REA720905 RNP720904:RNW720905 RXL720904:RXS720905 SHH720904:SHO720905 SRD720904:SRK720905 TAZ720904:TBG720905 TKV720904:TLC720905 TUR720904:TUY720905 UEN720904:UEU720905 UOJ720904:UOQ720905 UYF720904:UYM720905 VIB720904:VII720905 VRX720904:VSE720905 WBT720904:WCA720905 WLP720904:WLW720905 WVL720904:WVS720905 D786440:K786441 IZ786440:JG786441 SV786440:TC786441 ACR786440:ACY786441 AMN786440:AMU786441 AWJ786440:AWQ786441 BGF786440:BGM786441 BQB786440:BQI786441 BZX786440:CAE786441 CJT786440:CKA786441 CTP786440:CTW786441 DDL786440:DDS786441 DNH786440:DNO786441 DXD786440:DXK786441 EGZ786440:EHG786441 EQV786440:ERC786441 FAR786440:FAY786441 FKN786440:FKU786441 FUJ786440:FUQ786441 GEF786440:GEM786441 GOB786440:GOI786441 GXX786440:GYE786441 HHT786440:HIA786441 HRP786440:HRW786441 IBL786440:IBS786441 ILH786440:ILO786441 IVD786440:IVK786441 JEZ786440:JFG786441 JOV786440:JPC786441 JYR786440:JYY786441 KIN786440:KIU786441 KSJ786440:KSQ786441 LCF786440:LCM786441 LMB786440:LMI786441 LVX786440:LWE786441 MFT786440:MGA786441 MPP786440:MPW786441 MZL786440:MZS786441 NJH786440:NJO786441 NTD786440:NTK786441 OCZ786440:ODG786441 OMV786440:ONC786441 OWR786440:OWY786441 PGN786440:PGU786441 PQJ786440:PQQ786441 QAF786440:QAM786441 QKB786440:QKI786441 QTX786440:QUE786441 RDT786440:REA786441 RNP786440:RNW786441 RXL786440:RXS786441 SHH786440:SHO786441 SRD786440:SRK786441 TAZ786440:TBG786441 TKV786440:TLC786441 TUR786440:TUY786441 UEN786440:UEU786441 UOJ786440:UOQ786441 UYF786440:UYM786441 VIB786440:VII786441 VRX786440:VSE786441 WBT786440:WCA786441 WLP786440:WLW786441 WVL786440:WVS786441 D851976:K851977 IZ851976:JG851977 SV851976:TC851977 ACR851976:ACY851977 AMN851976:AMU851977 AWJ851976:AWQ851977 BGF851976:BGM851977 BQB851976:BQI851977 BZX851976:CAE851977 CJT851976:CKA851977 CTP851976:CTW851977 DDL851976:DDS851977 DNH851976:DNO851977 DXD851976:DXK851977 EGZ851976:EHG851977 EQV851976:ERC851977 FAR851976:FAY851977 FKN851976:FKU851977 FUJ851976:FUQ851977 GEF851976:GEM851977 GOB851976:GOI851977 GXX851976:GYE851977 HHT851976:HIA851977 HRP851976:HRW851977 IBL851976:IBS851977 ILH851976:ILO851977 IVD851976:IVK851977 JEZ851976:JFG851977 JOV851976:JPC851977 JYR851976:JYY851977 KIN851976:KIU851977 KSJ851976:KSQ851977 LCF851976:LCM851977 LMB851976:LMI851977 LVX851976:LWE851977 MFT851976:MGA851977 MPP851976:MPW851977 MZL851976:MZS851977 NJH851976:NJO851977 NTD851976:NTK851977 OCZ851976:ODG851977 OMV851976:ONC851977 OWR851976:OWY851977 PGN851976:PGU851977 PQJ851976:PQQ851977 QAF851976:QAM851977 QKB851976:QKI851977 QTX851976:QUE851977 RDT851976:REA851977 RNP851976:RNW851977 RXL851976:RXS851977 SHH851976:SHO851977 SRD851976:SRK851977 TAZ851976:TBG851977 TKV851976:TLC851977 TUR851976:TUY851977 UEN851976:UEU851977 UOJ851976:UOQ851977 UYF851976:UYM851977 VIB851976:VII851977 VRX851976:VSE851977 WBT851976:WCA851977 WLP851976:WLW851977 WVL851976:WVS851977 D917512:K917513 IZ917512:JG917513 SV917512:TC917513 ACR917512:ACY917513 AMN917512:AMU917513 AWJ917512:AWQ917513 BGF917512:BGM917513 BQB917512:BQI917513 BZX917512:CAE917513 CJT917512:CKA917513 CTP917512:CTW917513 DDL917512:DDS917513 DNH917512:DNO917513 DXD917512:DXK917513 EGZ917512:EHG917513 EQV917512:ERC917513 FAR917512:FAY917513 FKN917512:FKU917513 FUJ917512:FUQ917513 GEF917512:GEM917513 GOB917512:GOI917513 GXX917512:GYE917513 HHT917512:HIA917513 HRP917512:HRW917513 IBL917512:IBS917513 ILH917512:ILO917513 IVD917512:IVK917513 JEZ917512:JFG917513 JOV917512:JPC917513 JYR917512:JYY917513 KIN917512:KIU917513 KSJ917512:KSQ917513 LCF917512:LCM917513 LMB917512:LMI917513 LVX917512:LWE917513 MFT917512:MGA917513 MPP917512:MPW917513 MZL917512:MZS917513 NJH917512:NJO917513 NTD917512:NTK917513 OCZ917512:ODG917513 OMV917512:ONC917513 OWR917512:OWY917513 PGN917512:PGU917513 PQJ917512:PQQ917513 QAF917512:QAM917513 QKB917512:QKI917513 QTX917512:QUE917513 RDT917512:REA917513 RNP917512:RNW917513 RXL917512:RXS917513 SHH917512:SHO917513 SRD917512:SRK917513 TAZ917512:TBG917513 TKV917512:TLC917513 TUR917512:TUY917513 UEN917512:UEU917513 UOJ917512:UOQ917513 UYF917512:UYM917513 VIB917512:VII917513 VRX917512:VSE917513 WBT917512:WCA917513 WLP917512:WLW917513 WVL917512:WVS917513 D983048:K983049 IZ983048:JG983049 SV983048:TC983049 ACR983048:ACY983049 AMN983048:AMU983049 AWJ983048:AWQ983049 BGF983048:BGM983049 BQB983048:BQI983049 BZX983048:CAE983049 CJT983048:CKA983049 CTP983048:CTW983049 DDL983048:DDS983049 DNH983048:DNO983049 DXD983048:DXK983049 EGZ983048:EHG983049 EQV983048:ERC983049 FAR983048:FAY983049 FKN983048:FKU983049 FUJ983048:FUQ983049 GEF983048:GEM983049 GOB983048:GOI983049 GXX983048:GYE983049 HHT983048:HIA983049 HRP983048:HRW983049 IBL983048:IBS983049 ILH983048:ILO983049 IVD983048:IVK983049 JEZ983048:JFG983049 JOV983048:JPC983049 JYR983048:JYY983049 KIN983048:KIU983049 KSJ983048:KSQ983049 LCF983048:LCM983049 LMB983048:LMI983049 LVX983048:LWE983049 MFT983048:MGA983049 MPP983048:MPW983049 MZL983048:MZS983049 NJH983048:NJO983049 NTD983048:NTK983049 OCZ983048:ODG983049 OMV983048:ONC983049 OWR983048:OWY983049 PGN983048:PGU983049 PQJ983048:PQQ983049 QAF983048:QAM983049 QKB983048:QKI983049 QTX983048:QUE983049 RDT983048:REA983049 RNP983048:RNW983049 RXL983048:RXS983049 SHH983048:SHO983049 SRD983048:SRK983049 TAZ983048:TBG983049 TKV983048:TLC983049 TUR983048:TUY983049 UEN983048:UEU983049 UOJ983048:UOQ983049 UYF983048:UYM983049 VIB983048:VII983049 VRX983048:VSE983049 WBT983048:WCA983049 WLP983048:WLW983049 WVL983048:WVS983049 VRU983061:VRU983064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A65553:A65554 IW65553:IW65554 SS65553:SS65554 ACO65553:ACO65554 AMK65553:AMK65554 AWG65553:AWG65554 BGC65553:BGC65554 BPY65553:BPY65554 BZU65553:BZU65554 CJQ65553:CJQ65554 CTM65553:CTM65554 DDI65553:DDI65554 DNE65553:DNE65554 DXA65553:DXA65554 EGW65553:EGW65554 EQS65553:EQS65554 FAO65553:FAO65554 FKK65553:FKK65554 FUG65553:FUG65554 GEC65553:GEC65554 GNY65553:GNY65554 GXU65553:GXU65554 HHQ65553:HHQ65554 HRM65553:HRM65554 IBI65553:IBI65554 ILE65553:ILE65554 IVA65553:IVA65554 JEW65553:JEW65554 JOS65553:JOS65554 JYO65553:JYO65554 KIK65553:KIK65554 KSG65553:KSG65554 LCC65553:LCC65554 LLY65553:LLY65554 LVU65553:LVU65554 MFQ65553:MFQ65554 MPM65553:MPM65554 MZI65553:MZI65554 NJE65553:NJE65554 NTA65553:NTA65554 OCW65553:OCW65554 OMS65553:OMS65554 OWO65553:OWO65554 PGK65553:PGK65554 PQG65553:PQG65554 QAC65553:QAC65554 QJY65553:QJY65554 QTU65553:QTU65554 RDQ65553:RDQ65554 RNM65553:RNM65554 RXI65553:RXI65554 SHE65553:SHE65554 SRA65553:SRA65554 TAW65553:TAW65554 TKS65553:TKS65554 TUO65553:TUO65554 UEK65553:UEK65554 UOG65553:UOG65554 UYC65553:UYC65554 VHY65553:VHY65554 VRU65553:VRU65554 WBQ65553:WBQ65554 WLM65553:WLM65554 WVI65553:WVI65554 A131089:A131090 IW131089:IW131090 SS131089:SS131090 ACO131089:ACO131090 AMK131089:AMK131090 AWG131089:AWG131090 BGC131089:BGC131090 BPY131089:BPY131090 BZU131089:BZU131090 CJQ131089:CJQ131090 CTM131089:CTM131090 DDI131089:DDI131090 DNE131089:DNE131090 DXA131089:DXA131090 EGW131089:EGW131090 EQS131089:EQS131090 FAO131089:FAO131090 FKK131089:FKK131090 FUG131089:FUG131090 GEC131089:GEC131090 GNY131089:GNY131090 GXU131089:GXU131090 HHQ131089:HHQ131090 HRM131089:HRM131090 IBI131089:IBI131090 ILE131089:ILE131090 IVA131089:IVA131090 JEW131089:JEW131090 JOS131089:JOS131090 JYO131089:JYO131090 KIK131089:KIK131090 KSG131089:KSG131090 LCC131089:LCC131090 LLY131089:LLY131090 LVU131089:LVU131090 MFQ131089:MFQ131090 MPM131089:MPM131090 MZI131089:MZI131090 NJE131089:NJE131090 NTA131089:NTA131090 OCW131089:OCW131090 OMS131089:OMS131090 OWO131089:OWO131090 PGK131089:PGK131090 PQG131089:PQG131090 QAC131089:QAC131090 QJY131089:QJY131090 QTU131089:QTU131090 RDQ131089:RDQ131090 RNM131089:RNM131090 RXI131089:RXI131090 SHE131089:SHE131090 SRA131089:SRA131090 TAW131089:TAW131090 TKS131089:TKS131090 TUO131089:TUO131090 UEK131089:UEK131090 UOG131089:UOG131090 UYC131089:UYC131090 VHY131089:VHY131090 VRU131089:VRU131090 WBQ131089:WBQ131090 WLM131089:WLM131090 WVI131089:WVI131090 A196625:A196626 IW196625:IW196626 SS196625:SS196626 ACO196625:ACO196626 AMK196625:AMK196626 AWG196625:AWG196626 BGC196625:BGC196626 BPY196625:BPY196626 BZU196625:BZU196626 CJQ196625:CJQ196626 CTM196625:CTM196626 DDI196625:DDI196626 DNE196625:DNE196626 DXA196625:DXA196626 EGW196625:EGW196626 EQS196625:EQS196626 FAO196625:FAO196626 FKK196625:FKK196626 FUG196625:FUG196626 GEC196625:GEC196626 GNY196625:GNY196626 GXU196625:GXU196626 HHQ196625:HHQ196626 HRM196625:HRM196626 IBI196625:IBI196626 ILE196625:ILE196626 IVA196625:IVA196626 JEW196625:JEW196626 JOS196625:JOS196626 JYO196625:JYO196626 KIK196625:KIK196626 KSG196625:KSG196626 LCC196625:LCC196626 LLY196625:LLY196626 LVU196625:LVU196626 MFQ196625:MFQ196626 MPM196625:MPM196626 MZI196625:MZI196626 NJE196625:NJE196626 NTA196625:NTA196626 OCW196625:OCW196626 OMS196625:OMS196626 OWO196625:OWO196626 PGK196625:PGK196626 PQG196625:PQG196626 QAC196625:QAC196626 QJY196625:QJY196626 QTU196625:QTU196626 RDQ196625:RDQ196626 RNM196625:RNM196626 RXI196625:RXI196626 SHE196625:SHE196626 SRA196625:SRA196626 TAW196625:TAW196626 TKS196625:TKS196626 TUO196625:TUO196626 UEK196625:UEK196626 UOG196625:UOG196626 UYC196625:UYC196626 VHY196625:VHY196626 VRU196625:VRU196626 WBQ196625:WBQ196626 WLM196625:WLM196626 WVI196625:WVI196626 A262161:A262162 IW262161:IW262162 SS262161:SS262162 ACO262161:ACO262162 AMK262161:AMK262162 AWG262161:AWG262162 BGC262161:BGC262162 BPY262161:BPY262162 BZU262161:BZU262162 CJQ262161:CJQ262162 CTM262161:CTM262162 DDI262161:DDI262162 DNE262161:DNE262162 DXA262161:DXA262162 EGW262161:EGW262162 EQS262161:EQS262162 FAO262161:FAO262162 FKK262161:FKK262162 FUG262161:FUG262162 GEC262161:GEC262162 GNY262161:GNY262162 GXU262161:GXU262162 HHQ262161:HHQ262162 HRM262161:HRM262162 IBI262161:IBI262162 ILE262161:ILE262162 IVA262161:IVA262162 JEW262161:JEW262162 JOS262161:JOS262162 JYO262161:JYO262162 KIK262161:KIK262162 KSG262161:KSG262162 LCC262161:LCC262162 LLY262161:LLY262162 LVU262161:LVU262162 MFQ262161:MFQ262162 MPM262161:MPM262162 MZI262161:MZI262162 NJE262161:NJE262162 NTA262161:NTA262162 OCW262161:OCW262162 OMS262161:OMS262162 OWO262161:OWO262162 PGK262161:PGK262162 PQG262161:PQG262162 QAC262161:QAC262162 QJY262161:QJY262162 QTU262161:QTU262162 RDQ262161:RDQ262162 RNM262161:RNM262162 RXI262161:RXI262162 SHE262161:SHE262162 SRA262161:SRA262162 TAW262161:TAW262162 TKS262161:TKS262162 TUO262161:TUO262162 UEK262161:UEK262162 UOG262161:UOG262162 UYC262161:UYC262162 VHY262161:VHY262162 VRU262161:VRU262162 WBQ262161:WBQ262162 WLM262161:WLM262162 WVI262161:WVI262162 A327697:A327698 IW327697:IW327698 SS327697:SS327698 ACO327697:ACO327698 AMK327697:AMK327698 AWG327697:AWG327698 BGC327697:BGC327698 BPY327697:BPY327698 BZU327697:BZU327698 CJQ327697:CJQ327698 CTM327697:CTM327698 DDI327697:DDI327698 DNE327697:DNE327698 DXA327697:DXA327698 EGW327697:EGW327698 EQS327697:EQS327698 FAO327697:FAO327698 FKK327697:FKK327698 FUG327697:FUG327698 GEC327697:GEC327698 GNY327697:GNY327698 GXU327697:GXU327698 HHQ327697:HHQ327698 HRM327697:HRM327698 IBI327697:IBI327698 ILE327697:ILE327698 IVA327697:IVA327698 JEW327697:JEW327698 JOS327697:JOS327698 JYO327697:JYO327698 KIK327697:KIK327698 KSG327697:KSG327698 LCC327697:LCC327698 LLY327697:LLY327698 LVU327697:LVU327698 MFQ327697:MFQ327698 MPM327697:MPM327698 MZI327697:MZI327698 NJE327697:NJE327698 NTA327697:NTA327698 OCW327697:OCW327698 OMS327697:OMS327698 OWO327697:OWO327698 PGK327697:PGK327698 PQG327697:PQG327698 QAC327697:QAC327698 QJY327697:QJY327698 QTU327697:QTU327698 RDQ327697:RDQ327698 RNM327697:RNM327698 RXI327697:RXI327698 SHE327697:SHE327698 SRA327697:SRA327698 TAW327697:TAW327698 TKS327697:TKS327698 TUO327697:TUO327698 UEK327697:UEK327698 UOG327697:UOG327698 UYC327697:UYC327698 VHY327697:VHY327698 VRU327697:VRU327698 WBQ327697:WBQ327698 WLM327697:WLM327698 WVI327697:WVI327698 A393233:A393234 IW393233:IW393234 SS393233:SS393234 ACO393233:ACO393234 AMK393233:AMK393234 AWG393233:AWG393234 BGC393233:BGC393234 BPY393233:BPY393234 BZU393233:BZU393234 CJQ393233:CJQ393234 CTM393233:CTM393234 DDI393233:DDI393234 DNE393233:DNE393234 DXA393233:DXA393234 EGW393233:EGW393234 EQS393233:EQS393234 FAO393233:FAO393234 FKK393233:FKK393234 FUG393233:FUG393234 GEC393233:GEC393234 GNY393233:GNY393234 GXU393233:GXU393234 HHQ393233:HHQ393234 HRM393233:HRM393234 IBI393233:IBI393234 ILE393233:ILE393234 IVA393233:IVA393234 JEW393233:JEW393234 JOS393233:JOS393234 JYO393233:JYO393234 KIK393233:KIK393234 KSG393233:KSG393234 LCC393233:LCC393234 LLY393233:LLY393234 LVU393233:LVU393234 MFQ393233:MFQ393234 MPM393233:MPM393234 MZI393233:MZI393234 NJE393233:NJE393234 NTA393233:NTA393234 OCW393233:OCW393234 OMS393233:OMS393234 OWO393233:OWO393234 PGK393233:PGK393234 PQG393233:PQG393234 QAC393233:QAC393234 QJY393233:QJY393234 QTU393233:QTU393234 RDQ393233:RDQ393234 RNM393233:RNM393234 RXI393233:RXI393234 SHE393233:SHE393234 SRA393233:SRA393234 TAW393233:TAW393234 TKS393233:TKS393234 TUO393233:TUO393234 UEK393233:UEK393234 UOG393233:UOG393234 UYC393233:UYC393234 VHY393233:VHY393234 VRU393233:VRU393234 WBQ393233:WBQ393234 WLM393233:WLM393234 WVI393233:WVI393234 A458769:A458770 IW458769:IW458770 SS458769:SS458770 ACO458769:ACO458770 AMK458769:AMK458770 AWG458769:AWG458770 BGC458769:BGC458770 BPY458769:BPY458770 BZU458769:BZU458770 CJQ458769:CJQ458770 CTM458769:CTM458770 DDI458769:DDI458770 DNE458769:DNE458770 DXA458769:DXA458770 EGW458769:EGW458770 EQS458769:EQS458770 FAO458769:FAO458770 FKK458769:FKK458770 FUG458769:FUG458770 GEC458769:GEC458770 GNY458769:GNY458770 GXU458769:GXU458770 HHQ458769:HHQ458770 HRM458769:HRM458770 IBI458769:IBI458770 ILE458769:ILE458770 IVA458769:IVA458770 JEW458769:JEW458770 JOS458769:JOS458770 JYO458769:JYO458770 KIK458769:KIK458770 KSG458769:KSG458770 LCC458769:LCC458770 LLY458769:LLY458770 LVU458769:LVU458770 MFQ458769:MFQ458770 MPM458769:MPM458770 MZI458769:MZI458770 NJE458769:NJE458770 NTA458769:NTA458770 OCW458769:OCW458770 OMS458769:OMS458770 OWO458769:OWO458770 PGK458769:PGK458770 PQG458769:PQG458770 QAC458769:QAC458770 QJY458769:QJY458770 QTU458769:QTU458770 RDQ458769:RDQ458770 RNM458769:RNM458770 RXI458769:RXI458770 SHE458769:SHE458770 SRA458769:SRA458770 TAW458769:TAW458770 TKS458769:TKS458770 TUO458769:TUO458770 UEK458769:UEK458770 UOG458769:UOG458770 UYC458769:UYC458770 VHY458769:VHY458770 VRU458769:VRU458770 WBQ458769:WBQ458770 WLM458769:WLM458770 WVI458769:WVI458770 A524305:A524306 IW524305:IW524306 SS524305:SS524306 ACO524305:ACO524306 AMK524305:AMK524306 AWG524305:AWG524306 BGC524305:BGC524306 BPY524305:BPY524306 BZU524305:BZU524306 CJQ524305:CJQ524306 CTM524305:CTM524306 DDI524305:DDI524306 DNE524305:DNE524306 DXA524305:DXA524306 EGW524305:EGW524306 EQS524305:EQS524306 FAO524305:FAO524306 FKK524305:FKK524306 FUG524305:FUG524306 GEC524305:GEC524306 GNY524305:GNY524306 GXU524305:GXU524306 HHQ524305:HHQ524306 HRM524305:HRM524306 IBI524305:IBI524306 ILE524305:ILE524306 IVA524305:IVA524306 JEW524305:JEW524306 JOS524305:JOS524306 JYO524305:JYO524306 KIK524305:KIK524306 KSG524305:KSG524306 LCC524305:LCC524306 LLY524305:LLY524306 LVU524305:LVU524306 MFQ524305:MFQ524306 MPM524305:MPM524306 MZI524305:MZI524306 NJE524305:NJE524306 NTA524305:NTA524306 OCW524305:OCW524306 OMS524305:OMS524306 OWO524305:OWO524306 PGK524305:PGK524306 PQG524305:PQG524306 QAC524305:QAC524306 QJY524305:QJY524306 QTU524305:QTU524306 RDQ524305:RDQ524306 RNM524305:RNM524306 RXI524305:RXI524306 SHE524305:SHE524306 SRA524305:SRA524306 TAW524305:TAW524306 TKS524305:TKS524306 TUO524305:TUO524306 UEK524305:UEK524306 UOG524305:UOG524306 UYC524305:UYC524306 VHY524305:VHY524306 VRU524305:VRU524306 WBQ524305:WBQ524306 WLM524305:WLM524306 WVI524305:WVI524306 A589841:A589842 IW589841:IW589842 SS589841:SS589842 ACO589841:ACO589842 AMK589841:AMK589842 AWG589841:AWG589842 BGC589841:BGC589842 BPY589841:BPY589842 BZU589841:BZU589842 CJQ589841:CJQ589842 CTM589841:CTM589842 DDI589841:DDI589842 DNE589841:DNE589842 DXA589841:DXA589842 EGW589841:EGW589842 EQS589841:EQS589842 FAO589841:FAO589842 FKK589841:FKK589842 FUG589841:FUG589842 GEC589841:GEC589842 GNY589841:GNY589842 GXU589841:GXU589842 HHQ589841:HHQ589842 HRM589841:HRM589842 IBI589841:IBI589842 ILE589841:ILE589842 IVA589841:IVA589842 JEW589841:JEW589842 JOS589841:JOS589842 JYO589841:JYO589842 KIK589841:KIK589842 KSG589841:KSG589842 LCC589841:LCC589842 LLY589841:LLY589842 LVU589841:LVU589842 MFQ589841:MFQ589842 MPM589841:MPM589842 MZI589841:MZI589842 NJE589841:NJE589842 NTA589841:NTA589842 OCW589841:OCW589842 OMS589841:OMS589842 OWO589841:OWO589842 PGK589841:PGK589842 PQG589841:PQG589842 QAC589841:QAC589842 QJY589841:QJY589842 QTU589841:QTU589842 RDQ589841:RDQ589842 RNM589841:RNM589842 RXI589841:RXI589842 SHE589841:SHE589842 SRA589841:SRA589842 TAW589841:TAW589842 TKS589841:TKS589842 TUO589841:TUO589842 UEK589841:UEK589842 UOG589841:UOG589842 UYC589841:UYC589842 VHY589841:VHY589842 VRU589841:VRU589842 WBQ589841:WBQ589842 WLM589841:WLM589842 WVI589841:WVI589842 A655377:A655378 IW655377:IW655378 SS655377:SS655378 ACO655377:ACO655378 AMK655377:AMK655378 AWG655377:AWG655378 BGC655377:BGC655378 BPY655377:BPY655378 BZU655377:BZU655378 CJQ655377:CJQ655378 CTM655377:CTM655378 DDI655377:DDI655378 DNE655377:DNE655378 DXA655377:DXA655378 EGW655377:EGW655378 EQS655377:EQS655378 FAO655377:FAO655378 FKK655377:FKK655378 FUG655377:FUG655378 GEC655377:GEC655378 GNY655377:GNY655378 GXU655377:GXU655378 HHQ655377:HHQ655378 HRM655377:HRM655378 IBI655377:IBI655378 ILE655377:ILE655378 IVA655377:IVA655378 JEW655377:JEW655378 JOS655377:JOS655378 JYO655377:JYO655378 KIK655377:KIK655378 KSG655377:KSG655378 LCC655377:LCC655378 LLY655377:LLY655378 LVU655377:LVU655378 MFQ655377:MFQ655378 MPM655377:MPM655378 MZI655377:MZI655378 NJE655377:NJE655378 NTA655377:NTA655378 OCW655377:OCW655378 OMS655377:OMS655378 OWO655377:OWO655378 PGK655377:PGK655378 PQG655377:PQG655378 QAC655377:QAC655378 QJY655377:QJY655378 QTU655377:QTU655378 RDQ655377:RDQ655378 RNM655377:RNM655378 RXI655377:RXI655378 SHE655377:SHE655378 SRA655377:SRA655378 TAW655377:TAW655378 TKS655377:TKS655378 TUO655377:TUO655378 UEK655377:UEK655378 UOG655377:UOG655378 UYC655377:UYC655378 VHY655377:VHY655378 VRU655377:VRU655378 WBQ655377:WBQ655378 WLM655377:WLM655378 WVI655377:WVI655378 A720913:A720914 IW720913:IW720914 SS720913:SS720914 ACO720913:ACO720914 AMK720913:AMK720914 AWG720913:AWG720914 BGC720913:BGC720914 BPY720913:BPY720914 BZU720913:BZU720914 CJQ720913:CJQ720914 CTM720913:CTM720914 DDI720913:DDI720914 DNE720913:DNE720914 DXA720913:DXA720914 EGW720913:EGW720914 EQS720913:EQS720914 FAO720913:FAO720914 FKK720913:FKK720914 FUG720913:FUG720914 GEC720913:GEC720914 GNY720913:GNY720914 GXU720913:GXU720914 HHQ720913:HHQ720914 HRM720913:HRM720914 IBI720913:IBI720914 ILE720913:ILE720914 IVA720913:IVA720914 JEW720913:JEW720914 JOS720913:JOS720914 JYO720913:JYO720914 KIK720913:KIK720914 KSG720913:KSG720914 LCC720913:LCC720914 LLY720913:LLY720914 LVU720913:LVU720914 MFQ720913:MFQ720914 MPM720913:MPM720914 MZI720913:MZI720914 NJE720913:NJE720914 NTA720913:NTA720914 OCW720913:OCW720914 OMS720913:OMS720914 OWO720913:OWO720914 PGK720913:PGK720914 PQG720913:PQG720914 QAC720913:QAC720914 QJY720913:QJY720914 QTU720913:QTU720914 RDQ720913:RDQ720914 RNM720913:RNM720914 RXI720913:RXI720914 SHE720913:SHE720914 SRA720913:SRA720914 TAW720913:TAW720914 TKS720913:TKS720914 TUO720913:TUO720914 UEK720913:UEK720914 UOG720913:UOG720914 UYC720913:UYC720914 VHY720913:VHY720914 VRU720913:VRU720914 WBQ720913:WBQ720914 WLM720913:WLM720914 WVI720913:WVI720914 A786449:A786450 IW786449:IW786450 SS786449:SS786450 ACO786449:ACO786450 AMK786449:AMK786450 AWG786449:AWG786450 BGC786449:BGC786450 BPY786449:BPY786450 BZU786449:BZU786450 CJQ786449:CJQ786450 CTM786449:CTM786450 DDI786449:DDI786450 DNE786449:DNE786450 DXA786449:DXA786450 EGW786449:EGW786450 EQS786449:EQS786450 FAO786449:FAO786450 FKK786449:FKK786450 FUG786449:FUG786450 GEC786449:GEC786450 GNY786449:GNY786450 GXU786449:GXU786450 HHQ786449:HHQ786450 HRM786449:HRM786450 IBI786449:IBI786450 ILE786449:ILE786450 IVA786449:IVA786450 JEW786449:JEW786450 JOS786449:JOS786450 JYO786449:JYO786450 KIK786449:KIK786450 KSG786449:KSG786450 LCC786449:LCC786450 LLY786449:LLY786450 LVU786449:LVU786450 MFQ786449:MFQ786450 MPM786449:MPM786450 MZI786449:MZI786450 NJE786449:NJE786450 NTA786449:NTA786450 OCW786449:OCW786450 OMS786449:OMS786450 OWO786449:OWO786450 PGK786449:PGK786450 PQG786449:PQG786450 QAC786449:QAC786450 QJY786449:QJY786450 QTU786449:QTU786450 RDQ786449:RDQ786450 RNM786449:RNM786450 RXI786449:RXI786450 SHE786449:SHE786450 SRA786449:SRA786450 TAW786449:TAW786450 TKS786449:TKS786450 TUO786449:TUO786450 UEK786449:UEK786450 UOG786449:UOG786450 UYC786449:UYC786450 VHY786449:VHY786450 VRU786449:VRU786450 WBQ786449:WBQ786450 WLM786449:WLM786450 WVI786449:WVI786450 A851985:A851986 IW851985:IW851986 SS851985:SS851986 ACO851985:ACO851986 AMK851985:AMK851986 AWG851985:AWG851986 BGC851985:BGC851986 BPY851985:BPY851986 BZU851985:BZU851986 CJQ851985:CJQ851986 CTM851985:CTM851986 DDI851985:DDI851986 DNE851985:DNE851986 DXA851985:DXA851986 EGW851985:EGW851986 EQS851985:EQS851986 FAO851985:FAO851986 FKK851985:FKK851986 FUG851985:FUG851986 GEC851985:GEC851986 GNY851985:GNY851986 GXU851985:GXU851986 HHQ851985:HHQ851986 HRM851985:HRM851986 IBI851985:IBI851986 ILE851985:ILE851986 IVA851985:IVA851986 JEW851985:JEW851986 JOS851985:JOS851986 JYO851985:JYO851986 KIK851985:KIK851986 KSG851985:KSG851986 LCC851985:LCC851986 LLY851985:LLY851986 LVU851985:LVU851986 MFQ851985:MFQ851986 MPM851985:MPM851986 MZI851985:MZI851986 NJE851985:NJE851986 NTA851985:NTA851986 OCW851985:OCW851986 OMS851985:OMS851986 OWO851985:OWO851986 PGK851985:PGK851986 PQG851985:PQG851986 QAC851985:QAC851986 QJY851985:QJY851986 QTU851985:QTU851986 RDQ851985:RDQ851986 RNM851985:RNM851986 RXI851985:RXI851986 SHE851985:SHE851986 SRA851985:SRA851986 TAW851985:TAW851986 TKS851985:TKS851986 TUO851985:TUO851986 UEK851985:UEK851986 UOG851985:UOG851986 UYC851985:UYC851986 VHY851985:VHY851986 VRU851985:VRU851986 WBQ851985:WBQ851986 WLM851985:WLM851986 WVI851985:WVI851986 A917521:A917522 IW917521:IW917522 SS917521:SS917522 ACO917521:ACO917522 AMK917521:AMK917522 AWG917521:AWG917522 BGC917521:BGC917522 BPY917521:BPY917522 BZU917521:BZU917522 CJQ917521:CJQ917522 CTM917521:CTM917522 DDI917521:DDI917522 DNE917521:DNE917522 DXA917521:DXA917522 EGW917521:EGW917522 EQS917521:EQS917522 FAO917521:FAO917522 FKK917521:FKK917522 FUG917521:FUG917522 GEC917521:GEC917522 GNY917521:GNY917522 GXU917521:GXU917522 HHQ917521:HHQ917522 HRM917521:HRM917522 IBI917521:IBI917522 ILE917521:ILE917522 IVA917521:IVA917522 JEW917521:JEW917522 JOS917521:JOS917522 JYO917521:JYO917522 KIK917521:KIK917522 KSG917521:KSG917522 LCC917521:LCC917522 LLY917521:LLY917522 LVU917521:LVU917522 MFQ917521:MFQ917522 MPM917521:MPM917522 MZI917521:MZI917522 NJE917521:NJE917522 NTA917521:NTA917522 OCW917521:OCW917522 OMS917521:OMS917522 OWO917521:OWO917522 PGK917521:PGK917522 PQG917521:PQG917522 QAC917521:QAC917522 QJY917521:QJY917522 QTU917521:QTU917522 RDQ917521:RDQ917522 RNM917521:RNM917522 RXI917521:RXI917522 SHE917521:SHE917522 SRA917521:SRA917522 TAW917521:TAW917522 TKS917521:TKS917522 TUO917521:TUO917522 UEK917521:UEK917522 UOG917521:UOG917522 UYC917521:UYC917522 VHY917521:VHY917522 VRU917521:VRU917522 WBQ917521:WBQ917522 WLM917521:WLM917522 WVI917521:WVI917522 A983057:A983058 IW983057:IW983058 SS983057:SS983058 ACO983057:ACO983058 AMK983057:AMK983058 AWG983057:AWG983058 BGC983057:BGC983058 BPY983057:BPY983058 BZU983057:BZU983058 CJQ983057:CJQ983058 CTM983057:CTM983058 DDI983057:DDI983058 DNE983057:DNE983058 DXA983057:DXA983058 EGW983057:EGW983058 EQS983057:EQS983058 FAO983057:FAO983058 FKK983057:FKK983058 FUG983057:FUG983058 GEC983057:GEC983058 GNY983057:GNY983058 GXU983057:GXU983058 HHQ983057:HHQ983058 HRM983057:HRM983058 IBI983057:IBI983058 ILE983057:ILE983058 IVA983057:IVA983058 JEW983057:JEW983058 JOS983057:JOS983058 JYO983057:JYO983058 KIK983057:KIK983058 KSG983057:KSG983058 LCC983057:LCC983058 LLY983057:LLY983058 LVU983057:LVU983058 MFQ983057:MFQ983058 MPM983057:MPM983058 MZI983057:MZI983058 NJE983057:NJE983058 NTA983057:NTA983058 OCW983057:OCW983058 OMS983057:OMS983058 OWO983057:OWO983058 PGK983057:PGK983058 PQG983057:PQG983058 QAC983057:QAC983058 QJY983057:QJY983058 QTU983057:QTU983058 RDQ983057:RDQ983058 RNM983057:RNM983058 RXI983057:RXI983058 SHE983057:SHE983058 SRA983057:SRA983058 TAW983057:TAW983058 TKS983057:TKS983058 TUO983057:TUO983058 UEK983057:UEK983058 UOG983057:UOG983058 UYC983057:UYC983058 VHY983057:VHY983058 VRU983057:VRU983058 WBQ983057:WBQ983058 WLM983057:WLM983058 WVI983057:WVI983058 WBQ983061:WBQ983064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65548:A65549 IW65548:IW65549 SS65548:SS65549 ACO65548:ACO65549 AMK65548:AMK65549 AWG65548:AWG65549 BGC65548:BGC65549 BPY65548:BPY65549 BZU65548:BZU65549 CJQ65548:CJQ65549 CTM65548:CTM65549 DDI65548:DDI65549 DNE65548:DNE65549 DXA65548:DXA65549 EGW65548:EGW65549 EQS65548:EQS65549 FAO65548:FAO65549 FKK65548:FKK65549 FUG65548:FUG65549 GEC65548:GEC65549 GNY65548:GNY65549 GXU65548:GXU65549 HHQ65548:HHQ65549 HRM65548:HRM65549 IBI65548:IBI65549 ILE65548:ILE65549 IVA65548:IVA65549 JEW65548:JEW65549 JOS65548:JOS65549 JYO65548:JYO65549 KIK65548:KIK65549 KSG65548:KSG65549 LCC65548:LCC65549 LLY65548:LLY65549 LVU65548:LVU65549 MFQ65548:MFQ65549 MPM65548:MPM65549 MZI65548:MZI65549 NJE65548:NJE65549 NTA65548:NTA65549 OCW65548:OCW65549 OMS65548:OMS65549 OWO65548:OWO65549 PGK65548:PGK65549 PQG65548:PQG65549 QAC65548:QAC65549 QJY65548:QJY65549 QTU65548:QTU65549 RDQ65548:RDQ65549 RNM65548:RNM65549 RXI65548:RXI65549 SHE65548:SHE65549 SRA65548:SRA65549 TAW65548:TAW65549 TKS65548:TKS65549 TUO65548:TUO65549 UEK65548:UEK65549 UOG65548:UOG65549 UYC65548:UYC65549 VHY65548:VHY65549 VRU65548:VRU65549 WBQ65548:WBQ65549 WLM65548:WLM65549 WVI65548:WVI65549 A131084:A131085 IW131084:IW131085 SS131084:SS131085 ACO131084:ACO131085 AMK131084:AMK131085 AWG131084:AWG131085 BGC131084:BGC131085 BPY131084:BPY131085 BZU131084:BZU131085 CJQ131084:CJQ131085 CTM131084:CTM131085 DDI131084:DDI131085 DNE131084:DNE131085 DXA131084:DXA131085 EGW131084:EGW131085 EQS131084:EQS131085 FAO131084:FAO131085 FKK131084:FKK131085 FUG131084:FUG131085 GEC131084:GEC131085 GNY131084:GNY131085 GXU131084:GXU131085 HHQ131084:HHQ131085 HRM131084:HRM131085 IBI131084:IBI131085 ILE131084:ILE131085 IVA131084:IVA131085 JEW131084:JEW131085 JOS131084:JOS131085 JYO131084:JYO131085 KIK131084:KIK131085 KSG131084:KSG131085 LCC131084:LCC131085 LLY131084:LLY131085 LVU131084:LVU131085 MFQ131084:MFQ131085 MPM131084:MPM131085 MZI131084:MZI131085 NJE131084:NJE131085 NTA131084:NTA131085 OCW131084:OCW131085 OMS131084:OMS131085 OWO131084:OWO131085 PGK131084:PGK131085 PQG131084:PQG131085 QAC131084:QAC131085 QJY131084:QJY131085 QTU131084:QTU131085 RDQ131084:RDQ131085 RNM131084:RNM131085 RXI131084:RXI131085 SHE131084:SHE131085 SRA131084:SRA131085 TAW131084:TAW131085 TKS131084:TKS131085 TUO131084:TUO131085 UEK131084:UEK131085 UOG131084:UOG131085 UYC131084:UYC131085 VHY131084:VHY131085 VRU131084:VRU131085 WBQ131084:WBQ131085 WLM131084:WLM131085 WVI131084:WVI131085 A196620:A196621 IW196620:IW196621 SS196620:SS196621 ACO196620:ACO196621 AMK196620:AMK196621 AWG196620:AWG196621 BGC196620:BGC196621 BPY196620:BPY196621 BZU196620:BZU196621 CJQ196620:CJQ196621 CTM196620:CTM196621 DDI196620:DDI196621 DNE196620:DNE196621 DXA196620:DXA196621 EGW196620:EGW196621 EQS196620:EQS196621 FAO196620:FAO196621 FKK196620:FKK196621 FUG196620:FUG196621 GEC196620:GEC196621 GNY196620:GNY196621 GXU196620:GXU196621 HHQ196620:HHQ196621 HRM196620:HRM196621 IBI196620:IBI196621 ILE196620:ILE196621 IVA196620:IVA196621 JEW196620:JEW196621 JOS196620:JOS196621 JYO196620:JYO196621 KIK196620:KIK196621 KSG196620:KSG196621 LCC196620:LCC196621 LLY196620:LLY196621 LVU196620:LVU196621 MFQ196620:MFQ196621 MPM196620:MPM196621 MZI196620:MZI196621 NJE196620:NJE196621 NTA196620:NTA196621 OCW196620:OCW196621 OMS196620:OMS196621 OWO196620:OWO196621 PGK196620:PGK196621 PQG196620:PQG196621 QAC196620:QAC196621 QJY196620:QJY196621 QTU196620:QTU196621 RDQ196620:RDQ196621 RNM196620:RNM196621 RXI196620:RXI196621 SHE196620:SHE196621 SRA196620:SRA196621 TAW196620:TAW196621 TKS196620:TKS196621 TUO196620:TUO196621 UEK196620:UEK196621 UOG196620:UOG196621 UYC196620:UYC196621 VHY196620:VHY196621 VRU196620:VRU196621 WBQ196620:WBQ196621 WLM196620:WLM196621 WVI196620:WVI196621 A262156:A262157 IW262156:IW262157 SS262156:SS262157 ACO262156:ACO262157 AMK262156:AMK262157 AWG262156:AWG262157 BGC262156:BGC262157 BPY262156:BPY262157 BZU262156:BZU262157 CJQ262156:CJQ262157 CTM262156:CTM262157 DDI262156:DDI262157 DNE262156:DNE262157 DXA262156:DXA262157 EGW262156:EGW262157 EQS262156:EQS262157 FAO262156:FAO262157 FKK262156:FKK262157 FUG262156:FUG262157 GEC262156:GEC262157 GNY262156:GNY262157 GXU262156:GXU262157 HHQ262156:HHQ262157 HRM262156:HRM262157 IBI262156:IBI262157 ILE262156:ILE262157 IVA262156:IVA262157 JEW262156:JEW262157 JOS262156:JOS262157 JYO262156:JYO262157 KIK262156:KIK262157 KSG262156:KSG262157 LCC262156:LCC262157 LLY262156:LLY262157 LVU262156:LVU262157 MFQ262156:MFQ262157 MPM262156:MPM262157 MZI262156:MZI262157 NJE262156:NJE262157 NTA262156:NTA262157 OCW262156:OCW262157 OMS262156:OMS262157 OWO262156:OWO262157 PGK262156:PGK262157 PQG262156:PQG262157 QAC262156:QAC262157 QJY262156:QJY262157 QTU262156:QTU262157 RDQ262156:RDQ262157 RNM262156:RNM262157 RXI262156:RXI262157 SHE262156:SHE262157 SRA262156:SRA262157 TAW262156:TAW262157 TKS262156:TKS262157 TUO262156:TUO262157 UEK262156:UEK262157 UOG262156:UOG262157 UYC262156:UYC262157 VHY262156:VHY262157 VRU262156:VRU262157 WBQ262156:WBQ262157 WLM262156:WLM262157 WVI262156:WVI262157 A327692:A327693 IW327692:IW327693 SS327692:SS327693 ACO327692:ACO327693 AMK327692:AMK327693 AWG327692:AWG327693 BGC327692:BGC327693 BPY327692:BPY327693 BZU327692:BZU327693 CJQ327692:CJQ327693 CTM327692:CTM327693 DDI327692:DDI327693 DNE327692:DNE327693 DXA327692:DXA327693 EGW327692:EGW327693 EQS327692:EQS327693 FAO327692:FAO327693 FKK327692:FKK327693 FUG327692:FUG327693 GEC327692:GEC327693 GNY327692:GNY327693 GXU327692:GXU327693 HHQ327692:HHQ327693 HRM327692:HRM327693 IBI327692:IBI327693 ILE327692:ILE327693 IVA327692:IVA327693 JEW327692:JEW327693 JOS327692:JOS327693 JYO327692:JYO327693 KIK327692:KIK327693 KSG327692:KSG327693 LCC327692:LCC327693 LLY327692:LLY327693 LVU327692:LVU327693 MFQ327692:MFQ327693 MPM327692:MPM327693 MZI327692:MZI327693 NJE327692:NJE327693 NTA327692:NTA327693 OCW327692:OCW327693 OMS327692:OMS327693 OWO327692:OWO327693 PGK327692:PGK327693 PQG327692:PQG327693 QAC327692:QAC327693 QJY327692:QJY327693 QTU327692:QTU327693 RDQ327692:RDQ327693 RNM327692:RNM327693 RXI327692:RXI327693 SHE327692:SHE327693 SRA327692:SRA327693 TAW327692:TAW327693 TKS327692:TKS327693 TUO327692:TUO327693 UEK327692:UEK327693 UOG327692:UOG327693 UYC327692:UYC327693 VHY327692:VHY327693 VRU327692:VRU327693 WBQ327692:WBQ327693 WLM327692:WLM327693 WVI327692:WVI327693 A393228:A393229 IW393228:IW393229 SS393228:SS393229 ACO393228:ACO393229 AMK393228:AMK393229 AWG393228:AWG393229 BGC393228:BGC393229 BPY393228:BPY393229 BZU393228:BZU393229 CJQ393228:CJQ393229 CTM393228:CTM393229 DDI393228:DDI393229 DNE393228:DNE393229 DXA393228:DXA393229 EGW393228:EGW393229 EQS393228:EQS393229 FAO393228:FAO393229 FKK393228:FKK393229 FUG393228:FUG393229 GEC393228:GEC393229 GNY393228:GNY393229 GXU393228:GXU393229 HHQ393228:HHQ393229 HRM393228:HRM393229 IBI393228:IBI393229 ILE393228:ILE393229 IVA393228:IVA393229 JEW393228:JEW393229 JOS393228:JOS393229 JYO393228:JYO393229 KIK393228:KIK393229 KSG393228:KSG393229 LCC393228:LCC393229 LLY393228:LLY393229 LVU393228:LVU393229 MFQ393228:MFQ393229 MPM393228:MPM393229 MZI393228:MZI393229 NJE393228:NJE393229 NTA393228:NTA393229 OCW393228:OCW393229 OMS393228:OMS393229 OWO393228:OWO393229 PGK393228:PGK393229 PQG393228:PQG393229 QAC393228:QAC393229 QJY393228:QJY393229 QTU393228:QTU393229 RDQ393228:RDQ393229 RNM393228:RNM393229 RXI393228:RXI393229 SHE393228:SHE393229 SRA393228:SRA393229 TAW393228:TAW393229 TKS393228:TKS393229 TUO393228:TUO393229 UEK393228:UEK393229 UOG393228:UOG393229 UYC393228:UYC393229 VHY393228:VHY393229 VRU393228:VRU393229 WBQ393228:WBQ393229 WLM393228:WLM393229 WVI393228:WVI393229 A458764:A458765 IW458764:IW458765 SS458764:SS458765 ACO458764:ACO458765 AMK458764:AMK458765 AWG458764:AWG458765 BGC458764:BGC458765 BPY458764:BPY458765 BZU458764:BZU458765 CJQ458764:CJQ458765 CTM458764:CTM458765 DDI458764:DDI458765 DNE458764:DNE458765 DXA458764:DXA458765 EGW458764:EGW458765 EQS458764:EQS458765 FAO458764:FAO458765 FKK458764:FKK458765 FUG458764:FUG458765 GEC458764:GEC458765 GNY458764:GNY458765 GXU458764:GXU458765 HHQ458764:HHQ458765 HRM458764:HRM458765 IBI458764:IBI458765 ILE458764:ILE458765 IVA458764:IVA458765 JEW458764:JEW458765 JOS458764:JOS458765 JYO458764:JYO458765 KIK458764:KIK458765 KSG458764:KSG458765 LCC458764:LCC458765 LLY458764:LLY458765 LVU458764:LVU458765 MFQ458764:MFQ458765 MPM458764:MPM458765 MZI458764:MZI458765 NJE458764:NJE458765 NTA458764:NTA458765 OCW458764:OCW458765 OMS458764:OMS458765 OWO458764:OWO458765 PGK458764:PGK458765 PQG458764:PQG458765 QAC458764:QAC458765 QJY458764:QJY458765 QTU458764:QTU458765 RDQ458764:RDQ458765 RNM458764:RNM458765 RXI458764:RXI458765 SHE458764:SHE458765 SRA458764:SRA458765 TAW458764:TAW458765 TKS458764:TKS458765 TUO458764:TUO458765 UEK458764:UEK458765 UOG458764:UOG458765 UYC458764:UYC458765 VHY458764:VHY458765 VRU458764:VRU458765 WBQ458764:WBQ458765 WLM458764:WLM458765 WVI458764:WVI458765 A524300:A524301 IW524300:IW524301 SS524300:SS524301 ACO524300:ACO524301 AMK524300:AMK524301 AWG524300:AWG524301 BGC524300:BGC524301 BPY524300:BPY524301 BZU524300:BZU524301 CJQ524300:CJQ524301 CTM524300:CTM524301 DDI524300:DDI524301 DNE524300:DNE524301 DXA524300:DXA524301 EGW524300:EGW524301 EQS524300:EQS524301 FAO524300:FAO524301 FKK524300:FKK524301 FUG524300:FUG524301 GEC524300:GEC524301 GNY524300:GNY524301 GXU524300:GXU524301 HHQ524300:HHQ524301 HRM524300:HRM524301 IBI524300:IBI524301 ILE524300:ILE524301 IVA524300:IVA524301 JEW524300:JEW524301 JOS524300:JOS524301 JYO524300:JYO524301 KIK524300:KIK524301 KSG524300:KSG524301 LCC524300:LCC524301 LLY524300:LLY524301 LVU524300:LVU524301 MFQ524300:MFQ524301 MPM524300:MPM524301 MZI524300:MZI524301 NJE524300:NJE524301 NTA524300:NTA524301 OCW524300:OCW524301 OMS524300:OMS524301 OWO524300:OWO524301 PGK524300:PGK524301 PQG524300:PQG524301 QAC524300:QAC524301 QJY524300:QJY524301 QTU524300:QTU524301 RDQ524300:RDQ524301 RNM524300:RNM524301 RXI524300:RXI524301 SHE524300:SHE524301 SRA524300:SRA524301 TAW524300:TAW524301 TKS524300:TKS524301 TUO524300:TUO524301 UEK524300:UEK524301 UOG524300:UOG524301 UYC524300:UYC524301 VHY524300:VHY524301 VRU524300:VRU524301 WBQ524300:WBQ524301 WLM524300:WLM524301 WVI524300:WVI524301 A589836:A589837 IW589836:IW589837 SS589836:SS589837 ACO589836:ACO589837 AMK589836:AMK589837 AWG589836:AWG589837 BGC589836:BGC589837 BPY589836:BPY589837 BZU589836:BZU589837 CJQ589836:CJQ589837 CTM589836:CTM589837 DDI589836:DDI589837 DNE589836:DNE589837 DXA589836:DXA589837 EGW589836:EGW589837 EQS589836:EQS589837 FAO589836:FAO589837 FKK589836:FKK589837 FUG589836:FUG589837 GEC589836:GEC589837 GNY589836:GNY589837 GXU589836:GXU589837 HHQ589836:HHQ589837 HRM589836:HRM589837 IBI589836:IBI589837 ILE589836:ILE589837 IVA589836:IVA589837 JEW589836:JEW589837 JOS589836:JOS589837 JYO589836:JYO589837 KIK589836:KIK589837 KSG589836:KSG589837 LCC589836:LCC589837 LLY589836:LLY589837 LVU589836:LVU589837 MFQ589836:MFQ589837 MPM589836:MPM589837 MZI589836:MZI589837 NJE589836:NJE589837 NTA589836:NTA589837 OCW589836:OCW589837 OMS589836:OMS589837 OWO589836:OWO589837 PGK589836:PGK589837 PQG589836:PQG589837 QAC589836:QAC589837 QJY589836:QJY589837 QTU589836:QTU589837 RDQ589836:RDQ589837 RNM589836:RNM589837 RXI589836:RXI589837 SHE589836:SHE589837 SRA589836:SRA589837 TAW589836:TAW589837 TKS589836:TKS589837 TUO589836:TUO589837 UEK589836:UEK589837 UOG589836:UOG589837 UYC589836:UYC589837 VHY589836:VHY589837 VRU589836:VRU589837 WBQ589836:WBQ589837 WLM589836:WLM589837 WVI589836:WVI589837 A655372:A655373 IW655372:IW655373 SS655372:SS655373 ACO655372:ACO655373 AMK655372:AMK655373 AWG655372:AWG655373 BGC655372:BGC655373 BPY655372:BPY655373 BZU655372:BZU655373 CJQ655372:CJQ655373 CTM655372:CTM655373 DDI655372:DDI655373 DNE655372:DNE655373 DXA655372:DXA655373 EGW655372:EGW655373 EQS655372:EQS655373 FAO655372:FAO655373 FKK655372:FKK655373 FUG655372:FUG655373 GEC655372:GEC655373 GNY655372:GNY655373 GXU655372:GXU655373 HHQ655372:HHQ655373 HRM655372:HRM655373 IBI655372:IBI655373 ILE655372:ILE655373 IVA655372:IVA655373 JEW655372:JEW655373 JOS655372:JOS655373 JYO655372:JYO655373 KIK655372:KIK655373 KSG655372:KSG655373 LCC655372:LCC655373 LLY655372:LLY655373 LVU655372:LVU655373 MFQ655372:MFQ655373 MPM655372:MPM655373 MZI655372:MZI655373 NJE655372:NJE655373 NTA655372:NTA655373 OCW655372:OCW655373 OMS655372:OMS655373 OWO655372:OWO655373 PGK655372:PGK655373 PQG655372:PQG655373 QAC655372:QAC655373 QJY655372:QJY655373 QTU655372:QTU655373 RDQ655372:RDQ655373 RNM655372:RNM655373 RXI655372:RXI655373 SHE655372:SHE655373 SRA655372:SRA655373 TAW655372:TAW655373 TKS655372:TKS655373 TUO655372:TUO655373 UEK655372:UEK655373 UOG655372:UOG655373 UYC655372:UYC655373 VHY655372:VHY655373 VRU655372:VRU655373 WBQ655372:WBQ655373 WLM655372:WLM655373 WVI655372:WVI655373 A720908:A720909 IW720908:IW720909 SS720908:SS720909 ACO720908:ACO720909 AMK720908:AMK720909 AWG720908:AWG720909 BGC720908:BGC720909 BPY720908:BPY720909 BZU720908:BZU720909 CJQ720908:CJQ720909 CTM720908:CTM720909 DDI720908:DDI720909 DNE720908:DNE720909 DXA720908:DXA720909 EGW720908:EGW720909 EQS720908:EQS720909 FAO720908:FAO720909 FKK720908:FKK720909 FUG720908:FUG720909 GEC720908:GEC720909 GNY720908:GNY720909 GXU720908:GXU720909 HHQ720908:HHQ720909 HRM720908:HRM720909 IBI720908:IBI720909 ILE720908:ILE720909 IVA720908:IVA720909 JEW720908:JEW720909 JOS720908:JOS720909 JYO720908:JYO720909 KIK720908:KIK720909 KSG720908:KSG720909 LCC720908:LCC720909 LLY720908:LLY720909 LVU720908:LVU720909 MFQ720908:MFQ720909 MPM720908:MPM720909 MZI720908:MZI720909 NJE720908:NJE720909 NTA720908:NTA720909 OCW720908:OCW720909 OMS720908:OMS720909 OWO720908:OWO720909 PGK720908:PGK720909 PQG720908:PQG720909 QAC720908:QAC720909 QJY720908:QJY720909 QTU720908:QTU720909 RDQ720908:RDQ720909 RNM720908:RNM720909 RXI720908:RXI720909 SHE720908:SHE720909 SRA720908:SRA720909 TAW720908:TAW720909 TKS720908:TKS720909 TUO720908:TUO720909 UEK720908:UEK720909 UOG720908:UOG720909 UYC720908:UYC720909 VHY720908:VHY720909 VRU720908:VRU720909 WBQ720908:WBQ720909 WLM720908:WLM720909 WVI720908:WVI720909 A786444:A786445 IW786444:IW786445 SS786444:SS786445 ACO786444:ACO786445 AMK786444:AMK786445 AWG786444:AWG786445 BGC786444:BGC786445 BPY786444:BPY786445 BZU786444:BZU786445 CJQ786444:CJQ786445 CTM786444:CTM786445 DDI786444:DDI786445 DNE786444:DNE786445 DXA786444:DXA786445 EGW786444:EGW786445 EQS786444:EQS786445 FAO786444:FAO786445 FKK786444:FKK786445 FUG786444:FUG786445 GEC786444:GEC786445 GNY786444:GNY786445 GXU786444:GXU786445 HHQ786444:HHQ786445 HRM786444:HRM786445 IBI786444:IBI786445 ILE786444:ILE786445 IVA786444:IVA786445 JEW786444:JEW786445 JOS786444:JOS786445 JYO786444:JYO786445 KIK786444:KIK786445 KSG786444:KSG786445 LCC786444:LCC786445 LLY786444:LLY786445 LVU786444:LVU786445 MFQ786444:MFQ786445 MPM786444:MPM786445 MZI786444:MZI786445 NJE786444:NJE786445 NTA786444:NTA786445 OCW786444:OCW786445 OMS786444:OMS786445 OWO786444:OWO786445 PGK786444:PGK786445 PQG786444:PQG786445 QAC786444:QAC786445 QJY786444:QJY786445 QTU786444:QTU786445 RDQ786444:RDQ786445 RNM786444:RNM786445 RXI786444:RXI786445 SHE786444:SHE786445 SRA786444:SRA786445 TAW786444:TAW786445 TKS786444:TKS786445 TUO786444:TUO786445 UEK786444:UEK786445 UOG786444:UOG786445 UYC786444:UYC786445 VHY786444:VHY786445 VRU786444:VRU786445 WBQ786444:WBQ786445 WLM786444:WLM786445 WVI786444:WVI786445 A851980:A851981 IW851980:IW851981 SS851980:SS851981 ACO851980:ACO851981 AMK851980:AMK851981 AWG851980:AWG851981 BGC851980:BGC851981 BPY851980:BPY851981 BZU851980:BZU851981 CJQ851980:CJQ851981 CTM851980:CTM851981 DDI851980:DDI851981 DNE851980:DNE851981 DXA851980:DXA851981 EGW851980:EGW851981 EQS851980:EQS851981 FAO851980:FAO851981 FKK851980:FKK851981 FUG851980:FUG851981 GEC851980:GEC851981 GNY851980:GNY851981 GXU851980:GXU851981 HHQ851980:HHQ851981 HRM851980:HRM851981 IBI851980:IBI851981 ILE851980:ILE851981 IVA851980:IVA851981 JEW851980:JEW851981 JOS851980:JOS851981 JYO851980:JYO851981 KIK851980:KIK851981 KSG851980:KSG851981 LCC851980:LCC851981 LLY851980:LLY851981 LVU851980:LVU851981 MFQ851980:MFQ851981 MPM851980:MPM851981 MZI851980:MZI851981 NJE851980:NJE851981 NTA851980:NTA851981 OCW851980:OCW851981 OMS851980:OMS851981 OWO851980:OWO851981 PGK851980:PGK851981 PQG851980:PQG851981 QAC851980:QAC851981 QJY851980:QJY851981 QTU851980:QTU851981 RDQ851980:RDQ851981 RNM851980:RNM851981 RXI851980:RXI851981 SHE851980:SHE851981 SRA851980:SRA851981 TAW851980:TAW851981 TKS851980:TKS851981 TUO851980:TUO851981 UEK851980:UEK851981 UOG851980:UOG851981 UYC851980:UYC851981 VHY851980:VHY851981 VRU851980:VRU851981 WBQ851980:WBQ851981 WLM851980:WLM851981 WVI851980:WVI851981 A917516:A917517 IW917516:IW917517 SS917516:SS917517 ACO917516:ACO917517 AMK917516:AMK917517 AWG917516:AWG917517 BGC917516:BGC917517 BPY917516:BPY917517 BZU917516:BZU917517 CJQ917516:CJQ917517 CTM917516:CTM917517 DDI917516:DDI917517 DNE917516:DNE917517 DXA917516:DXA917517 EGW917516:EGW917517 EQS917516:EQS917517 FAO917516:FAO917517 FKK917516:FKK917517 FUG917516:FUG917517 GEC917516:GEC917517 GNY917516:GNY917517 GXU917516:GXU917517 HHQ917516:HHQ917517 HRM917516:HRM917517 IBI917516:IBI917517 ILE917516:ILE917517 IVA917516:IVA917517 JEW917516:JEW917517 JOS917516:JOS917517 JYO917516:JYO917517 KIK917516:KIK917517 KSG917516:KSG917517 LCC917516:LCC917517 LLY917516:LLY917517 LVU917516:LVU917517 MFQ917516:MFQ917517 MPM917516:MPM917517 MZI917516:MZI917517 NJE917516:NJE917517 NTA917516:NTA917517 OCW917516:OCW917517 OMS917516:OMS917517 OWO917516:OWO917517 PGK917516:PGK917517 PQG917516:PQG917517 QAC917516:QAC917517 QJY917516:QJY917517 QTU917516:QTU917517 RDQ917516:RDQ917517 RNM917516:RNM917517 RXI917516:RXI917517 SHE917516:SHE917517 SRA917516:SRA917517 TAW917516:TAW917517 TKS917516:TKS917517 TUO917516:TUO917517 UEK917516:UEK917517 UOG917516:UOG917517 UYC917516:UYC917517 VHY917516:VHY917517 VRU917516:VRU917517 WBQ917516:WBQ917517 WLM917516:WLM917517 WVI917516:WVI917517 A983052:A983053 IW983052:IW983053 SS983052:SS983053 ACO983052:ACO983053 AMK983052:AMK983053 AWG983052:AWG983053 BGC983052:BGC983053 BPY983052:BPY983053 BZU983052:BZU983053 CJQ983052:CJQ983053 CTM983052:CTM983053 DDI983052:DDI983053 DNE983052:DNE983053 DXA983052:DXA983053 EGW983052:EGW983053 EQS983052:EQS983053 FAO983052:FAO983053 FKK983052:FKK983053 FUG983052:FUG983053 GEC983052:GEC983053 GNY983052:GNY983053 GXU983052:GXU983053 HHQ983052:HHQ983053 HRM983052:HRM983053 IBI983052:IBI983053 ILE983052:ILE983053 IVA983052:IVA983053 JEW983052:JEW983053 JOS983052:JOS983053 JYO983052:JYO983053 KIK983052:KIK983053 KSG983052:KSG983053 LCC983052:LCC983053 LLY983052:LLY983053 LVU983052:LVU983053 MFQ983052:MFQ983053 MPM983052:MPM983053 MZI983052:MZI983053 NJE983052:NJE983053 NTA983052:NTA983053 OCW983052:OCW983053 OMS983052:OMS983053 OWO983052:OWO983053 PGK983052:PGK983053 PQG983052:PQG983053 QAC983052:QAC983053 QJY983052:QJY983053 QTU983052:QTU983053 RDQ983052:RDQ983053 RNM983052:RNM983053 RXI983052:RXI983053 SHE983052:SHE983053 SRA983052:SRA983053 TAW983052:TAW983053 TKS983052:TKS983053 TUO983052:TUO983053 UEK983052:UEK983053 UOG983052:UOG983053 UYC983052:UYC983053 VHY983052:VHY983053 VRU983052:VRU983053 WBQ983052:WBQ983053 WLM983052:WLM983053 WVI983052:WVI983053 D11:K24 IZ11:JG24 SV11:TC24 ACR11:ACY24 AMN11:AMU24 AWJ11:AWQ24 BGF11:BGM24 BQB11:BQI24 BZX11:CAE24 CJT11:CKA24 CTP11:CTW24 DDL11:DDS24 DNH11:DNO24 DXD11:DXK24 EGZ11:EHG24 EQV11:ERC24 FAR11:FAY24 FKN11:FKU24 FUJ11:FUQ24 GEF11:GEM24 GOB11:GOI24 GXX11:GYE24 HHT11:HIA24 HRP11:HRW24 IBL11:IBS24 ILH11:ILO24 IVD11:IVK24 JEZ11:JFG24 JOV11:JPC24 JYR11:JYY24 KIN11:KIU24 KSJ11:KSQ24 LCF11:LCM24 LMB11:LMI24 LVX11:LWE24 MFT11:MGA24 MPP11:MPW24 MZL11:MZS24 NJH11:NJO24 NTD11:NTK24 OCZ11:ODG24 OMV11:ONC24 OWR11:OWY24 PGN11:PGU24 PQJ11:PQQ24 QAF11:QAM24 QKB11:QKI24 QTX11:QUE24 RDT11:REA24 RNP11:RNW24 RXL11:RXS24 SHH11:SHO24 SRD11:SRK24 TAZ11:TBG24 TKV11:TLC24 TUR11:TUY24 UEN11:UEU24 UOJ11:UOQ24 UYF11:UYM24 VIB11:VII24 VRX11:VSE24 WBT11:WCA24 WLP11:WLW24 WVL11:WVS24 D65547:K65560 IZ65547:JG65560 SV65547:TC65560 ACR65547:ACY65560 AMN65547:AMU65560 AWJ65547:AWQ65560 BGF65547:BGM65560 BQB65547:BQI65560 BZX65547:CAE65560 CJT65547:CKA65560 CTP65547:CTW65560 DDL65547:DDS65560 DNH65547:DNO65560 DXD65547:DXK65560 EGZ65547:EHG65560 EQV65547:ERC65560 FAR65547:FAY65560 FKN65547:FKU65560 FUJ65547:FUQ65560 GEF65547:GEM65560 GOB65547:GOI65560 GXX65547:GYE65560 HHT65547:HIA65560 HRP65547:HRW65560 IBL65547:IBS65560 ILH65547:ILO65560 IVD65547:IVK65560 JEZ65547:JFG65560 JOV65547:JPC65560 JYR65547:JYY65560 KIN65547:KIU65560 KSJ65547:KSQ65560 LCF65547:LCM65560 LMB65547:LMI65560 LVX65547:LWE65560 MFT65547:MGA65560 MPP65547:MPW65560 MZL65547:MZS65560 NJH65547:NJO65560 NTD65547:NTK65560 OCZ65547:ODG65560 OMV65547:ONC65560 OWR65547:OWY65560 PGN65547:PGU65560 PQJ65547:PQQ65560 QAF65547:QAM65560 QKB65547:QKI65560 QTX65547:QUE65560 RDT65547:REA65560 RNP65547:RNW65560 RXL65547:RXS65560 SHH65547:SHO65560 SRD65547:SRK65560 TAZ65547:TBG65560 TKV65547:TLC65560 TUR65547:TUY65560 UEN65547:UEU65560 UOJ65547:UOQ65560 UYF65547:UYM65560 VIB65547:VII65560 VRX65547:VSE65560 WBT65547:WCA65560 WLP65547:WLW65560 WVL65547:WVS65560 D131083:K131096 IZ131083:JG131096 SV131083:TC131096 ACR131083:ACY131096 AMN131083:AMU131096 AWJ131083:AWQ131096 BGF131083:BGM131096 BQB131083:BQI131096 BZX131083:CAE131096 CJT131083:CKA131096 CTP131083:CTW131096 DDL131083:DDS131096 DNH131083:DNO131096 DXD131083:DXK131096 EGZ131083:EHG131096 EQV131083:ERC131096 FAR131083:FAY131096 FKN131083:FKU131096 FUJ131083:FUQ131096 GEF131083:GEM131096 GOB131083:GOI131096 GXX131083:GYE131096 HHT131083:HIA131096 HRP131083:HRW131096 IBL131083:IBS131096 ILH131083:ILO131096 IVD131083:IVK131096 JEZ131083:JFG131096 JOV131083:JPC131096 JYR131083:JYY131096 KIN131083:KIU131096 KSJ131083:KSQ131096 LCF131083:LCM131096 LMB131083:LMI131096 LVX131083:LWE131096 MFT131083:MGA131096 MPP131083:MPW131096 MZL131083:MZS131096 NJH131083:NJO131096 NTD131083:NTK131096 OCZ131083:ODG131096 OMV131083:ONC131096 OWR131083:OWY131096 PGN131083:PGU131096 PQJ131083:PQQ131096 QAF131083:QAM131096 QKB131083:QKI131096 QTX131083:QUE131096 RDT131083:REA131096 RNP131083:RNW131096 RXL131083:RXS131096 SHH131083:SHO131096 SRD131083:SRK131096 TAZ131083:TBG131096 TKV131083:TLC131096 TUR131083:TUY131096 UEN131083:UEU131096 UOJ131083:UOQ131096 UYF131083:UYM131096 VIB131083:VII131096 VRX131083:VSE131096 WBT131083:WCA131096 WLP131083:WLW131096 WVL131083:WVS131096 D196619:K196632 IZ196619:JG196632 SV196619:TC196632 ACR196619:ACY196632 AMN196619:AMU196632 AWJ196619:AWQ196632 BGF196619:BGM196632 BQB196619:BQI196632 BZX196619:CAE196632 CJT196619:CKA196632 CTP196619:CTW196632 DDL196619:DDS196632 DNH196619:DNO196632 DXD196619:DXK196632 EGZ196619:EHG196632 EQV196619:ERC196632 FAR196619:FAY196632 FKN196619:FKU196632 FUJ196619:FUQ196632 GEF196619:GEM196632 GOB196619:GOI196632 GXX196619:GYE196632 HHT196619:HIA196632 HRP196619:HRW196632 IBL196619:IBS196632 ILH196619:ILO196632 IVD196619:IVK196632 JEZ196619:JFG196632 JOV196619:JPC196632 JYR196619:JYY196632 KIN196619:KIU196632 KSJ196619:KSQ196632 LCF196619:LCM196632 LMB196619:LMI196632 LVX196619:LWE196632 MFT196619:MGA196632 MPP196619:MPW196632 MZL196619:MZS196632 NJH196619:NJO196632 NTD196619:NTK196632 OCZ196619:ODG196632 OMV196619:ONC196632 OWR196619:OWY196632 PGN196619:PGU196632 PQJ196619:PQQ196632 QAF196619:QAM196632 QKB196619:QKI196632 QTX196619:QUE196632 RDT196619:REA196632 RNP196619:RNW196632 RXL196619:RXS196632 SHH196619:SHO196632 SRD196619:SRK196632 TAZ196619:TBG196632 TKV196619:TLC196632 TUR196619:TUY196632 UEN196619:UEU196632 UOJ196619:UOQ196632 UYF196619:UYM196632 VIB196619:VII196632 VRX196619:VSE196632 WBT196619:WCA196632 WLP196619:WLW196632 WVL196619:WVS196632 D262155:K262168 IZ262155:JG262168 SV262155:TC262168 ACR262155:ACY262168 AMN262155:AMU262168 AWJ262155:AWQ262168 BGF262155:BGM262168 BQB262155:BQI262168 BZX262155:CAE262168 CJT262155:CKA262168 CTP262155:CTW262168 DDL262155:DDS262168 DNH262155:DNO262168 DXD262155:DXK262168 EGZ262155:EHG262168 EQV262155:ERC262168 FAR262155:FAY262168 FKN262155:FKU262168 FUJ262155:FUQ262168 GEF262155:GEM262168 GOB262155:GOI262168 GXX262155:GYE262168 HHT262155:HIA262168 HRP262155:HRW262168 IBL262155:IBS262168 ILH262155:ILO262168 IVD262155:IVK262168 JEZ262155:JFG262168 JOV262155:JPC262168 JYR262155:JYY262168 KIN262155:KIU262168 KSJ262155:KSQ262168 LCF262155:LCM262168 LMB262155:LMI262168 LVX262155:LWE262168 MFT262155:MGA262168 MPP262155:MPW262168 MZL262155:MZS262168 NJH262155:NJO262168 NTD262155:NTK262168 OCZ262155:ODG262168 OMV262155:ONC262168 OWR262155:OWY262168 PGN262155:PGU262168 PQJ262155:PQQ262168 QAF262155:QAM262168 QKB262155:QKI262168 QTX262155:QUE262168 RDT262155:REA262168 RNP262155:RNW262168 RXL262155:RXS262168 SHH262155:SHO262168 SRD262155:SRK262168 TAZ262155:TBG262168 TKV262155:TLC262168 TUR262155:TUY262168 UEN262155:UEU262168 UOJ262155:UOQ262168 UYF262155:UYM262168 VIB262155:VII262168 VRX262155:VSE262168 WBT262155:WCA262168 WLP262155:WLW262168 WVL262155:WVS262168 D327691:K327704 IZ327691:JG327704 SV327691:TC327704 ACR327691:ACY327704 AMN327691:AMU327704 AWJ327691:AWQ327704 BGF327691:BGM327704 BQB327691:BQI327704 BZX327691:CAE327704 CJT327691:CKA327704 CTP327691:CTW327704 DDL327691:DDS327704 DNH327691:DNO327704 DXD327691:DXK327704 EGZ327691:EHG327704 EQV327691:ERC327704 FAR327691:FAY327704 FKN327691:FKU327704 FUJ327691:FUQ327704 GEF327691:GEM327704 GOB327691:GOI327704 GXX327691:GYE327704 HHT327691:HIA327704 HRP327691:HRW327704 IBL327691:IBS327704 ILH327691:ILO327704 IVD327691:IVK327704 JEZ327691:JFG327704 JOV327691:JPC327704 JYR327691:JYY327704 KIN327691:KIU327704 KSJ327691:KSQ327704 LCF327691:LCM327704 LMB327691:LMI327704 LVX327691:LWE327704 MFT327691:MGA327704 MPP327691:MPW327704 MZL327691:MZS327704 NJH327691:NJO327704 NTD327691:NTK327704 OCZ327691:ODG327704 OMV327691:ONC327704 OWR327691:OWY327704 PGN327691:PGU327704 PQJ327691:PQQ327704 QAF327691:QAM327704 QKB327691:QKI327704 QTX327691:QUE327704 RDT327691:REA327704 RNP327691:RNW327704 RXL327691:RXS327704 SHH327691:SHO327704 SRD327691:SRK327704 TAZ327691:TBG327704 TKV327691:TLC327704 TUR327691:TUY327704 UEN327691:UEU327704 UOJ327691:UOQ327704 UYF327691:UYM327704 VIB327691:VII327704 VRX327691:VSE327704 WBT327691:WCA327704 WLP327691:WLW327704 WVL327691:WVS327704 D393227:K393240 IZ393227:JG393240 SV393227:TC393240 ACR393227:ACY393240 AMN393227:AMU393240 AWJ393227:AWQ393240 BGF393227:BGM393240 BQB393227:BQI393240 BZX393227:CAE393240 CJT393227:CKA393240 CTP393227:CTW393240 DDL393227:DDS393240 DNH393227:DNO393240 DXD393227:DXK393240 EGZ393227:EHG393240 EQV393227:ERC393240 FAR393227:FAY393240 FKN393227:FKU393240 FUJ393227:FUQ393240 GEF393227:GEM393240 GOB393227:GOI393240 GXX393227:GYE393240 HHT393227:HIA393240 HRP393227:HRW393240 IBL393227:IBS393240 ILH393227:ILO393240 IVD393227:IVK393240 JEZ393227:JFG393240 JOV393227:JPC393240 JYR393227:JYY393240 KIN393227:KIU393240 KSJ393227:KSQ393240 LCF393227:LCM393240 LMB393227:LMI393240 LVX393227:LWE393240 MFT393227:MGA393240 MPP393227:MPW393240 MZL393227:MZS393240 NJH393227:NJO393240 NTD393227:NTK393240 OCZ393227:ODG393240 OMV393227:ONC393240 OWR393227:OWY393240 PGN393227:PGU393240 PQJ393227:PQQ393240 QAF393227:QAM393240 QKB393227:QKI393240 QTX393227:QUE393240 RDT393227:REA393240 RNP393227:RNW393240 RXL393227:RXS393240 SHH393227:SHO393240 SRD393227:SRK393240 TAZ393227:TBG393240 TKV393227:TLC393240 TUR393227:TUY393240 UEN393227:UEU393240 UOJ393227:UOQ393240 UYF393227:UYM393240 VIB393227:VII393240 VRX393227:VSE393240 WBT393227:WCA393240 WLP393227:WLW393240 WVL393227:WVS393240 D458763:K458776 IZ458763:JG458776 SV458763:TC458776 ACR458763:ACY458776 AMN458763:AMU458776 AWJ458763:AWQ458776 BGF458763:BGM458776 BQB458763:BQI458776 BZX458763:CAE458776 CJT458763:CKA458776 CTP458763:CTW458776 DDL458763:DDS458776 DNH458763:DNO458776 DXD458763:DXK458776 EGZ458763:EHG458776 EQV458763:ERC458776 FAR458763:FAY458776 FKN458763:FKU458776 FUJ458763:FUQ458776 GEF458763:GEM458776 GOB458763:GOI458776 GXX458763:GYE458776 HHT458763:HIA458776 HRP458763:HRW458776 IBL458763:IBS458776 ILH458763:ILO458776 IVD458763:IVK458776 JEZ458763:JFG458776 JOV458763:JPC458776 JYR458763:JYY458776 KIN458763:KIU458776 KSJ458763:KSQ458776 LCF458763:LCM458776 LMB458763:LMI458776 LVX458763:LWE458776 MFT458763:MGA458776 MPP458763:MPW458776 MZL458763:MZS458776 NJH458763:NJO458776 NTD458763:NTK458776 OCZ458763:ODG458776 OMV458763:ONC458776 OWR458763:OWY458776 PGN458763:PGU458776 PQJ458763:PQQ458776 QAF458763:QAM458776 QKB458763:QKI458776 QTX458763:QUE458776 RDT458763:REA458776 RNP458763:RNW458776 RXL458763:RXS458776 SHH458763:SHO458776 SRD458763:SRK458776 TAZ458763:TBG458776 TKV458763:TLC458776 TUR458763:TUY458776 UEN458763:UEU458776 UOJ458763:UOQ458776 UYF458763:UYM458776 VIB458763:VII458776 VRX458763:VSE458776 WBT458763:WCA458776 WLP458763:WLW458776 WVL458763:WVS458776 D524299:K524312 IZ524299:JG524312 SV524299:TC524312 ACR524299:ACY524312 AMN524299:AMU524312 AWJ524299:AWQ524312 BGF524299:BGM524312 BQB524299:BQI524312 BZX524299:CAE524312 CJT524299:CKA524312 CTP524299:CTW524312 DDL524299:DDS524312 DNH524299:DNO524312 DXD524299:DXK524312 EGZ524299:EHG524312 EQV524299:ERC524312 FAR524299:FAY524312 FKN524299:FKU524312 FUJ524299:FUQ524312 GEF524299:GEM524312 GOB524299:GOI524312 GXX524299:GYE524312 HHT524299:HIA524312 HRP524299:HRW524312 IBL524299:IBS524312 ILH524299:ILO524312 IVD524299:IVK524312 JEZ524299:JFG524312 JOV524299:JPC524312 JYR524299:JYY524312 KIN524299:KIU524312 KSJ524299:KSQ524312 LCF524299:LCM524312 LMB524299:LMI524312 LVX524299:LWE524312 MFT524299:MGA524312 MPP524299:MPW524312 MZL524299:MZS524312 NJH524299:NJO524312 NTD524299:NTK524312 OCZ524299:ODG524312 OMV524299:ONC524312 OWR524299:OWY524312 PGN524299:PGU524312 PQJ524299:PQQ524312 QAF524299:QAM524312 QKB524299:QKI524312 QTX524299:QUE524312 RDT524299:REA524312 RNP524299:RNW524312 RXL524299:RXS524312 SHH524299:SHO524312 SRD524299:SRK524312 TAZ524299:TBG524312 TKV524299:TLC524312 TUR524299:TUY524312 UEN524299:UEU524312 UOJ524299:UOQ524312 UYF524299:UYM524312 VIB524299:VII524312 VRX524299:VSE524312 WBT524299:WCA524312 WLP524299:WLW524312 WVL524299:WVS524312 D589835:K589848 IZ589835:JG589848 SV589835:TC589848 ACR589835:ACY589848 AMN589835:AMU589848 AWJ589835:AWQ589848 BGF589835:BGM589848 BQB589835:BQI589848 BZX589835:CAE589848 CJT589835:CKA589848 CTP589835:CTW589848 DDL589835:DDS589848 DNH589835:DNO589848 DXD589835:DXK589848 EGZ589835:EHG589848 EQV589835:ERC589848 FAR589835:FAY589848 FKN589835:FKU589848 FUJ589835:FUQ589848 GEF589835:GEM589848 GOB589835:GOI589848 GXX589835:GYE589848 HHT589835:HIA589848 HRP589835:HRW589848 IBL589835:IBS589848 ILH589835:ILO589848 IVD589835:IVK589848 JEZ589835:JFG589848 JOV589835:JPC589848 JYR589835:JYY589848 KIN589835:KIU589848 KSJ589835:KSQ589848 LCF589835:LCM589848 LMB589835:LMI589848 LVX589835:LWE589848 MFT589835:MGA589848 MPP589835:MPW589848 MZL589835:MZS589848 NJH589835:NJO589848 NTD589835:NTK589848 OCZ589835:ODG589848 OMV589835:ONC589848 OWR589835:OWY589848 PGN589835:PGU589848 PQJ589835:PQQ589848 QAF589835:QAM589848 QKB589835:QKI589848 QTX589835:QUE589848 RDT589835:REA589848 RNP589835:RNW589848 RXL589835:RXS589848 SHH589835:SHO589848 SRD589835:SRK589848 TAZ589835:TBG589848 TKV589835:TLC589848 TUR589835:TUY589848 UEN589835:UEU589848 UOJ589835:UOQ589848 UYF589835:UYM589848 VIB589835:VII589848 VRX589835:VSE589848 WBT589835:WCA589848 WLP589835:WLW589848 WVL589835:WVS589848 D655371:K655384 IZ655371:JG655384 SV655371:TC655384 ACR655371:ACY655384 AMN655371:AMU655384 AWJ655371:AWQ655384 BGF655371:BGM655384 BQB655371:BQI655384 BZX655371:CAE655384 CJT655371:CKA655384 CTP655371:CTW655384 DDL655371:DDS655384 DNH655371:DNO655384 DXD655371:DXK655384 EGZ655371:EHG655384 EQV655371:ERC655384 FAR655371:FAY655384 FKN655371:FKU655384 FUJ655371:FUQ655384 GEF655371:GEM655384 GOB655371:GOI655384 GXX655371:GYE655384 HHT655371:HIA655384 HRP655371:HRW655384 IBL655371:IBS655384 ILH655371:ILO655384 IVD655371:IVK655384 JEZ655371:JFG655384 JOV655371:JPC655384 JYR655371:JYY655384 KIN655371:KIU655384 KSJ655371:KSQ655384 LCF655371:LCM655384 LMB655371:LMI655384 LVX655371:LWE655384 MFT655371:MGA655384 MPP655371:MPW655384 MZL655371:MZS655384 NJH655371:NJO655384 NTD655371:NTK655384 OCZ655371:ODG655384 OMV655371:ONC655384 OWR655371:OWY655384 PGN655371:PGU655384 PQJ655371:PQQ655384 QAF655371:QAM655384 QKB655371:QKI655384 QTX655371:QUE655384 RDT655371:REA655384 RNP655371:RNW655384 RXL655371:RXS655384 SHH655371:SHO655384 SRD655371:SRK655384 TAZ655371:TBG655384 TKV655371:TLC655384 TUR655371:TUY655384 UEN655371:UEU655384 UOJ655371:UOQ655384 UYF655371:UYM655384 VIB655371:VII655384 VRX655371:VSE655384 WBT655371:WCA655384 WLP655371:WLW655384 WVL655371:WVS655384 D720907:K720920 IZ720907:JG720920 SV720907:TC720920 ACR720907:ACY720920 AMN720907:AMU720920 AWJ720907:AWQ720920 BGF720907:BGM720920 BQB720907:BQI720920 BZX720907:CAE720920 CJT720907:CKA720920 CTP720907:CTW720920 DDL720907:DDS720920 DNH720907:DNO720920 DXD720907:DXK720920 EGZ720907:EHG720920 EQV720907:ERC720920 FAR720907:FAY720920 FKN720907:FKU720920 FUJ720907:FUQ720920 GEF720907:GEM720920 GOB720907:GOI720920 GXX720907:GYE720920 HHT720907:HIA720920 HRP720907:HRW720920 IBL720907:IBS720920 ILH720907:ILO720920 IVD720907:IVK720920 JEZ720907:JFG720920 JOV720907:JPC720920 JYR720907:JYY720920 KIN720907:KIU720920 KSJ720907:KSQ720920 LCF720907:LCM720920 LMB720907:LMI720920 LVX720907:LWE720920 MFT720907:MGA720920 MPP720907:MPW720920 MZL720907:MZS720920 NJH720907:NJO720920 NTD720907:NTK720920 OCZ720907:ODG720920 OMV720907:ONC720920 OWR720907:OWY720920 PGN720907:PGU720920 PQJ720907:PQQ720920 QAF720907:QAM720920 QKB720907:QKI720920 QTX720907:QUE720920 RDT720907:REA720920 RNP720907:RNW720920 RXL720907:RXS720920 SHH720907:SHO720920 SRD720907:SRK720920 TAZ720907:TBG720920 TKV720907:TLC720920 TUR720907:TUY720920 UEN720907:UEU720920 UOJ720907:UOQ720920 UYF720907:UYM720920 VIB720907:VII720920 VRX720907:VSE720920 WBT720907:WCA720920 WLP720907:WLW720920 WVL720907:WVS720920 D786443:K786456 IZ786443:JG786456 SV786443:TC786456 ACR786443:ACY786456 AMN786443:AMU786456 AWJ786443:AWQ786456 BGF786443:BGM786456 BQB786443:BQI786456 BZX786443:CAE786456 CJT786443:CKA786456 CTP786443:CTW786456 DDL786443:DDS786456 DNH786443:DNO786456 DXD786443:DXK786456 EGZ786443:EHG786456 EQV786443:ERC786456 FAR786443:FAY786456 FKN786443:FKU786456 FUJ786443:FUQ786456 GEF786443:GEM786456 GOB786443:GOI786456 GXX786443:GYE786456 HHT786443:HIA786456 HRP786443:HRW786456 IBL786443:IBS786456 ILH786443:ILO786456 IVD786443:IVK786456 JEZ786443:JFG786456 JOV786443:JPC786456 JYR786443:JYY786456 KIN786443:KIU786456 KSJ786443:KSQ786456 LCF786443:LCM786456 LMB786443:LMI786456 LVX786443:LWE786456 MFT786443:MGA786456 MPP786443:MPW786456 MZL786443:MZS786456 NJH786443:NJO786456 NTD786443:NTK786456 OCZ786443:ODG786456 OMV786443:ONC786456 OWR786443:OWY786456 PGN786443:PGU786456 PQJ786443:PQQ786456 QAF786443:QAM786456 QKB786443:QKI786456 QTX786443:QUE786456 RDT786443:REA786456 RNP786443:RNW786456 RXL786443:RXS786456 SHH786443:SHO786456 SRD786443:SRK786456 TAZ786443:TBG786456 TKV786443:TLC786456 TUR786443:TUY786456 UEN786443:UEU786456 UOJ786443:UOQ786456 UYF786443:UYM786456 VIB786443:VII786456 VRX786443:VSE786456 WBT786443:WCA786456 WLP786443:WLW786456 WVL786443:WVS786456 D851979:K851992 IZ851979:JG851992 SV851979:TC851992 ACR851979:ACY851992 AMN851979:AMU851992 AWJ851979:AWQ851992 BGF851979:BGM851992 BQB851979:BQI851992 BZX851979:CAE851992 CJT851979:CKA851992 CTP851979:CTW851992 DDL851979:DDS851992 DNH851979:DNO851992 DXD851979:DXK851992 EGZ851979:EHG851992 EQV851979:ERC851992 FAR851979:FAY851992 FKN851979:FKU851992 FUJ851979:FUQ851992 GEF851979:GEM851992 GOB851979:GOI851992 GXX851979:GYE851992 HHT851979:HIA851992 HRP851979:HRW851992 IBL851979:IBS851992 ILH851979:ILO851992 IVD851979:IVK851992 JEZ851979:JFG851992 JOV851979:JPC851992 JYR851979:JYY851992 KIN851979:KIU851992 KSJ851979:KSQ851992 LCF851979:LCM851992 LMB851979:LMI851992 LVX851979:LWE851992 MFT851979:MGA851992 MPP851979:MPW851992 MZL851979:MZS851992 NJH851979:NJO851992 NTD851979:NTK851992 OCZ851979:ODG851992 OMV851979:ONC851992 OWR851979:OWY851992 PGN851979:PGU851992 PQJ851979:PQQ851992 QAF851979:QAM851992 QKB851979:QKI851992 QTX851979:QUE851992 RDT851979:REA851992 RNP851979:RNW851992 RXL851979:RXS851992 SHH851979:SHO851992 SRD851979:SRK851992 TAZ851979:TBG851992 TKV851979:TLC851992 TUR851979:TUY851992 UEN851979:UEU851992 UOJ851979:UOQ851992 UYF851979:UYM851992 VIB851979:VII851992 VRX851979:VSE851992 WBT851979:WCA851992 WLP851979:WLW851992 WVL851979:WVS851992 D917515:K917528 IZ917515:JG917528 SV917515:TC917528 ACR917515:ACY917528 AMN917515:AMU917528 AWJ917515:AWQ917528 BGF917515:BGM917528 BQB917515:BQI917528 BZX917515:CAE917528 CJT917515:CKA917528 CTP917515:CTW917528 DDL917515:DDS917528 DNH917515:DNO917528 DXD917515:DXK917528 EGZ917515:EHG917528 EQV917515:ERC917528 FAR917515:FAY917528 FKN917515:FKU917528 FUJ917515:FUQ917528 GEF917515:GEM917528 GOB917515:GOI917528 GXX917515:GYE917528 HHT917515:HIA917528 HRP917515:HRW917528 IBL917515:IBS917528 ILH917515:ILO917528 IVD917515:IVK917528 JEZ917515:JFG917528 JOV917515:JPC917528 JYR917515:JYY917528 KIN917515:KIU917528 KSJ917515:KSQ917528 LCF917515:LCM917528 LMB917515:LMI917528 LVX917515:LWE917528 MFT917515:MGA917528 MPP917515:MPW917528 MZL917515:MZS917528 NJH917515:NJO917528 NTD917515:NTK917528 OCZ917515:ODG917528 OMV917515:ONC917528 OWR917515:OWY917528 PGN917515:PGU917528 PQJ917515:PQQ917528 QAF917515:QAM917528 QKB917515:QKI917528 QTX917515:QUE917528 RDT917515:REA917528 RNP917515:RNW917528 RXL917515:RXS917528 SHH917515:SHO917528 SRD917515:SRK917528 TAZ917515:TBG917528 TKV917515:TLC917528 TUR917515:TUY917528 UEN917515:UEU917528 UOJ917515:UOQ917528 UYF917515:UYM917528 VIB917515:VII917528 VRX917515:VSE917528 WBT917515:WCA917528 WLP917515:WLW917528 WVL917515:WVS917528 D983051:K983064 IZ983051:JG983064 SV983051:TC983064 ACR983051:ACY983064 AMN983051:AMU983064 AWJ983051:AWQ983064 BGF983051:BGM983064 BQB983051:BQI983064 BZX983051:CAE983064 CJT983051:CKA983064 CTP983051:CTW983064 DDL983051:DDS983064 DNH983051:DNO983064 DXD983051:DXK983064 EGZ983051:EHG983064 EQV983051:ERC983064 FAR983051:FAY983064 FKN983051:FKU983064 FUJ983051:FUQ983064 GEF983051:GEM983064 GOB983051:GOI983064 GXX983051:GYE983064 HHT983051:HIA983064 HRP983051:HRW983064 IBL983051:IBS983064 ILH983051:ILO983064 IVD983051:IVK983064 JEZ983051:JFG983064 JOV983051:JPC983064 JYR983051:JYY983064 KIN983051:KIU983064 KSJ983051:KSQ983064 LCF983051:LCM983064 LMB983051:LMI983064 LVX983051:LWE983064 MFT983051:MGA983064 MPP983051:MPW983064 MZL983051:MZS983064 NJH983051:NJO983064 NTD983051:NTK983064 OCZ983051:ODG983064 OMV983051:ONC983064 OWR983051:OWY983064 PGN983051:PGU983064 PQJ983051:PQQ983064 QAF983051:QAM983064 QKB983051:QKI983064 QTX983051:QUE983064 RDT983051:REA983064 RNP983051:RNW983064 RXL983051:RXS983064 SHH983051:SHO983064 SRD983051:SRK983064 TAZ983051:TBG983064 TKV983051:TLC983064 TUR983051:TUY983064 UEN983051:UEU983064 UOJ983051:UOQ983064 UYF983051:UYM983064 VIB983051:VII983064 VRX983051:VSE983064 WBT983051:WCA983064 WLP983051:WLW983064 WVL983051:WVS983064 WLM983061:WLM983064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WVI983061:WVI983064 IW21:IW24 SS21:SS24 ACO21:ACO24 AMK21:AMK24 AWG21:AWG24 BGC21:BGC24 BPY21:BPY24 BZU21:BZU24 CJQ21:CJQ24 CTM21:CTM24 DDI21:DDI24 DNE21:DNE24 DXA21:DXA24 EGW21:EGW24 EQS21:EQS24 FAO21:FAO24 FKK21:FKK24 FUG21:FUG24 GEC21:GEC24 GNY21:GNY24 GXU21:GXU24 HHQ21:HHQ24 HRM21:HRM24 IBI21:IBI24 ILE21:ILE24 IVA21:IVA24 JEW21:JEW24 JOS21:JOS24 JYO21:JYO24 KIK21:KIK24 KSG21:KSG24 LCC21:LCC24 LLY21:LLY24 LVU21:LVU24 MFQ21:MFQ24 MPM21:MPM24 MZI21:MZI24 NJE21:NJE24 NTA21:NTA24 OCW21:OCW24 OMS21:OMS24 OWO21:OWO24 PGK21:PGK24 PQG21:PQG24 QAC21:QAC24 QJY21:QJY24 QTU21:QTU24 RDQ21:RDQ24 RNM21:RNM24 RXI21:RXI24 SHE21:SHE24 SRA21:SRA24 TAW21:TAW24 TKS21:TKS24 TUO21:TUO24 UEK21:UEK24 UOG21:UOG24 UYC21:UYC24 VHY21:VHY24 VRU21:VRU24 WBQ21:WBQ24 WLM21:WLM24 WVI21:WVI24 A65557:A65560 IW65557:IW65560 SS65557:SS65560 ACO65557:ACO65560 AMK65557:AMK65560 AWG65557:AWG65560 BGC65557:BGC65560 BPY65557:BPY65560 BZU65557:BZU65560 CJQ65557:CJQ65560 CTM65557:CTM65560 DDI65557:DDI65560 DNE65557:DNE65560 DXA65557:DXA65560 EGW65557:EGW65560 EQS65557:EQS65560 FAO65557:FAO65560 FKK65557:FKK65560 FUG65557:FUG65560 GEC65557:GEC65560 GNY65557:GNY65560 GXU65557:GXU65560 HHQ65557:HHQ65560 HRM65557:HRM65560 IBI65557:IBI65560 ILE65557:ILE65560 IVA65557:IVA65560 JEW65557:JEW65560 JOS65557:JOS65560 JYO65557:JYO65560 KIK65557:KIK65560 KSG65557:KSG65560 LCC65557:LCC65560 LLY65557:LLY65560 LVU65557:LVU65560 MFQ65557:MFQ65560 MPM65557:MPM65560 MZI65557:MZI65560 NJE65557:NJE65560 NTA65557:NTA65560 OCW65557:OCW65560 OMS65557:OMS65560 OWO65557:OWO65560 PGK65557:PGK65560 PQG65557:PQG65560 QAC65557:QAC65560 QJY65557:QJY65560 QTU65557:QTU65560 RDQ65557:RDQ65560 RNM65557:RNM65560 RXI65557:RXI65560 SHE65557:SHE65560 SRA65557:SRA65560 TAW65557:TAW65560 TKS65557:TKS65560 TUO65557:TUO65560 UEK65557:UEK65560 UOG65557:UOG65560 UYC65557:UYC65560 VHY65557:VHY65560 VRU65557:VRU65560 WBQ65557:WBQ65560 WLM65557:WLM65560 WVI65557:WVI65560 A131093:A131096 IW131093:IW131096 SS131093:SS131096 ACO131093:ACO131096 AMK131093:AMK131096 AWG131093:AWG131096 BGC131093:BGC131096 BPY131093:BPY131096 BZU131093:BZU131096 CJQ131093:CJQ131096 CTM131093:CTM131096 DDI131093:DDI131096 DNE131093:DNE131096 DXA131093:DXA131096 EGW131093:EGW131096 EQS131093:EQS131096 FAO131093:FAO131096 FKK131093:FKK131096 FUG131093:FUG131096 GEC131093:GEC131096 GNY131093:GNY131096 GXU131093:GXU131096 HHQ131093:HHQ131096 HRM131093:HRM131096 IBI131093:IBI131096 ILE131093:ILE131096 IVA131093:IVA131096 JEW131093:JEW131096 JOS131093:JOS131096 JYO131093:JYO131096 KIK131093:KIK131096 KSG131093:KSG131096 LCC131093:LCC131096 LLY131093:LLY131096 LVU131093:LVU131096 MFQ131093:MFQ131096 MPM131093:MPM131096 MZI131093:MZI131096 NJE131093:NJE131096 NTA131093:NTA131096 OCW131093:OCW131096 OMS131093:OMS131096 OWO131093:OWO131096 PGK131093:PGK131096 PQG131093:PQG131096 QAC131093:QAC131096 QJY131093:QJY131096 QTU131093:QTU131096 RDQ131093:RDQ131096 RNM131093:RNM131096 RXI131093:RXI131096 SHE131093:SHE131096 SRA131093:SRA131096 TAW131093:TAW131096 TKS131093:TKS131096 TUO131093:TUO131096 UEK131093:UEK131096 UOG131093:UOG131096 UYC131093:UYC131096 VHY131093:VHY131096 VRU131093:VRU131096 WBQ131093:WBQ131096 WLM131093:WLM131096 WVI131093:WVI131096 A196629:A196632 IW196629:IW196632 SS196629:SS196632 ACO196629:ACO196632 AMK196629:AMK196632 AWG196629:AWG196632 BGC196629:BGC196632 BPY196629:BPY196632 BZU196629:BZU196632 CJQ196629:CJQ196632 CTM196629:CTM196632 DDI196629:DDI196632 DNE196629:DNE196632 DXA196629:DXA196632 EGW196629:EGW196632 EQS196629:EQS196632 FAO196629:FAO196632 FKK196629:FKK196632 FUG196629:FUG196632 GEC196629:GEC196632 GNY196629:GNY196632 GXU196629:GXU196632 HHQ196629:HHQ196632 HRM196629:HRM196632 IBI196629:IBI196632 ILE196629:ILE196632 IVA196629:IVA196632 JEW196629:JEW196632 JOS196629:JOS196632 JYO196629:JYO196632 KIK196629:KIK196632 KSG196629:KSG196632 LCC196629:LCC196632 LLY196629:LLY196632 LVU196629:LVU196632 MFQ196629:MFQ196632 MPM196629:MPM196632 MZI196629:MZI196632 NJE196629:NJE196632 NTA196629:NTA196632 OCW196629:OCW196632 OMS196629:OMS196632 OWO196629:OWO196632 PGK196629:PGK196632 PQG196629:PQG196632 QAC196629:QAC196632 QJY196629:QJY196632 QTU196629:QTU196632 RDQ196629:RDQ196632 RNM196629:RNM196632 RXI196629:RXI196632 SHE196629:SHE196632 SRA196629:SRA196632 TAW196629:TAW196632 TKS196629:TKS196632 TUO196629:TUO196632 UEK196629:UEK196632 UOG196629:UOG196632 UYC196629:UYC196632 VHY196629:VHY196632 VRU196629:VRU196632 WBQ196629:WBQ196632 WLM196629:WLM196632 WVI196629:WVI196632 A262165:A262168 IW262165:IW262168 SS262165:SS262168 ACO262165:ACO262168 AMK262165:AMK262168 AWG262165:AWG262168 BGC262165:BGC262168 BPY262165:BPY262168 BZU262165:BZU262168 CJQ262165:CJQ262168 CTM262165:CTM262168 DDI262165:DDI262168 DNE262165:DNE262168 DXA262165:DXA262168 EGW262165:EGW262168 EQS262165:EQS262168 FAO262165:FAO262168 FKK262165:FKK262168 FUG262165:FUG262168 GEC262165:GEC262168 GNY262165:GNY262168 GXU262165:GXU262168 HHQ262165:HHQ262168 HRM262165:HRM262168 IBI262165:IBI262168 ILE262165:ILE262168 IVA262165:IVA262168 JEW262165:JEW262168 JOS262165:JOS262168 JYO262165:JYO262168 KIK262165:KIK262168 KSG262165:KSG262168 LCC262165:LCC262168 LLY262165:LLY262168 LVU262165:LVU262168 MFQ262165:MFQ262168 MPM262165:MPM262168 MZI262165:MZI262168 NJE262165:NJE262168 NTA262165:NTA262168 OCW262165:OCW262168 OMS262165:OMS262168 OWO262165:OWO262168 PGK262165:PGK262168 PQG262165:PQG262168 QAC262165:QAC262168 QJY262165:QJY262168 QTU262165:QTU262168 RDQ262165:RDQ262168 RNM262165:RNM262168 RXI262165:RXI262168 SHE262165:SHE262168 SRA262165:SRA262168 TAW262165:TAW262168 TKS262165:TKS262168 TUO262165:TUO262168 UEK262165:UEK262168 UOG262165:UOG262168 UYC262165:UYC262168 VHY262165:VHY262168 VRU262165:VRU262168 WBQ262165:WBQ262168 WLM262165:WLM262168 WVI262165:WVI262168 A327701:A327704 IW327701:IW327704 SS327701:SS327704 ACO327701:ACO327704 AMK327701:AMK327704 AWG327701:AWG327704 BGC327701:BGC327704 BPY327701:BPY327704 BZU327701:BZU327704 CJQ327701:CJQ327704 CTM327701:CTM327704 DDI327701:DDI327704 DNE327701:DNE327704 DXA327701:DXA327704 EGW327701:EGW327704 EQS327701:EQS327704 FAO327701:FAO327704 FKK327701:FKK327704 FUG327701:FUG327704 GEC327701:GEC327704 GNY327701:GNY327704 GXU327701:GXU327704 HHQ327701:HHQ327704 HRM327701:HRM327704 IBI327701:IBI327704 ILE327701:ILE327704 IVA327701:IVA327704 JEW327701:JEW327704 JOS327701:JOS327704 JYO327701:JYO327704 KIK327701:KIK327704 KSG327701:KSG327704 LCC327701:LCC327704 LLY327701:LLY327704 LVU327701:LVU327704 MFQ327701:MFQ327704 MPM327701:MPM327704 MZI327701:MZI327704 NJE327701:NJE327704 NTA327701:NTA327704 OCW327701:OCW327704 OMS327701:OMS327704 OWO327701:OWO327704 PGK327701:PGK327704 PQG327701:PQG327704 QAC327701:QAC327704 QJY327701:QJY327704 QTU327701:QTU327704 RDQ327701:RDQ327704 RNM327701:RNM327704 RXI327701:RXI327704 SHE327701:SHE327704 SRA327701:SRA327704 TAW327701:TAW327704 TKS327701:TKS327704 TUO327701:TUO327704 UEK327701:UEK327704 UOG327701:UOG327704 UYC327701:UYC327704 VHY327701:VHY327704 VRU327701:VRU327704 WBQ327701:WBQ327704 WLM327701:WLM327704 WVI327701:WVI327704 A393237:A393240 IW393237:IW393240 SS393237:SS393240 ACO393237:ACO393240 AMK393237:AMK393240 AWG393237:AWG393240 BGC393237:BGC393240 BPY393237:BPY393240 BZU393237:BZU393240 CJQ393237:CJQ393240 CTM393237:CTM393240 DDI393237:DDI393240 DNE393237:DNE393240 DXA393237:DXA393240 EGW393237:EGW393240 EQS393237:EQS393240 FAO393237:FAO393240 FKK393237:FKK393240 FUG393237:FUG393240 GEC393237:GEC393240 GNY393237:GNY393240 GXU393237:GXU393240 HHQ393237:HHQ393240 HRM393237:HRM393240 IBI393237:IBI393240 ILE393237:ILE393240 IVA393237:IVA393240 JEW393237:JEW393240 JOS393237:JOS393240 JYO393237:JYO393240 KIK393237:KIK393240 KSG393237:KSG393240 LCC393237:LCC393240 LLY393237:LLY393240 LVU393237:LVU393240 MFQ393237:MFQ393240 MPM393237:MPM393240 MZI393237:MZI393240 NJE393237:NJE393240 NTA393237:NTA393240 OCW393237:OCW393240 OMS393237:OMS393240 OWO393237:OWO393240 PGK393237:PGK393240 PQG393237:PQG393240 QAC393237:QAC393240 QJY393237:QJY393240 QTU393237:QTU393240 RDQ393237:RDQ393240 RNM393237:RNM393240 RXI393237:RXI393240 SHE393237:SHE393240 SRA393237:SRA393240 TAW393237:TAW393240 TKS393237:TKS393240 TUO393237:TUO393240 UEK393237:UEK393240 UOG393237:UOG393240 UYC393237:UYC393240 VHY393237:VHY393240 VRU393237:VRU393240 WBQ393237:WBQ393240 WLM393237:WLM393240 WVI393237:WVI393240 A458773:A458776 IW458773:IW458776 SS458773:SS458776 ACO458773:ACO458776 AMK458773:AMK458776 AWG458773:AWG458776 BGC458773:BGC458776 BPY458773:BPY458776 BZU458773:BZU458776 CJQ458773:CJQ458776 CTM458773:CTM458776 DDI458773:DDI458776 DNE458773:DNE458776 DXA458773:DXA458776 EGW458773:EGW458776 EQS458773:EQS458776 FAO458773:FAO458776 FKK458773:FKK458776 FUG458773:FUG458776 GEC458773:GEC458776 GNY458773:GNY458776 GXU458773:GXU458776 HHQ458773:HHQ458776 HRM458773:HRM458776 IBI458773:IBI458776 ILE458773:ILE458776 IVA458773:IVA458776 JEW458773:JEW458776 JOS458773:JOS458776 JYO458773:JYO458776 KIK458773:KIK458776 KSG458773:KSG458776 LCC458773:LCC458776 LLY458773:LLY458776 LVU458773:LVU458776 MFQ458773:MFQ458776 MPM458773:MPM458776 MZI458773:MZI458776 NJE458773:NJE458776 NTA458773:NTA458776 OCW458773:OCW458776 OMS458773:OMS458776 OWO458773:OWO458776 PGK458773:PGK458776 PQG458773:PQG458776 QAC458773:QAC458776 QJY458773:QJY458776 QTU458773:QTU458776 RDQ458773:RDQ458776 RNM458773:RNM458776 RXI458773:RXI458776 SHE458773:SHE458776 SRA458773:SRA458776 TAW458773:TAW458776 TKS458773:TKS458776 TUO458773:TUO458776 UEK458773:UEK458776 UOG458773:UOG458776 UYC458773:UYC458776 VHY458773:VHY458776 VRU458773:VRU458776 WBQ458773:WBQ458776 WLM458773:WLM458776 WVI458773:WVI458776 A524309:A524312 IW524309:IW524312 SS524309:SS524312 ACO524309:ACO524312 AMK524309:AMK524312 AWG524309:AWG524312 BGC524309:BGC524312 BPY524309:BPY524312 BZU524309:BZU524312 CJQ524309:CJQ524312 CTM524309:CTM524312 DDI524309:DDI524312 DNE524309:DNE524312 DXA524309:DXA524312 EGW524309:EGW524312 EQS524309:EQS524312 FAO524309:FAO524312 FKK524309:FKK524312 FUG524309:FUG524312 GEC524309:GEC524312 GNY524309:GNY524312 GXU524309:GXU524312 HHQ524309:HHQ524312 HRM524309:HRM524312 IBI524309:IBI524312 ILE524309:ILE524312 IVA524309:IVA524312 JEW524309:JEW524312 JOS524309:JOS524312 JYO524309:JYO524312 KIK524309:KIK524312 KSG524309:KSG524312 LCC524309:LCC524312 LLY524309:LLY524312 LVU524309:LVU524312 MFQ524309:MFQ524312 MPM524309:MPM524312 MZI524309:MZI524312 NJE524309:NJE524312 NTA524309:NTA524312 OCW524309:OCW524312 OMS524309:OMS524312 OWO524309:OWO524312 PGK524309:PGK524312 PQG524309:PQG524312 QAC524309:QAC524312 QJY524309:QJY524312 QTU524309:QTU524312 RDQ524309:RDQ524312 RNM524309:RNM524312 RXI524309:RXI524312 SHE524309:SHE524312 SRA524309:SRA524312 TAW524309:TAW524312 TKS524309:TKS524312 TUO524309:TUO524312 UEK524309:UEK524312 UOG524309:UOG524312 UYC524309:UYC524312 VHY524309:VHY524312 VRU524309:VRU524312 WBQ524309:WBQ524312 WLM524309:WLM524312 WVI524309:WVI524312 A589845:A589848 IW589845:IW589848 SS589845:SS589848 ACO589845:ACO589848 AMK589845:AMK589848 AWG589845:AWG589848 BGC589845:BGC589848 BPY589845:BPY589848 BZU589845:BZU589848 CJQ589845:CJQ589848 CTM589845:CTM589848 DDI589845:DDI589848 DNE589845:DNE589848 DXA589845:DXA589848 EGW589845:EGW589848 EQS589845:EQS589848 FAO589845:FAO589848 FKK589845:FKK589848 FUG589845:FUG589848 GEC589845:GEC589848 GNY589845:GNY589848 GXU589845:GXU589848 HHQ589845:HHQ589848 HRM589845:HRM589848 IBI589845:IBI589848 ILE589845:ILE589848 IVA589845:IVA589848 JEW589845:JEW589848 JOS589845:JOS589848 JYO589845:JYO589848 KIK589845:KIK589848 KSG589845:KSG589848 LCC589845:LCC589848 LLY589845:LLY589848 LVU589845:LVU589848 MFQ589845:MFQ589848 MPM589845:MPM589848 MZI589845:MZI589848 NJE589845:NJE589848 NTA589845:NTA589848 OCW589845:OCW589848 OMS589845:OMS589848 OWO589845:OWO589848 PGK589845:PGK589848 PQG589845:PQG589848 QAC589845:QAC589848 QJY589845:QJY589848 QTU589845:QTU589848 RDQ589845:RDQ589848 RNM589845:RNM589848 RXI589845:RXI589848 SHE589845:SHE589848 SRA589845:SRA589848 TAW589845:TAW589848 TKS589845:TKS589848 TUO589845:TUO589848 UEK589845:UEK589848 UOG589845:UOG589848 UYC589845:UYC589848 VHY589845:VHY589848 VRU589845:VRU589848 WBQ589845:WBQ589848 WLM589845:WLM589848 WVI589845:WVI589848 A655381:A655384 IW655381:IW655384 SS655381:SS655384 ACO655381:ACO655384 AMK655381:AMK655384 AWG655381:AWG655384 BGC655381:BGC655384 BPY655381:BPY655384 BZU655381:BZU655384 CJQ655381:CJQ655384 CTM655381:CTM655384 DDI655381:DDI655384 DNE655381:DNE655384 DXA655381:DXA655384 EGW655381:EGW655384 EQS655381:EQS655384 FAO655381:FAO655384 FKK655381:FKK655384 FUG655381:FUG655384 GEC655381:GEC655384 GNY655381:GNY655384 GXU655381:GXU655384 HHQ655381:HHQ655384 HRM655381:HRM655384 IBI655381:IBI655384 ILE655381:ILE655384 IVA655381:IVA655384 JEW655381:JEW655384 JOS655381:JOS655384 JYO655381:JYO655384 KIK655381:KIK655384 KSG655381:KSG655384 LCC655381:LCC655384 LLY655381:LLY655384 LVU655381:LVU655384 MFQ655381:MFQ655384 MPM655381:MPM655384 MZI655381:MZI655384 NJE655381:NJE655384 NTA655381:NTA655384 OCW655381:OCW655384 OMS655381:OMS655384 OWO655381:OWO655384 PGK655381:PGK655384 PQG655381:PQG655384 QAC655381:QAC655384 QJY655381:QJY655384 QTU655381:QTU655384 RDQ655381:RDQ655384 RNM655381:RNM655384 RXI655381:RXI655384 SHE655381:SHE655384 SRA655381:SRA655384 TAW655381:TAW655384 TKS655381:TKS655384 TUO655381:TUO655384 UEK655381:UEK655384 UOG655381:UOG655384 UYC655381:UYC655384 VHY655381:VHY655384 VRU655381:VRU655384 WBQ655381:WBQ655384 WLM655381:WLM655384 WVI655381:WVI655384 A720917:A720920 IW720917:IW720920 SS720917:SS720920 ACO720917:ACO720920 AMK720917:AMK720920 AWG720917:AWG720920 BGC720917:BGC720920 BPY720917:BPY720920 BZU720917:BZU720920 CJQ720917:CJQ720920 CTM720917:CTM720920 DDI720917:DDI720920 DNE720917:DNE720920 DXA720917:DXA720920 EGW720917:EGW720920 EQS720917:EQS720920 FAO720917:FAO720920 FKK720917:FKK720920 FUG720917:FUG720920 GEC720917:GEC720920 GNY720917:GNY720920 GXU720917:GXU720920 HHQ720917:HHQ720920 HRM720917:HRM720920 IBI720917:IBI720920 ILE720917:ILE720920 IVA720917:IVA720920 JEW720917:JEW720920 JOS720917:JOS720920 JYO720917:JYO720920 KIK720917:KIK720920 KSG720917:KSG720920 LCC720917:LCC720920 LLY720917:LLY720920 LVU720917:LVU720920 MFQ720917:MFQ720920 MPM720917:MPM720920 MZI720917:MZI720920 NJE720917:NJE720920 NTA720917:NTA720920 OCW720917:OCW720920 OMS720917:OMS720920 OWO720917:OWO720920 PGK720917:PGK720920 PQG720917:PQG720920 QAC720917:QAC720920 QJY720917:QJY720920 QTU720917:QTU720920 RDQ720917:RDQ720920 RNM720917:RNM720920 RXI720917:RXI720920 SHE720917:SHE720920 SRA720917:SRA720920 TAW720917:TAW720920 TKS720917:TKS720920 TUO720917:TUO720920 UEK720917:UEK720920 UOG720917:UOG720920 UYC720917:UYC720920 VHY720917:VHY720920 VRU720917:VRU720920 WBQ720917:WBQ720920 WLM720917:WLM720920 WVI720917:WVI720920 A786453:A786456 IW786453:IW786456 SS786453:SS786456 ACO786453:ACO786456 AMK786453:AMK786456 AWG786453:AWG786456 BGC786453:BGC786456 BPY786453:BPY786456 BZU786453:BZU786456 CJQ786453:CJQ786456 CTM786453:CTM786456 DDI786453:DDI786456 DNE786453:DNE786456 DXA786453:DXA786456 EGW786453:EGW786456 EQS786453:EQS786456 FAO786453:FAO786456 FKK786453:FKK786456 FUG786453:FUG786456 GEC786453:GEC786456 GNY786453:GNY786456 GXU786453:GXU786456 HHQ786453:HHQ786456 HRM786453:HRM786456 IBI786453:IBI786456 ILE786453:ILE786456 IVA786453:IVA786456 JEW786453:JEW786456 JOS786453:JOS786456 JYO786453:JYO786456 KIK786453:KIK786456 KSG786453:KSG786456 LCC786453:LCC786456 LLY786453:LLY786456 LVU786453:LVU786456 MFQ786453:MFQ786456 MPM786453:MPM786456 MZI786453:MZI786456 NJE786453:NJE786456 NTA786453:NTA786456 OCW786453:OCW786456 OMS786453:OMS786456 OWO786453:OWO786456 PGK786453:PGK786456 PQG786453:PQG786456 QAC786453:QAC786456 QJY786453:QJY786456 QTU786453:QTU786456 RDQ786453:RDQ786456 RNM786453:RNM786456 RXI786453:RXI786456 SHE786453:SHE786456 SRA786453:SRA786456 TAW786453:TAW786456 TKS786453:TKS786456 TUO786453:TUO786456 UEK786453:UEK786456 UOG786453:UOG786456 UYC786453:UYC786456 VHY786453:VHY786456 VRU786453:VRU786456 WBQ786453:WBQ786456 WLM786453:WLM786456 WVI786453:WVI786456 A851989:A851992 IW851989:IW851992 SS851989:SS851992 ACO851989:ACO851992 AMK851989:AMK851992 AWG851989:AWG851992 BGC851989:BGC851992 BPY851989:BPY851992 BZU851989:BZU851992 CJQ851989:CJQ851992 CTM851989:CTM851992 DDI851989:DDI851992 DNE851989:DNE851992 DXA851989:DXA851992 EGW851989:EGW851992 EQS851989:EQS851992 FAO851989:FAO851992 FKK851989:FKK851992 FUG851989:FUG851992 GEC851989:GEC851992 GNY851989:GNY851992 GXU851989:GXU851992 HHQ851989:HHQ851992 HRM851989:HRM851992 IBI851989:IBI851992 ILE851989:ILE851992 IVA851989:IVA851992 JEW851989:JEW851992 JOS851989:JOS851992 JYO851989:JYO851992 KIK851989:KIK851992 KSG851989:KSG851992 LCC851989:LCC851992 LLY851989:LLY851992 LVU851989:LVU851992 MFQ851989:MFQ851992 MPM851989:MPM851992 MZI851989:MZI851992 NJE851989:NJE851992 NTA851989:NTA851992 OCW851989:OCW851992 OMS851989:OMS851992 OWO851989:OWO851992 PGK851989:PGK851992 PQG851989:PQG851992 QAC851989:QAC851992 QJY851989:QJY851992 QTU851989:QTU851992 RDQ851989:RDQ851992 RNM851989:RNM851992 RXI851989:RXI851992 SHE851989:SHE851992 SRA851989:SRA851992 TAW851989:TAW851992 TKS851989:TKS851992 TUO851989:TUO851992 UEK851989:UEK851992 UOG851989:UOG851992 UYC851989:UYC851992 VHY851989:VHY851992 VRU851989:VRU851992 WBQ851989:WBQ851992 WLM851989:WLM851992 WVI851989:WVI851992 A917525:A917528 IW917525:IW917528 SS917525:SS917528 ACO917525:ACO917528 AMK917525:AMK917528 AWG917525:AWG917528 BGC917525:BGC917528 BPY917525:BPY917528 BZU917525:BZU917528 CJQ917525:CJQ917528 CTM917525:CTM917528 DDI917525:DDI917528 DNE917525:DNE917528 DXA917525:DXA917528 EGW917525:EGW917528 EQS917525:EQS917528 FAO917525:FAO917528 FKK917525:FKK917528 FUG917525:FUG917528 GEC917525:GEC917528 GNY917525:GNY917528 GXU917525:GXU917528 HHQ917525:HHQ917528 HRM917525:HRM917528 IBI917525:IBI917528 ILE917525:ILE917528 IVA917525:IVA917528 JEW917525:JEW917528 JOS917525:JOS917528 JYO917525:JYO917528 KIK917525:KIK917528 KSG917525:KSG917528 LCC917525:LCC917528 LLY917525:LLY917528 LVU917525:LVU917528 MFQ917525:MFQ917528 MPM917525:MPM917528 MZI917525:MZI917528 NJE917525:NJE917528 NTA917525:NTA917528 OCW917525:OCW917528 OMS917525:OMS917528 OWO917525:OWO917528 PGK917525:PGK917528 PQG917525:PQG917528 QAC917525:QAC917528 QJY917525:QJY917528 QTU917525:QTU917528 RDQ917525:RDQ917528 RNM917525:RNM917528 RXI917525:RXI917528 SHE917525:SHE917528 SRA917525:SRA917528 TAW917525:TAW917528 TKS917525:TKS917528 TUO917525:TUO917528 UEK917525:UEK917528 UOG917525:UOG917528 UYC917525:UYC917528 VHY917525:VHY917528 VRU917525:VRU917528 WBQ917525:WBQ917528 WLM917525:WLM917528 WVI917525:WVI917528 A983061:A983064 IW983061:IW983064 SS983061:SS983064 ACO983061:ACO983064 AMK983061:AMK983064 AWG983061:AWG983064 BGC983061:BGC983064 BPY983061:BPY983064 BZU983061:BZU983064 CJQ983061:CJQ983064 CTM983061:CTM983064 DDI983061:DDI983064 DNE983061:DNE983064 DXA983061:DXA983064 EGW983061:EGW983064 EQS983061:EQS983064 FAO983061:FAO983064 FKK983061:FKK983064 FUG983061:FUG983064 GEC983061:GEC983064 GNY983061:GNY983064 GXU983061:GXU983064 HHQ983061:HHQ983064 HRM983061:HRM983064 IBI983061:IBI983064 ILE983061:ILE983064 IVA983061:IVA983064 JEW983061:JEW983064 JOS983061:JOS983064 JYO983061:JYO983064 KIK983061:KIK983064 KSG983061:KSG983064 LCC983061:LCC983064 LLY983061:LLY983064 LVU983061:LVU983064 MFQ983061:MFQ983064 MPM983061:MPM983064 MZI983061:MZI983064 NJE983061:NJE983064 NTA983061:NTA983064 OCW983061:OCW983064 OMS983061:OMS983064 OWO983061:OWO983064 PGK983061:PGK983064 PQG983061:PQG983064 QAC983061:QAC983064 QJY983061:QJY983064 QTU983061:QTU983064 RDQ983061:RDQ983064 RNM983061:RNM983064 RXI983061:RXI983064 SHE983061:SHE983064 SRA983061:SRA983064 TAW983061:TAW983064 TKS983061:TKS983064 TUO983061:TUO983064 UEK983061:UEK983064 UOG983061:UOG983064 UYC983061:UYC983064 A8:A10 A17:A18 A12:A13 A15 A21:A24"/>
  </dataValidations>
  <pageMargins left="0.59055118110236227" right="0.59055118110236227" top="0.78740157480314965" bottom="0.39370078740157483" header="0.19685039370078741" footer="0.19685039370078741"/>
  <pageSetup paperSize="9" scale="95" firstPageNumber="0" fitToWidth="2" orientation="portrait" r:id="rId1"/>
  <headerFooter alignWithMargins="0"/>
  <colBreaks count="1" manualBreakCount="1">
    <brk id="11" max="1048575" man="1"/>
  </colBreaks>
  <ignoredErrors>
    <ignoredError sqref="B12:B2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25"/>
  <sheetViews>
    <sheetView zoomScaleNormal="100" zoomScaleSheetLayoutView="100" workbookViewId="0">
      <selection activeCell="I31" sqref="I31"/>
    </sheetView>
  </sheetViews>
  <sheetFormatPr defaultRowHeight="12"/>
  <cols>
    <col min="1" max="1" width="7.125" style="632" customWidth="1"/>
    <col min="2" max="3" width="4.125" style="632" customWidth="1"/>
    <col min="4" max="9" width="12.875" style="632" customWidth="1"/>
    <col min="10" max="10" width="7.125" style="632" customWidth="1"/>
    <col min="11" max="12" width="4.125" style="632" customWidth="1"/>
    <col min="13" max="13" width="8.5" style="632" customWidth="1"/>
    <col min="14" max="14" width="4.5" style="632" customWidth="1"/>
    <col min="15" max="15" width="8.5" style="632" customWidth="1"/>
    <col min="16" max="16" width="4.5" style="632" customWidth="1"/>
    <col min="17" max="17" width="8.5" style="632" customWidth="1"/>
    <col min="18" max="18" width="4.5" style="632" customWidth="1"/>
    <col min="19" max="19" width="8.5" style="632" customWidth="1"/>
    <col min="20" max="20" width="4.5" style="632" customWidth="1"/>
    <col min="21" max="21" width="8.5" style="632" customWidth="1"/>
    <col min="22" max="22" width="4.5" style="632" customWidth="1"/>
    <col min="23" max="23" width="8.5" style="632" customWidth="1"/>
    <col min="24" max="24" width="4.5" style="632" customWidth="1"/>
    <col min="25" max="25" width="7.125" style="632" customWidth="1"/>
    <col min="26" max="27" width="4.125" style="632" customWidth="1"/>
    <col min="28" max="28" width="9.625" style="632" customWidth="1"/>
    <col min="29" max="29" width="9.75" style="632" customWidth="1"/>
    <col min="30" max="30" width="9.625" style="632" customWidth="1"/>
    <col min="31" max="31" width="9.75" style="632" customWidth="1"/>
    <col min="32" max="32" width="9.625" style="632" customWidth="1"/>
    <col min="33" max="33" width="9.75" style="632" customWidth="1"/>
    <col min="34" max="34" width="9.625" style="632" customWidth="1"/>
    <col min="35" max="35" width="9.75" style="632" customWidth="1"/>
    <col min="36" max="16384" width="9" style="632"/>
  </cols>
  <sheetData>
    <row r="1" spans="1:20" ht="15" customHeight="1"/>
    <row r="2" spans="1:20" ht="20.100000000000001" customHeight="1">
      <c r="E2" s="633" t="s">
        <v>677</v>
      </c>
      <c r="I2" s="633"/>
      <c r="J2" s="633"/>
      <c r="K2" s="633"/>
      <c r="L2" s="633"/>
      <c r="M2" s="633"/>
      <c r="N2" s="633"/>
      <c r="O2" s="633"/>
      <c r="P2" s="633"/>
      <c r="Q2" s="633"/>
      <c r="R2" s="633"/>
      <c r="S2" s="633"/>
      <c r="T2" s="633"/>
    </row>
    <row r="3" spans="1:20" ht="11.25" customHeight="1">
      <c r="A3" s="632" t="s">
        <v>678</v>
      </c>
      <c r="F3" s="1146" t="s">
        <v>679</v>
      </c>
      <c r="I3" s="635" t="s">
        <v>680</v>
      </c>
    </row>
    <row r="4" spans="1:20" ht="16.5" customHeight="1">
      <c r="A4" s="1292" t="s">
        <v>681</v>
      </c>
      <c r="B4" s="1292"/>
      <c r="C4" s="1293"/>
      <c r="D4" s="1298" t="s">
        <v>682</v>
      </c>
      <c r="E4" s="1299"/>
      <c r="F4" s="1300"/>
      <c r="G4" s="1301" t="s">
        <v>683</v>
      </c>
      <c r="H4" s="1299"/>
      <c r="I4" s="1299"/>
    </row>
    <row r="5" spans="1:20" ht="6" customHeight="1">
      <c r="A5" s="1294"/>
      <c r="B5" s="1294"/>
      <c r="C5" s="1295"/>
      <c r="D5" s="1302" t="s">
        <v>684</v>
      </c>
      <c r="E5" s="636"/>
      <c r="F5" s="636"/>
      <c r="G5" s="1304" t="s">
        <v>684</v>
      </c>
      <c r="H5" s="636"/>
      <c r="I5" s="636"/>
    </row>
    <row r="6" spans="1:20" ht="17.25" customHeight="1">
      <c r="A6" s="1296"/>
      <c r="B6" s="1296"/>
      <c r="C6" s="1297"/>
      <c r="D6" s="1303"/>
      <c r="E6" s="637" t="s">
        <v>685</v>
      </c>
      <c r="F6" s="637" t="s">
        <v>686</v>
      </c>
      <c r="G6" s="1305"/>
      <c r="H6" s="637" t="s">
        <v>685</v>
      </c>
      <c r="I6" s="637" t="s">
        <v>686</v>
      </c>
    </row>
    <row r="7" spans="1:20" ht="12" customHeight="1">
      <c r="A7" s="1290" t="s">
        <v>289</v>
      </c>
      <c r="B7" s="1290"/>
      <c r="C7" s="1291"/>
      <c r="D7" s="638">
        <v>251426</v>
      </c>
      <c r="E7" s="639">
        <v>163057</v>
      </c>
      <c r="F7" s="20">
        <v>88368</v>
      </c>
      <c r="G7" s="640">
        <v>145818</v>
      </c>
      <c r="H7" s="20">
        <v>104699</v>
      </c>
      <c r="I7" s="20">
        <v>41119</v>
      </c>
    </row>
    <row r="8" spans="1:20" ht="12" customHeight="1">
      <c r="A8" s="1290" t="s">
        <v>687</v>
      </c>
      <c r="B8" s="1290"/>
      <c r="C8" s="1291"/>
      <c r="D8" s="641">
        <v>258735</v>
      </c>
      <c r="E8" s="641">
        <v>167782</v>
      </c>
      <c r="F8" s="642">
        <v>90952</v>
      </c>
      <c r="G8" s="643">
        <v>143456</v>
      </c>
      <c r="H8" s="642">
        <v>101782</v>
      </c>
      <c r="I8" s="642">
        <v>41673</v>
      </c>
    </row>
    <row r="9" spans="1:20" ht="12" customHeight="1">
      <c r="A9" s="644"/>
      <c r="B9" s="645"/>
      <c r="C9" s="646"/>
      <c r="D9" s="647"/>
      <c r="E9" s="647"/>
      <c r="F9" s="648"/>
      <c r="G9" s="649"/>
      <c r="H9" s="565"/>
      <c r="I9" s="565"/>
    </row>
    <row r="10" spans="1:20" ht="12" customHeight="1">
      <c r="A10" s="632" t="s">
        <v>177</v>
      </c>
      <c r="B10" s="645" t="s">
        <v>5</v>
      </c>
      <c r="C10" s="634" t="s">
        <v>178</v>
      </c>
      <c r="D10" s="650">
        <v>257105</v>
      </c>
      <c r="E10" s="650">
        <v>166707</v>
      </c>
      <c r="F10" s="651">
        <v>90398</v>
      </c>
      <c r="G10" s="652">
        <v>142566</v>
      </c>
      <c r="H10" s="651">
        <v>101186</v>
      </c>
      <c r="I10" s="651">
        <v>41379</v>
      </c>
    </row>
    <row r="11" spans="1:20" ht="12" customHeight="1">
      <c r="B11" s="645" t="s">
        <v>8</v>
      </c>
      <c r="D11" s="650">
        <v>258942</v>
      </c>
      <c r="E11" s="650">
        <v>167993</v>
      </c>
      <c r="F11" s="651">
        <v>90949</v>
      </c>
      <c r="G11" s="652">
        <v>142439</v>
      </c>
      <c r="H11" s="651">
        <v>101087</v>
      </c>
      <c r="I11" s="651">
        <v>41351</v>
      </c>
    </row>
    <row r="12" spans="1:20" ht="12" customHeight="1">
      <c r="B12" s="645" t="s">
        <v>24</v>
      </c>
      <c r="C12" s="634" t="s">
        <v>179</v>
      </c>
      <c r="D12" s="650">
        <v>258860</v>
      </c>
      <c r="E12" s="650">
        <v>166867</v>
      </c>
      <c r="F12" s="651">
        <v>91992</v>
      </c>
      <c r="G12" s="652">
        <v>142249</v>
      </c>
      <c r="H12" s="651">
        <v>100329</v>
      </c>
      <c r="I12" s="651">
        <v>41919</v>
      </c>
    </row>
    <row r="13" spans="1:20" ht="12" customHeight="1">
      <c r="B13" s="645" t="s">
        <v>30</v>
      </c>
      <c r="C13" s="634" t="s">
        <v>179</v>
      </c>
      <c r="D13" s="650">
        <v>260809</v>
      </c>
      <c r="E13" s="650">
        <v>168441</v>
      </c>
      <c r="F13" s="651">
        <v>92367</v>
      </c>
      <c r="G13" s="652">
        <v>142184</v>
      </c>
      <c r="H13" s="651">
        <v>100540</v>
      </c>
      <c r="I13" s="651">
        <v>41644</v>
      </c>
    </row>
    <row r="14" spans="1:20" ht="12" customHeight="1">
      <c r="B14" s="645" t="s">
        <v>45</v>
      </c>
      <c r="C14" s="653" t="s">
        <v>179</v>
      </c>
      <c r="D14" s="650">
        <v>260138</v>
      </c>
      <c r="E14" s="650">
        <v>167733</v>
      </c>
      <c r="F14" s="651">
        <v>92404</v>
      </c>
      <c r="G14" s="652">
        <v>142065</v>
      </c>
      <c r="H14" s="651">
        <v>100507</v>
      </c>
      <c r="I14" s="651">
        <v>41557</v>
      </c>
    </row>
    <row r="15" spans="1:20" ht="12" customHeight="1">
      <c r="B15" s="645" t="s">
        <v>49</v>
      </c>
      <c r="C15" s="632" t="s">
        <v>179</v>
      </c>
      <c r="D15" s="650">
        <v>262868</v>
      </c>
      <c r="E15" s="650">
        <v>169991</v>
      </c>
      <c r="F15" s="651">
        <v>92876</v>
      </c>
      <c r="G15" s="652">
        <v>142433</v>
      </c>
      <c r="H15" s="651">
        <v>100762</v>
      </c>
      <c r="I15" s="651">
        <v>41671</v>
      </c>
    </row>
    <row r="16" spans="1:20" s="654" customFormat="1" ht="12" customHeight="1">
      <c r="A16" s="632" t="s">
        <v>179</v>
      </c>
      <c r="B16" s="645" t="s">
        <v>51</v>
      </c>
      <c r="C16" s="634" t="s">
        <v>179</v>
      </c>
      <c r="D16" s="650">
        <v>261590</v>
      </c>
      <c r="E16" s="650">
        <v>168782</v>
      </c>
      <c r="F16" s="651">
        <v>92808</v>
      </c>
      <c r="G16" s="652">
        <v>142647</v>
      </c>
      <c r="H16" s="651">
        <v>100853</v>
      </c>
      <c r="I16" s="651">
        <v>41794</v>
      </c>
    </row>
    <row r="17" spans="1:35" s="654" customFormat="1" ht="12" customHeight="1">
      <c r="A17" s="654" t="s">
        <v>179</v>
      </c>
      <c r="B17" s="645" t="s">
        <v>59</v>
      </c>
      <c r="C17" s="634" t="s">
        <v>179</v>
      </c>
      <c r="D17" s="650">
        <v>261687</v>
      </c>
      <c r="E17" s="650">
        <v>168537</v>
      </c>
      <c r="F17" s="651">
        <v>93150</v>
      </c>
      <c r="G17" s="652">
        <v>142664</v>
      </c>
      <c r="H17" s="651">
        <v>100866</v>
      </c>
      <c r="I17" s="651">
        <v>41798</v>
      </c>
    </row>
    <row r="18" spans="1:35" s="654" customFormat="1" ht="12" customHeight="1">
      <c r="A18" s="644" t="s">
        <v>179</v>
      </c>
      <c r="B18" s="645" t="s">
        <v>63</v>
      </c>
      <c r="C18" s="634" t="s">
        <v>179</v>
      </c>
      <c r="D18" s="650">
        <v>260649</v>
      </c>
      <c r="E18" s="650">
        <v>167571</v>
      </c>
      <c r="F18" s="651">
        <v>93078</v>
      </c>
      <c r="G18" s="652">
        <v>143216</v>
      </c>
      <c r="H18" s="651">
        <v>100881</v>
      </c>
      <c r="I18" s="651">
        <v>42334</v>
      </c>
    </row>
    <row r="19" spans="1:35" s="654" customFormat="1" ht="12" customHeight="1">
      <c r="A19" s="644" t="s">
        <v>179</v>
      </c>
      <c r="B19" s="645" t="s">
        <v>67</v>
      </c>
      <c r="C19" s="634" t="s">
        <v>179</v>
      </c>
      <c r="D19" s="650">
        <v>261802</v>
      </c>
      <c r="E19" s="650">
        <v>168512</v>
      </c>
      <c r="F19" s="651">
        <v>93289</v>
      </c>
      <c r="G19" s="652">
        <v>142823</v>
      </c>
      <c r="H19" s="651">
        <v>100736</v>
      </c>
      <c r="I19" s="651">
        <v>42087</v>
      </c>
    </row>
    <row r="20" spans="1:35" s="654" customFormat="1" ht="12" customHeight="1">
      <c r="A20" s="644" t="s">
        <v>179</v>
      </c>
      <c r="B20" s="645" t="s">
        <v>180</v>
      </c>
      <c r="C20" s="634" t="s">
        <v>179</v>
      </c>
      <c r="D20" s="650">
        <v>262636</v>
      </c>
      <c r="E20" s="655">
        <v>169754</v>
      </c>
      <c r="F20" s="656">
        <v>92881</v>
      </c>
      <c r="G20" s="657">
        <v>143165</v>
      </c>
      <c r="H20" s="657">
        <v>101048</v>
      </c>
      <c r="I20" s="657">
        <v>42117</v>
      </c>
    </row>
    <row r="21" spans="1:35" s="654" customFormat="1" ht="12" customHeight="1">
      <c r="A21" s="658" t="s">
        <v>179</v>
      </c>
      <c r="B21" s="659" t="s">
        <v>181</v>
      </c>
      <c r="C21" s="660" t="s">
        <v>179</v>
      </c>
      <c r="D21" s="661">
        <v>263304</v>
      </c>
      <c r="E21" s="661">
        <v>169625</v>
      </c>
      <c r="F21" s="662">
        <v>93678</v>
      </c>
      <c r="G21" s="663">
        <v>143802</v>
      </c>
      <c r="H21" s="663">
        <v>101235</v>
      </c>
      <c r="I21" s="663">
        <v>42567</v>
      </c>
    </row>
    <row r="22" spans="1:35" ht="12" customHeight="1">
      <c r="A22" s="664" t="s">
        <v>688</v>
      </c>
    </row>
    <row r="23" spans="1:35" ht="12" customHeight="1"/>
    <row r="24" spans="1:35" ht="11.25" customHeight="1"/>
    <row r="25" spans="1:35" ht="11.25" customHeight="1">
      <c r="AB25" s="665"/>
      <c r="AC25" s="665"/>
      <c r="AD25" s="665"/>
      <c r="AE25" s="665"/>
      <c r="AF25" s="665"/>
      <c r="AG25" s="665"/>
      <c r="AH25" s="665"/>
      <c r="AI25" s="665"/>
    </row>
  </sheetData>
  <mergeCells count="7">
    <mergeCell ref="A8:C8"/>
    <mergeCell ref="A4:C6"/>
    <mergeCell ref="D4:F4"/>
    <mergeCell ref="G4:I4"/>
    <mergeCell ref="D5:D6"/>
    <mergeCell ref="G5:G6"/>
    <mergeCell ref="A7:C7"/>
  </mergeCells>
  <phoneticPr fontId="40"/>
  <dataValidations count="1">
    <dataValidation imeMode="off" allowBlank="1" showInputMessage="1" showErrorMessage="1" sqref="D10:I21 B10:B21 D8:I8"/>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ignoredErrors>
    <ignoredError sqref="B10:B2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23"/>
  <sheetViews>
    <sheetView zoomScaleNormal="100" zoomScaleSheetLayoutView="100" workbookViewId="0">
      <selection activeCell="K33" sqref="K33"/>
    </sheetView>
  </sheetViews>
  <sheetFormatPr defaultRowHeight="12"/>
  <cols>
    <col min="1" max="1" width="7.125" style="632" customWidth="1"/>
    <col min="2" max="3" width="4.125" style="632" customWidth="1"/>
    <col min="4" max="4" width="8.5" style="632" customWidth="1"/>
    <col min="5" max="5" width="4.5" style="632" customWidth="1"/>
    <col min="6" max="6" width="8.5" style="632" customWidth="1"/>
    <col min="7" max="7" width="4.5" style="632" customWidth="1"/>
    <col min="8" max="8" width="8.5" style="632" customWidth="1"/>
    <col min="9" max="9" width="4.5" style="632" customWidth="1"/>
    <col min="10" max="10" width="8.5" style="632" customWidth="1"/>
    <col min="11" max="11" width="4.5" style="632" customWidth="1"/>
    <col min="12" max="12" width="8.5" style="632" customWidth="1"/>
    <col min="13" max="13" width="4.5" style="632" customWidth="1"/>
    <col min="14" max="14" width="8.5" style="632" customWidth="1"/>
    <col min="15" max="15" width="4.5" style="632" customWidth="1"/>
    <col min="16" max="16" width="7.125" style="632" customWidth="1"/>
    <col min="17" max="18" width="4.125" style="632" customWidth="1"/>
    <col min="19" max="19" width="9.625" style="632" customWidth="1"/>
    <col min="20" max="20" width="9.75" style="632" customWidth="1"/>
    <col min="21" max="21" width="9.625" style="632" customWidth="1"/>
    <col min="22" max="22" width="9.75" style="632" customWidth="1"/>
    <col min="23" max="23" width="9.625" style="632" customWidth="1"/>
    <col min="24" max="24" width="9.75" style="632" customWidth="1"/>
    <col min="25" max="25" width="9.625" style="632" customWidth="1"/>
    <col min="26" max="26" width="9.75" style="632" customWidth="1"/>
    <col min="27" max="16384" width="9" style="632"/>
  </cols>
  <sheetData>
    <row r="1" spans="1:15" ht="20.100000000000001" customHeight="1">
      <c r="E1" s="633" t="s">
        <v>689</v>
      </c>
    </row>
    <row r="2" spans="1:15" ht="13.5" customHeight="1">
      <c r="H2" s="1146" t="s">
        <v>679</v>
      </c>
      <c r="O2" s="635" t="s">
        <v>690</v>
      </c>
    </row>
    <row r="3" spans="1:15" ht="17.25" customHeight="1">
      <c r="A3" s="1292" t="s">
        <v>691</v>
      </c>
      <c r="B3" s="1292"/>
      <c r="C3" s="1293"/>
      <c r="D3" s="1298" t="s">
        <v>692</v>
      </c>
      <c r="E3" s="1299"/>
      <c r="F3" s="1299"/>
      <c r="G3" s="1307"/>
      <c r="H3" s="1298" t="s">
        <v>693</v>
      </c>
      <c r="I3" s="1299"/>
      <c r="J3" s="1299"/>
      <c r="K3" s="1307"/>
      <c r="L3" s="1298" t="s">
        <v>694</v>
      </c>
      <c r="M3" s="1299"/>
      <c r="N3" s="1299"/>
      <c r="O3" s="1299"/>
    </row>
    <row r="4" spans="1:15" ht="17.25" customHeight="1">
      <c r="A4" s="1296"/>
      <c r="B4" s="1296"/>
      <c r="C4" s="1297"/>
      <c r="D4" s="1298" t="s">
        <v>695</v>
      </c>
      <c r="E4" s="1307"/>
      <c r="F4" s="1298" t="s">
        <v>696</v>
      </c>
      <c r="G4" s="1307"/>
      <c r="H4" s="1298" t="s">
        <v>695</v>
      </c>
      <c r="I4" s="1307"/>
      <c r="J4" s="1298" t="s">
        <v>696</v>
      </c>
      <c r="K4" s="1307"/>
      <c r="L4" s="1298" t="s">
        <v>697</v>
      </c>
      <c r="M4" s="1307"/>
      <c r="N4" s="1298" t="s">
        <v>698</v>
      </c>
      <c r="O4" s="1299"/>
    </row>
    <row r="5" spans="1:15" s="654" customFormat="1" ht="12" customHeight="1">
      <c r="A5" s="1290" t="s">
        <v>289</v>
      </c>
      <c r="B5" s="1290"/>
      <c r="C5" s="1291"/>
      <c r="D5" s="666">
        <v>111</v>
      </c>
      <c r="E5" s="667" t="s">
        <v>699</v>
      </c>
      <c r="F5" s="12">
        <v>17698</v>
      </c>
      <c r="G5" s="667" t="s">
        <v>700</v>
      </c>
      <c r="H5" s="668">
        <v>18</v>
      </c>
      <c r="I5" s="667" t="s">
        <v>701</v>
      </c>
      <c r="J5" s="669">
        <v>11</v>
      </c>
      <c r="K5" s="670" t="s">
        <v>702</v>
      </c>
      <c r="L5" s="671">
        <v>1.4350000000000001</v>
      </c>
      <c r="M5" s="672" t="s">
        <v>370</v>
      </c>
      <c r="N5" s="673">
        <v>1.3620000000000001</v>
      </c>
      <c r="O5" s="672" t="s">
        <v>370</v>
      </c>
    </row>
    <row r="6" spans="1:15" s="654" customFormat="1" ht="12" customHeight="1">
      <c r="A6" s="1290" t="s">
        <v>687</v>
      </c>
      <c r="B6" s="1290"/>
      <c r="C6" s="1291"/>
      <c r="D6" s="666">
        <v>100</v>
      </c>
      <c r="E6" s="674"/>
      <c r="F6" s="12">
        <v>15787</v>
      </c>
      <c r="G6" s="674"/>
      <c r="H6" s="668">
        <v>18</v>
      </c>
      <c r="I6" s="674"/>
      <c r="J6" s="669">
        <v>6</v>
      </c>
      <c r="K6" s="674"/>
      <c r="L6" s="675">
        <v>1.373</v>
      </c>
      <c r="N6" s="676">
        <v>1.329</v>
      </c>
      <c r="O6" s="674"/>
    </row>
    <row r="7" spans="1:15" ht="12" customHeight="1">
      <c r="A7" s="644"/>
      <c r="B7" s="645"/>
      <c r="C7" s="634"/>
      <c r="D7" s="677"/>
      <c r="E7" s="62"/>
      <c r="F7" s="62"/>
      <c r="G7" s="62"/>
      <c r="H7" s="677"/>
      <c r="I7" s="62"/>
      <c r="J7" s="62"/>
      <c r="K7" s="62"/>
      <c r="L7" s="677"/>
      <c r="M7" s="62"/>
      <c r="N7" s="62"/>
      <c r="O7" s="62"/>
    </row>
    <row r="8" spans="1:15" ht="12" customHeight="1">
      <c r="A8" s="632" t="s">
        <v>177</v>
      </c>
      <c r="B8" s="645" t="s">
        <v>5</v>
      </c>
      <c r="C8" s="634" t="s">
        <v>178</v>
      </c>
      <c r="D8" s="677">
        <v>8</v>
      </c>
      <c r="F8" s="651">
        <v>1331</v>
      </c>
      <c r="H8" s="678" t="s">
        <v>703</v>
      </c>
      <c r="I8" s="635"/>
      <c r="J8" s="635" t="s">
        <v>703</v>
      </c>
      <c r="L8" s="679">
        <v>1.37</v>
      </c>
      <c r="N8" s="680">
        <v>1.3280000000000001</v>
      </c>
      <c r="O8" s="651"/>
    </row>
    <row r="9" spans="1:15" ht="12" customHeight="1">
      <c r="B9" s="645" t="s">
        <v>8</v>
      </c>
      <c r="C9" s="634"/>
      <c r="D9" s="677">
        <v>7</v>
      </c>
      <c r="F9" s="651">
        <v>1104</v>
      </c>
      <c r="H9" s="678">
        <v>1</v>
      </c>
      <c r="I9" s="635"/>
      <c r="J9" s="635">
        <v>0</v>
      </c>
      <c r="L9" s="679">
        <v>1.3640000000000001</v>
      </c>
      <c r="N9" s="680">
        <v>1.327</v>
      </c>
      <c r="O9" s="651"/>
    </row>
    <row r="10" spans="1:15" ht="12" customHeight="1">
      <c r="B10" s="645" t="s">
        <v>24</v>
      </c>
      <c r="C10" s="634"/>
      <c r="D10" s="677">
        <v>8</v>
      </c>
      <c r="F10" s="651">
        <v>1338</v>
      </c>
      <c r="H10" s="678">
        <v>2</v>
      </c>
      <c r="I10" s="635"/>
      <c r="J10" s="635">
        <v>9</v>
      </c>
      <c r="L10" s="679">
        <v>1.355</v>
      </c>
      <c r="N10" s="680">
        <v>1.319</v>
      </c>
      <c r="O10" s="651"/>
    </row>
    <row r="11" spans="1:15" ht="12" customHeight="1">
      <c r="B11" s="645" t="s">
        <v>30</v>
      </c>
      <c r="C11" s="634" t="s">
        <v>179</v>
      </c>
      <c r="D11" s="677">
        <v>7</v>
      </c>
      <c r="F11" s="651">
        <v>1064</v>
      </c>
      <c r="H11" s="678" t="s">
        <v>703</v>
      </c>
      <c r="I11" s="635"/>
      <c r="J11" s="635" t="s">
        <v>703</v>
      </c>
      <c r="L11" s="679">
        <v>1.349</v>
      </c>
      <c r="N11" s="680">
        <v>1.3160000000000001</v>
      </c>
      <c r="O11" s="651"/>
    </row>
    <row r="12" spans="1:15" ht="12" customHeight="1">
      <c r="B12" s="645" t="s">
        <v>45</v>
      </c>
      <c r="C12" s="653" t="s">
        <v>179</v>
      </c>
      <c r="D12" s="677">
        <v>8</v>
      </c>
      <c r="F12" s="651">
        <v>1736</v>
      </c>
      <c r="H12" s="678">
        <v>1</v>
      </c>
      <c r="I12" s="635"/>
      <c r="J12" s="635">
        <v>0</v>
      </c>
      <c r="K12" s="635"/>
      <c r="L12" s="679">
        <v>1.3440000000000001</v>
      </c>
      <c r="N12" s="680">
        <v>1.3129999999999999</v>
      </c>
      <c r="O12" s="651"/>
    </row>
    <row r="13" spans="1:15" ht="12" customHeight="1">
      <c r="B13" s="645" t="s">
        <v>49</v>
      </c>
      <c r="C13" s="632" t="s">
        <v>179</v>
      </c>
      <c r="D13" s="677">
        <v>8</v>
      </c>
      <c r="F13" s="651">
        <v>1220</v>
      </c>
      <c r="H13" s="678">
        <v>2</v>
      </c>
      <c r="I13" s="634"/>
      <c r="J13" s="635">
        <v>6</v>
      </c>
      <c r="K13" s="634"/>
      <c r="L13" s="679">
        <v>1.3340000000000001</v>
      </c>
      <c r="N13" s="680">
        <v>1.31</v>
      </c>
    </row>
    <row r="14" spans="1:15" ht="12" customHeight="1">
      <c r="B14" s="645" t="s">
        <v>51</v>
      </c>
      <c r="C14" s="632" t="s">
        <v>179</v>
      </c>
      <c r="D14" s="677">
        <v>7</v>
      </c>
      <c r="F14" s="651">
        <v>953</v>
      </c>
      <c r="H14" s="678" t="s">
        <v>703</v>
      </c>
      <c r="I14" s="635"/>
      <c r="J14" s="635" t="s">
        <v>703</v>
      </c>
      <c r="K14" s="635"/>
      <c r="L14" s="679">
        <v>1.329</v>
      </c>
      <c r="N14" s="680">
        <v>1.306</v>
      </c>
    </row>
    <row r="15" spans="1:15" ht="12" customHeight="1">
      <c r="A15" s="632" t="s">
        <v>179</v>
      </c>
      <c r="B15" s="645" t="s">
        <v>59</v>
      </c>
      <c r="C15" s="634" t="s">
        <v>179</v>
      </c>
      <c r="D15" s="677">
        <v>8</v>
      </c>
      <c r="F15" s="651">
        <v>1653</v>
      </c>
      <c r="H15" s="678">
        <v>1</v>
      </c>
      <c r="I15" s="635"/>
      <c r="J15" s="635">
        <v>0</v>
      </c>
      <c r="K15" s="635"/>
      <c r="L15" s="679">
        <v>1.3220000000000001</v>
      </c>
      <c r="N15" s="680">
        <v>1.3029999999999999</v>
      </c>
    </row>
    <row r="16" spans="1:15" ht="12" customHeight="1">
      <c r="A16" s="644"/>
      <c r="B16" s="645" t="s">
        <v>63</v>
      </c>
      <c r="C16" s="634" t="s">
        <v>179</v>
      </c>
      <c r="D16" s="677">
        <v>7</v>
      </c>
      <c r="F16" s="651">
        <v>1132</v>
      </c>
      <c r="H16" s="678">
        <v>1</v>
      </c>
      <c r="I16" s="635"/>
      <c r="J16" s="635">
        <v>0</v>
      </c>
      <c r="L16" s="679">
        <v>1.319</v>
      </c>
      <c r="N16" s="680">
        <v>1.298</v>
      </c>
    </row>
    <row r="17" spans="1:26" ht="12" customHeight="1">
      <c r="A17" s="644"/>
      <c r="B17" s="645" t="s">
        <v>67</v>
      </c>
      <c r="C17" s="634" t="s">
        <v>179</v>
      </c>
      <c r="D17" s="677">
        <v>7</v>
      </c>
      <c r="F17" s="651">
        <v>1092</v>
      </c>
      <c r="H17" s="678">
        <v>3</v>
      </c>
      <c r="I17" s="635"/>
      <c r="J17" s="635">
        <v>0</v>
      </c>
      <c r="K17" s="635"/>
      <c r="L17" s="679">
        <v>1.3160000000000001</v>
      </c>
      <c r="N17" s="680">
        <v>1.2969999999999999</v>
      </c>
    </row>
    <row r="18" spans="1:26" ht="12" customHeight="1">
      <c r="A18" s="644"/>
      <c r="B18" s="645" t="s">
        <v>180</v>
      </c>
      <c r="C18" s="634" t="s">
        <v>179</v>
      </c>
      <c r="D18" s="677">
        <v>1</v>
      </c>
      <c r="F18" s="651">
        <v>82</v>
      </c>
      <c r="H18" s="678" t="s">
        <v>703</v>
      </c>
      <c r="J18" s="635" t="s">
        <v>703</v>
      </c>
      <c r="L18" s="681">
        <v>1.3080000000000001</v>
      </c>
      <c r="M18" s="635"/>
      <c r="N18" s="682">
        <v>1.296</v>
      </c>
    </row>
    <row r="19" spans="1:26" ht="12" customHeight="1">
      <c r="A19" s="658"/>
      <c r="B19" s="659" t="s">
        <v>181</v>
      </c>
      <c r="C19" s="660" t="s">
        <v>179</v>
      </c>
      <c r="D19" s="1129" t="s">
        <v>703</v>
      </c>
      <c r="E19" s="686"/>
      <c r="F19" s="1130" t="s">
        <v>1048</v>
      </c>
      <c r="G19" s="683"/>
      <c r="H19" s="685" t="s">
        <v>703</v>
      </c>
      <c r="I19" s="686"/>
      <c r="J19" s="686" t="s">
        <v>703</v>
      </c>
      <c r="K19" s="687"/>
      <c r="L19" s="688">
        <v>1.3029999999999999</v>
      </c>
      <c r="M19" s="686"/>
      <c r="N19" s="689">
        <v>1.294</v>
      </c>
      <c r="O19" s="683"/>
    </row>
    <row r="20" spans="1:26" ht="11.45" customHeight="1">
      <c r="A20" s="664" t="s">
        <v>704</v>
      </c>
      <c r="G20" s="1143" t="s">
        <v>1062</v>
      </c>
      <c r="H20" s="664"/>
    </row>
    <row r="21" spans="1:26" ht="11.45" customHeight="1">
      <c r="A21" s="664" t="s">
        <v>705</v>
      </c>
      <c r="G21" s="1306" t="s">
        <v>1063</v>
      </c>
      <c r="H21" s="1306"/>
      <c r="I21" s="1306"/>
      <c r="J21" s="1306"/>
      <c r="K21" s="1306"/>
      <c r="L21" s="1306"/>
      <c r="M21" s="1306"/>
      <c r="N21" s="1306"/>
      <c r="O21" s="1306"/>
      <c r="P21" s="1144"/>
      <c r="Q21" s="1144"/>
      <c r="R21" s="1144"/>
      <c r="S21" s="1144"/>
      <c r="T21" s="1144"/>
      <c r="U21" s="1144"/>
      <c r="V21" s="1144"/>
      <c r="W21" s="1144"/>
      <c r="X21" s="1144"/>
    </row>
    <row r="22" spans="1:26" ht="11.45" customHeight="1">
      <c r="G22" s="1306"/>
      <c r="H22" s="1306"/>
      <c r="I22" s="1306"/>
      <c r="J22" s="1306"/>
      <c r="K22" s="1306"/>
      <c r="L22" s="1306"/>
      <c r="M22" s="1306"/>
      <c r="N22" s="1306"/>
      <c r="O22" s="1306"/>
      <c r="P22" s="1144"/>
      <c r="Q22" s="1144"/>
      <c r="R22" s="1144"/>
      <c r="S22" s="1144"/>
      <c r="T22" s="1144"/>
      <c r="U22" s="1144"/>
      <c r="V22" s="1144"/>
      <c r="W22" s="1144"/>
      <c r="X22" s="1144"/>
    </row>
    <row r="23" spans="1:26" ht="11.25" customHeight="1">
      <c r="S23" s="665"/>
      <c r="T23" s="665"/>
      <c r="U23" s="665"/>
      <c r="V23" s="665"/>
      <c r="W23" s="665"/>
      <c r="X23" s="665"/>
      <c r="Y23" s="665"/>
      <c r="Z23" s="665"/>
    </row>
  </sheetData>
  <mergeCells count="13">
    <mergeCell ref="G21:O22"/>
    <mergeCell ref="A5:C5"/>
    <mergeCell ref="A6:C6"/>
    <mergeCell ref="A3:C4"/>
    <mergeCell ref="D3:G3"/>
    <mergeCell ref="H3:K3"/>
    <mergeCell ref="L3:O3"/>
    <mergeCell ref="D4:E4"/>
    <mergeCell ref="F4:G4"/>
    <mergeCell ref="H4:I4"/>
    <mergeCell ref="J4:K4"/>
    <mergeCell ref="L4:M4"/>
    <mergeCell ref="N4:O4"/>
  </mergeCells>
  <phoneticPr fontId="40"/>
  <dataValidations count="1">
    <dataValidation imeMode="off" allowBlank="1" showInputMessage="1" showErrorMessage="1" sqref="D5:O19 B8:B19"/>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ignoredErrors>
    <ignoredError sqref="B8:B1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22"/>
  <sheetViews>
    <sheetView zoomScaleNormal="100" zoomScaleSheetLayoutView="100" workbookViewId="0">
      <selection activeCell="N18" sqref="N18"/>
    </sheetView>
  </sheetViews>
  <sheetFormatPr defaultRowHeight="12"/>
  <cols>
    <col min="1" max="1" width="7.125" style="632" customWidth="1"/>
    <col min="2" max="3" width="4.125" style="632" customWidth="1"/>
    <col min="4" max="4" width="9.625" style="632" customWidth="1"/>
    <col min="5" max="5" width="9.75" style="632" customWidth="1"/>
    <col min="6" max="6" width="9.625" style="632" customWidth="1"/>
    <col min="7" max="7" width="9.75" style="632" customWidth="1"/>
    <col min="8" max="8" width="9.625" style="632" customWidth="1"/>
    <col min="9" max="9" width="9.75" style="632" customWidth="1"/>
    <col min="10" max="10" width="9.625" style="632" customWidth="1"/>
    <col min="11" max="11" width="9.75" style="632" customWidth="1"/>
    <col min="12" max="16384" width="9" style="632"/>
  </cols>
  <sheetData>
    <row r="1" spans="1:15" ht="20.100000000000001" customHeight="1">
      <c r="E1" s="633" t="s">
        <v>706</v>
      </c>
      <c r="F1" s="633"/>
      <c r="G1" s="633"/>
      <c r="H1" s="633"/>
      <c r="I1" s="633"/>
      <c r="J1" s="633"/>
      <c r="K1" s="633"/>
      <c r="L1" s="633"/>
      <c r="M1" s="633"/>
      <c r="N1" s="633"/>
      <c r="O1" s="633"/>
    </row>
    <row r="2" spans="1:15" ht="14.25" customHeight="1">
      <c r="A2" s="632" t="s">
        <v>707</v>
      </c>
      <c r="F2" s="1145" t="s">
        <v>679</v>
      </c>
      <c r="G2" s="690"/>
      <c r="K2" s="635" t="s">
        <v>708</v>
      </c>
    </row>
    <row r="3" spans="1:15" ht="17.25" customHeight="1">
      <c r="A3" s="1292" t="s">
        <v>709</v>
      </c>
      <c r="B3" s="1292"/>
      <c r="C3" s="1293"/>
      <c r="D3" s="1298" t="s">
        <v>710</v>
      </c>
      <c r="E3" s="1299"/>
      <c r="F3" s="1298" t="s">
        <v>711</v>
      </c>
      <c r="G3" s="1299"/>
      <c r="H3" s="1298" t="s">
        <v>712</v>
      </c>
      <c r="I3" s="1299"/>
      <c r="J3" s="1298" t="s">
        <v>713</v>
      </c>
      <c r="K3" s="1299"/>
    </row>
    <row r="4" spans="1:15" ht="17.25" customHeight="1">
      <c r="A4" s="1296"/>
      <c r="B4" s="1296"/>
      <c r="C4" s="1297"/>
      <c r="D4" s="637" t="s">
        <v>714</v>
      </c>
      <c r="E4" s="637" t="s">
        <v>696</v>
      </c>
      <c r="F4" s="637" t="s">
        <v>714</v>
      </c>
      <c r="G4" s="637" t="s">
        <v>696</v>
      </c>
      <c r="H4" s="637" t="s">
        <v>714</v>
      </c>
      <c r="I4" s="637" t="s">
        <v>696</v>
      </c>
      <c r="J4" s="637" t="s">
        <v>714</v>
      </c>
      <c r="K4" s="637" t="s">
        <v>696</v>
      </c>
    </row>
    <row r="5" spans="1:15" ht="12" customHeight="1">
      <c r="A5" s="1290" t="s">
        <v>289</v>
      </c>
      <c r="B5" s="1290"/>
      <c r="C5" s="1291"/>
      <c r="D5" s="691">
        <v>81231</v>
      </c>
      <c r="E5" s="691">
        <v>1311433</v>
      </c>
      <c r="F5" s="691">
        <v>74222</v>
      </c>
      <c r="G5" s="691">
        <v>1092404</v>
      </c>
      <c r="H5" s="692">
        <v>124212</v>
      </c>
      <c r="I5" s="691">
        <v>1395179</v>
      </c>
      <c r="J5" s="691">
        <v>1256</v>
      </c>
      <c r="K5" s="693">
        <v>12441</v>
      </c>
    </row>
    <row r="6" spans="1:15" ht="12" customHeight="1">
      <c r="A6" s="1290" t="s">
        <v>687</v>
      </c>
      <c r="B6" s="1290"/>
      <c r="C6" s="1291"/>
      <c r="D6" s="691">
        <v>21992</v>
      </c>
      <c r="E6" s="691">
        <v>245443</v>
      </c>
      <c r="F6" s="691">
        <v>21067</v>
      </c>
      <c r="G6" s="691">
        <v>222849</v>
      </c>
      <c r="H6" s="692">
        <v>121010</v>
      </c>
      <c r="I6" s="691">
        <v>1365806</v>
      </c>
      <c r="J6" s="691">
        <v>1023</v>
      </c>
      <c r="K6" s="693">
        <v>9615</v>
      </c>
    </row>
    <row r="7" spans="1:15" ht="12" customHeight="1">
      <c r="A7" s="644"/>
      <c r="B7" s="634"/>
      <c r="C7" s="646"/>
      <c r="D7" s="677"/>
      <c r="E7" s="62"/>
      <c r="F7" s="62"/>
      <c r="G7" s="62"/>
      <c r="H7" s="62"/>
      <c r="I7" s="62"/>
      <c r="J7" s="62"/>
      <c r="K7" s="62"/>
    </row>
    <row r="8" spans="1:15" ht="12" customHeight="1">
      <c r="A8" s="632" t="s">
        <v>177</v>
      </c>
      <c r="B8" s="645" t="s">
        <v>5</v>
      </c>
      <c r="C8" s="634" t="s">
        <v>178</v>
      </c>
      <c r="D8" s="694">
        <v>1575</v>
      </c>
      <c r="E8" s="695">
        <v>16891</v>
      </c>
      <c r="F8" s="695">
        <v>1279</v>
      </c>
      <c r="G8" s="695">
        <v>13162</v>
      </c>
      <c r="H8" s="695">
        <v>121545</v>
      </c>
      <c r="I8" s="695">
        <v>1374096</v>
      </c>
      <c r="J8" s="696">
        <v>102</v>
      </c>
      <c r="K8" s="657">
        <v>1279</v>
      </c>
    </row>
    <row r="9" spans="1:15" ht="12" customHeight="1">
      <c r="B9" s="645" t="s">
        <v>8</v>
      </c>
      <c r="C9" s="634"/>
      <c r="D9" s="694">
        <v>1974</v>
      </c>
      <c r="E9" s="695">
        <v>24841</v>
      </c>
      <c r="F9" s="695">
        <v>1611</v>
      </c>
      <c r="G9" s="695">
        <v>17160</v>
      </c>
      <c r="H9" s="695">
        <v>121366</v>
      </c>
      <c r="I9" s="695">
        <v>1369005</v>
      </c>
      <c r="J9" s="696">
        <v>63</v>
      </c>
      <c r="K9" s="657">
        <v>604</v>
      </c>
    </row>
    <row r="10" spans="1:15" ht="12" customHeight="1">
      <c r="B10" s="645" t="s">
        <v>24</v>
      </c>
      <c r="C10" s="634"/>
      <c r="D10" s="694">
        <v>2536</v>
      </c>
      <c r="E10" s="695">
        <v>30778</v>
      </c>
      <c r="F10" s="695">
        <v>2390</v>
      </c>
      <c r="G10" s="695">
        <v>26609</v>
      </c>
      <c r="H10" s="695">
        <v>121010</v>
      </c>
      <c r="I10" s="695">
        <v>1365806</v>
      </c>
      <c r="J10" s="696">
        <v>83</v>
      </c>
      <c r="K10" s="657">
        <v>844</v>
      </c>
    </row>
    <row r="11" spans="1:15" ht="12" customHeight="1">
      <c r="B11" s="645" t="s">
        <v>30</v>
      </c>
      <c r="C11" s="634"/>
      <c r="D11" s="694">
        <v>2326</v>
      </c>
      <c r="E11" s="695">
        <v>58302</v>
      </c>
      <c r="F11" s="695">
        <v>1696</v>
      </c>
      <c r="G11" s="695">
        <v>32414</v>
      </c>
      <c r="H11" s="695">
        <v>121026</v>
      </c>
      <c r="I11" s="695">
        <v>1365282</v>
      </c>
      <c r="J11" s="696">
        <v>62</v>
      </c>
      <c r="K11" s="657">
        <v>490</v>
      </c>
    </row>
    <row r="12" spans="1:15" ht="12" customHeight="1">
      <c r="B12" s="645" t="s">
        <v>45</v>
      </c>
      <c r="C12" s="653" t="s">
        <v>179</v>
      </c>
      <c r="D12" s="694">
        <v>2047</v>
      </c>
      <c r="E12" s="695">
        <v>38699</v>
      </c>
      <c r="F12" s="695">
        <v>1898</v>
      </c>
      <c r="G12" s="695">
        <v>34448</v>
      </c>
      <c r="H12" s="695">
        <v>120957</v>
      </c>
      <c r="I12" s="695">
        <v>1374810</v>
      </c>
      <c r="J12" s="696">
        <v>75</v>
      </c>
      <c r="K12" s="657">
        <v>711</v>
      </c>
    </row>
    <row r="13" spans="1:15" ht="12" customHeight="1">
      <c r="B13" s="645" t="s">
        <v>49</v>
      </c>
      <c r="C13" s="632" t="s">
        <v>179</v>
      </c>
      <c r="D13" s="694">
        <v>2378</v>
      </c>
      <c r="E13" s="695">
        <v>41163</v>
      </c>
      <c r="F13" s="695">
        <v>2030</v>
      </c>
      <c r="G13" s="695">
        <v>33533</v>
      </c>
      <c r="H13" s="695">
        <v>120888</v>
      </c>
      <c r="I13" s="695">
        <v>1381311</v>
      </c>
      <c r="J13" s="696">
        <v>125</v>
      </c>
      <c r="K13" s="657">
        <v>1611</v>
      </c>
    </row>
    <row r="14" spans="1:15" s="654" customFormat="1" ht="12" customHeight="1">
      <c r="A14" s="632"/>
      <c r="B14" s="645" t="s">
        <v>51</v>
      </c>
      <c r="C14" s="632" t="s">
        <v>179</v>
      </c>
      <c r="D14" s="694">
        <v>2011</v>
      </c>
      <c r="E14" s="695">
        <v>30627</v>
      </c>
      <c r="F14" s="695">
        <v>1740</v>
      </c>
      <c r="G14" s="695">
        <v>23461</v>
      </c>
      <c r="H14" s="695">
        <v>120868</v>
      </c>
      <c r="I14" s="695">
        <v>1384524</v>
      </c>
      <c r="J14" s="696">
        <v>114</v>
      </c>
      <c r="K14" s="657">
        <v>1259</v>
      </c>
    </row>
    <row r="15" spans="1:15" s="654" customFormat="1" ht="12" customHeight="1">
      <c r="B15" s="645" t="s">
        <v>59</v>
      </c>
      <c r="C15" s="634" t="s">
        <v>179</v>
      </c>
      <c r="D15" s="694">
        <v>2240</v>
      </c>
      <c r="E15" s="695">
        <v>32220</v>
      </c>
      <c r="F15" s="695">
        <v>1959</v>
      </c>
      <c r="G15" s="695">
        <v>25425</v>
      </c>
      <c r="H15" s="695">
        <v>120859</v>
      </c>
      <c r="I15" s="695">
        <v>1383972</v>
      </c>
      <c r="J15" s="696">
        <v>80</v>
      </c>
      <c r="K15" s="657">
        <v>757</v>
      </c>
    </row>
    <row r="16" spans="1:15" s="654" customFormat="1" ht="12" customHeight="1">
      <c r="A16" s="644" t="s">
        <v>179</v>
      </c>
      <c r="B16" s="645" t="s">
        <v>63</v>
      </c>
      <c r="C16" s="634" t="s">
        <v>179</v>
      </c>
      <c r="D16" s="694">
        <v>2518</v>
      </c>
      <c r="E16" s="695">
        <v>34458</v>
      </c>
      <c r="F16" s="695">
        <v>2142</v>
      </c>
      <c r="G16" s="695">
        <v>26742</v>
      </c>
      <c r="H16" s="695">
        <v>120864</v>
      </c>
      <c r="I16" s="695">
        <v>1384127</v>
      </c>
      <c r="J16" s="696">
        <v>68</v>
      </c>
      <c r="K16" s="657">
        <v>512</v>
      </c>
    </row>
    <row r="17" spans="1:11" s="654" customFormat="1" ht="12" customHeight="1">
      <c r="A17" s="644"/>
      <c r="B17" s="645" t="s">
        <v>67</v>
      </c>
      <c r="C17" s="634" t="s">
        <v>179</v>
      </c>
      <c r="D17" s="694">
        <v>1965</v>
      </c>
      <c r="E17" s="695">
        <v>25555</v>
      </c>
      <c r="F17" s="695">
        <v>1510</v>
      </c>
      <c r="G17" s="695">
        <v>17816</v>
      </c>
      <c r="H17" s="695">
        <v>120903</v>
      </c>
      <c r="I17" s="695">
        <v>1380904</v>
      </c>
      <c r="J17" s="696">
        <v>104</v>
      </c>
      <c r="K17" s="657">
        <v>1434</v>
      </c>
    </row>
    <row r="18" spans="1:11" s="654" customFormat="1" ht="12" customHeight="1">
      <c r="A18" s="644"/>
      <c r="B18" s="645" t="s">
        <v>180</v>
      </c>
      <c r="C18" s="634" t="s">
        <v>179</v>
      </c>
      <c r="D18" s="694">
        <v>2229</v>
      </c>
      <c r="E18" s="695">
        <v>33324</v>
      </c>
      <c r="F18" s="695">
        <v>1831</v>
      </c>
      <c r="G18" s="695">
        <v>23928</v>
      </c>
      <c r="H18" s="695">
        <v>120733</v>
      </c>
      <c r="I18" s="695">
        <v>1375419</v>
      </c>
      <c r="J18" s="696">
        <v>123</v>
      </c>
      <c r="K18" s="657">
        <v>1295</v>
      </c>
    </row>
    <row r="19" spans="1:11" s="654" customFormat="1" ht="12" customHeight="1">
      <c r="A19" s="658"/>
      <c r="B19" s="659" t="s">
        <v>181</v>
      </c>
      <c r="C19" s="660" t="s">
        <v>179</v>
      </c>
      <c r="D19" s="697">
        <v>2597</v>
      </c>
      <c r="E19" s="698">
        <v>39963</v>
      </c>
      <c r="F19" s="698">
        <v>2328</v>
      </c>
      <c r="G19" s="698">
        <v>32259</v>
      </c>
      <c r="H19" s="698">
        <v>120866</v>
      </c>
      <c r="I19" s="698">
        <v>1378517</v>
      </c>
      <c r="J19" s="699">
        <v>119</v>
      </c>
      <c r="K19" s="663">
        <v>1084</v>
      </c>
    </row>
    <row r="20" spans="1:11" ht="12" customHeight="1">
      <c r="A20" s="664" t="s">
        <v>715</v>
      </c>
    </row>
    <row r="21" spans="1:11" ht="11.25" customHeight="1"/>
    <row r="22" spans="1:11" ht="11.25" customHeight="1">
      <c r="D22" s="665"/>
      <c r="E22" s="665"/>
      <c r="F22" s="665"/>
      <c r="G22" s="665"/>
      <c r="H22" s="665"/>
      <c r="I22" s="665"/>
      <c r="J22" s="665"/>
      <c r="K22" s="665"/>
    </row>
  </sheetData>
  <mergeCells count="7">
    <mergeCell ref="J3:K3"/>
    <mergeCell ref="A5:C5"/>
    <mergeCell ref="A6:C6"/>
    <mergeCell ref="A3:C4"/>
    <mergeCell ref="D3:E3"/>
    <mergeCell ref="F3:G3"/>
    <mergeCell ref="H3:I3"/>
  </mergeCells>
  <phoneticPr fontId="40"/>
  <dataValidations count="1">
    <dataValidation imeMode="off" allowBlank="1" showInputMessage="1" showErrorMessage="1" sqref="D7:K19 B7:B19"/>
  </dataValidations>
  <printOptions horizontalCentered="1"/>
  <pageMargins left="0.19685039370078741" right="0.59055118110236227" top="0.78740157480314965" bottom="0.39370078740157483" header="0.19685039370078741" footer="0.19685039370078741"/>
  <pageSetup paperSize="9" firstPageNumber="0" orientation="portrait" r:id="rId1"/>
  <headerFooter alignWithMargins="0"/>
  <ignoredErrors>
    <ignoredError sqref="B8:B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N58"/>
  <sheetViews>
    <sheetView zoomScaleNormal="100" zoomScaleSheetLayoutView="100" workbookViewId="0">
      <selection activeCell="AW13" sqref="AW13"/>
    </sheetView>
  </sheetViews>
  <sheetFormatPr defaultRowHeight="12"/>
  <cols>
    <col min="1" max="2" width="1.625" style="1" customWidth="1"/>
    <col min="3" max="4" width="2.125" style="1" customWidth="1"/>
    <col min="5" max="5" width="3.625" style="1" customWidth="1"/>
    <col min="6" max="26" width="2.125" style="1" customWidth="1"/>
    <col min="27" max="27" width="3.125" style="1" customWidth="1"/>
    <col min="28" max="29" width="2.5" style="1" customWidth="1"/>
    <col min="30" max="30" width="3.125" style="1" customWidth="1"/>
    <col min="31" max="36" width="2.125" style="1" customWidth="1"/>
    <col min="37" max="37" width="2.625" style="1" customWidth="1"/>
    <col min="38" max="45" width="2.125" style="1" customWidth="1"/>
    <col min="46" max="46" width="1.75" style="1" customWidth="1"/>
    <col min="47" max="47" width="2.125" style="1" customWidth="1"/>
    <col min="48" max="256" width="9" style="1"/>
    <col min="257" max="258" width="1.625" style="1" customWidth="1"/>
    <col min="259" max="260" width="2.125" style="1" customWidth="1"/>
    <col min="261" max="261" width="3.625" style="1" customWidth="1"/>
    <col min="262" max="282" width="2.125" style="1" customWidth="1"/>
    <col min="283" max="283" width="3.125" style="1" customWidth="1"/>
    <col min="284" max="285" width="2.5" style="1" customWidth="1"/>
    <col min="286" max="286" width="3.125" style="1" customWidth="1"/>
    <col min="287" max="292" width="2.125" style="1" customWidth="1"/>
    <col min="293" max="293" width="2.625" style="1" customWidth="1"/>
    <col min="294" max="301" width="2.125" style="1" customWidth="1"/>
    <col min="302" max="302" width="1.75" style="1" customWidth="1"/>
    <col min="303" max="303" width="2.125" style="1" customWidth="1"/>
    <col min="304" max="512" width="9" style="1"/>
    <col min="513" max="514" width="1.625" style="1" customWidth="1"/>
    <col min="515" max="516" width="2.125" style="1" customWidth="1"/>
    <col min="517" max="517" width="3.625" style="1" customWidth="1"/>
    <col min="518" max="538" width="2.125" style="1" customWidth="1"/>
    <col min="539" max="539" width="3.125" style="1" customWidth="1"/>
    <col min="540" max="541" width="2.5" style="1" customWidth="1"/>
    <col min="542" max="542" width="3.125" style="1" customWidth="1"/>
    <col min="543" max="548" width="2.125" style="1" customWidth="1"/>
    <col min="549" max="549" width="2.625" style="1" customWidth="1"/>
    <col min="550" max="557" width="2.125" style="1" customWidth="1"/>
    <col min="558" max="558" width="1.75" style="1" customWidth="1"/>
    <col min="559" max="559" width="2.125" style="1" customWidth="1"/>
    <col min="560" max="768" width="9" style="1"/>
    <col min="769" max="770" width="1.625" style="1" customWidth="1"/>
    <col min="771" max="772" width="2.125" style="1" customWidth="1"/>
    <col min="773" max="773" width="3.625" style="1" customWidth="1"/>
    <col min="774" max="794" width="2.125" style="1" customWidth="1"/>
    <col min="795" max="795" width="3.125" style="1" customWidth="1"/>
    <col min="796" max="797" width="2.5" style="1" customWidth="1"/>
    <col min="798" max="798" width="3.125" style="1" customWidth="1"/>
    <col min="799" max="804" width="2.125" style="1" customWidth="1"/>
    <col min="805" max="805" width="2.625" style="1" customWidth="1"/>
    <col min="806" max="813" width="2.125" style="1" customWidth="1"/>
    <col min="814" max="814" width="1.75" style="1" customWidth="1"/>
    <col min="815" max="815" width="2.125" style="1" customWidth="1"/>
    <col min="816" max="1024" width="9" style="1"/>
    <col min="1025" max="1026" width="1.625" style="1" customWidth="1"/>
    <col min="1027" max="1028" width="2.125" style="1" customWidth="1"/>
    <col min="1029" max="1029" width="3.625" style="1" customWidth="1"/>
    <col min="1030" max="1050" width="2.125" style="1" customWidth="1"/>
    <col min="1051" max="1051" width="3.125" style="1" customWidth="1"/>
    <col min="1052" max="1053" width="2.5" style="1" customWidth="1"/>
    <col min="1054" max="1054" width="3.125" style="1" customWidth="1"/>
    <col min="1055" max="1060" width="2.125" style="1" customWidth="1"/>
    <col min="1061" max="1061" width="2.625" style="1" customWidth="1"/>
    <col min="1062" max="1069" width="2.125" style="1" customWidth="1"/>
    <col min="1070" max="1070" width="1.75" style="1" customWidth="1"/>
    <col min="1071" max="1071" width="2.125" style="1" customWidth="1"/>
    <col min="1072" max="1280" width="9" style="1"/>
    <col min="1281" max="1282" width="1.625" style="1" customWidth="1"/>
    <col min="1283" max="1284" width="2.125" style="1" customWidth="1"/>
    <col min="1285" max="1285" width="3.625" style="1" customWidth="1"/>
    <col min="1286" max="1306" width="2.125" style="1" customWidth="1"/>
    <col min="1307" max="1307" width="3.125" style="1" customWidth="1"/>
    <col min="1308" max="1309" width="2.5" style="1" customWidth="1"/>
    <col min="1310" max="1310" width="3.125" style="1" customWidth="1"/>
    <col min="1311" max="1316" width="2.125" style="1" customWidth="1"/>
    <col min="1317" max="1317" width="2.625" style="1" customWidth="1"/>
    <col min="1318" max="1325" width="2.125" style="1" customWidth="1"/>
    <col min="1326" max="1326" width="1.75" style="1" customWidth="1"/>
    <col min="1327" max="1327" width="2.125" style="1" customWidth="1"/>
    <col min="1328" max="1536" width="9" style="1"/>
    <col min="1537" max="1538" width="1.625" style="1" customWidth="1"/>
    <col min="1539" max="1540" width="2.125" style="1" customWidth="1"/>
    <col min="1541" max="1541" width="3.625" style="1" customWidth="1"/>
    <col min="1542" max="1562" width="2.125" style="1" customWidth="1"/>
    <col min="1563" max="1563" width="3.125" style="1" customWidth="1"/>
    <col min="1564" max="1565" width="2.5" style="1" customWidth="1"/>
    <col min="1566" max="1566" width="3.125" style="1" customWidth="1"/>
    <col min="1567" max="1572" width="2.125" style="1" customWidth="1"/>
    <col min="1573" max="1573" width="2.625" style="1" customWidth="1"/>
    <col min="1574" max="1581" width="2.125" style="1" customWidth="1"/>
    <col min="1582" max="1582" width="1.75" style="1" customWidth="1"/>
    <col min="1583" max="1583" width="2.125" style="1" customWidth="1"/>
    <col min="1584" max="1792" width="9" style="1"/>
    <col min="1793" max="1794" width="1.625" style="1" customWidth="1"/>
    <col min="1795" max="1796" width="2.125" style="1" customWidth="1"/>
    <col min="1797" max="1797" width="3.625" style="1" customWidth="1"/>
    <col min="1798" max="1818" width="2.125" style="1" customWidth="1"/>
    <col min="1819" max="1819" width="3.125" style="1" customWidth="1"/>
    <col min="1820" max="1821" width="2.5" style="1" customWidth="1"/>
    <col min="1822" max="1822" width="3.125" style="1" customWidth="1"/>
    <col min="1823" max="1828" width="2.125" style="1" customWidth="1"/>
    <col min="1829" max="1829" width="2.625" style="1" customWidth="1"/>
    <col min="1830" max="1837" width="2.125" style="1" customWidth="1"/>
    <col min="1838" max="1838" width="1.75" style="1" customWidth="1"/>
    <col min="1839" max="1839" width="2.125" style="1" customWidth="1"/>
    <col min="1840" max="2048" width="9" style="1"/>
    <col min="2049" max="2050" width="1.625" style="1" customWidth="1"/>
    <col min="2051" max="2052" width="2.125" style="1" customWidth="1"/>
    <col min="2053" max="2053" width="3.625" style="1" customWidth="1"/>
    <col min="2054" max="2074" width="2.125" style="1" customWidth="1"/>
    <col min="2075" max="2075" width="3.125" style="1" customWidth="1"/>
    <col min="2076" max="2077" width="2.5" style="1" customWidth="1"/>
    <col min="2078" max="2078" width="3.125" style="1" customWidth="1"/>
    <col min="2079" max="2084" width="2.125" style="1" customWidth="1"/>
    <col min="2085" max="2085" width="2.625" style="1" customWidth="1"/>
    <col min="2086" max="2093" width="2.125" style="1" customWidth="1"/>
    <col min="2094" max="2094" width="1.75" style="1" customWidth="1"/>
    <col min="2095" max="2095" width="2.125" style="1" customWidth="1"/>
    <col min="2096" max="2304" width="9" style="1"/>
    <col min="2305" max="2306" width="1.625" style="1" customWidth="1"/>
    <col min="2307" max="2308" width="2.125" style="1" customWidth="1"/>
    <col min="2309" max="2309" width="3.625" style="1" customWidth="1"/>
    <col min="2310" max="2330" width="2.125" style="1" customWidth="1"/>
    <col min="2331" max="2331" width="3.125" style="1" customWidth="1"/>
    <col min="2332" max="2333" width="2.5" style="1" customWidth="1"/>
    <col min="2334" max="2334" width="3.125" style="1" customWidth="1"/>
    <col min="2335" max="2340" width="2.125" style="1" customWidth="1"/>
    <col min="2341" max="2341" width="2.625" style="1" customWidth="1"/>
    <col min="2342" max="2349" width="2.125" style="1" customWidth="1"/>
    <col min="2350" max="2350" width="1.75" style="1" customWidth="1"/>
    <col min="2351" max="2351" width="2.125" style="1" customWidth="1"/>
    <col min="2352" max="2560" width="9" style="1"/>
    <col min="2561" max="2562" width="1.625" style="1" customWidth="1"/>
    <col min="2563" max="2564" width="2.125" style="1" customWidth="1"/>
    <col min="2565" max="2565" width="3.625" style="1" customWidth="1"/>
    <col min="2566" max="2586" width="2.125" style="1" customWidth="1"/>
    <col min="2587" max="2587" width="3.125" style="1" customWidth="1"/>
    <col min="2588" max="2589" width="2.5" style="1" customWidth="1"/>
    <col min="2590" max="2590" width="3.125" style="1" customWidth="1"/>
    <col min="2591" max="2596" width="2.125" style="1" customWidth="1"/>
    <col min="2597" max="2597" width="2.625" style="1" customWidth="1"/>
    <col min="2598" max="2605" width="2.125" style="1" customWidth="1"/>
    <col min="2606" max="2606" width="1.75" style="1" customWidth="1"/>
    <col min="2607" max="2607" width="2.125" style="1" customWidth="1"/>
    <col min="2608" max="2816" width="9" style="1"/>
    <col min="2817" max="2818" width="1.625" style="1" customWidth="1"/>
    <col min="2819" max="2820" width="2.125" style="1" customWidth="1"/>
    <col min="2821" max="2821" width="3.625" style="1" customWidth="1"/>
    <col min="2822" max="2842" width="2.125" style="1" customWidth="1"/>
    <col min="2843" max="2843" width="3.125" style="1" customWidth="1"/>
    <col min="2844" max="2845" width="2.5" style="1" customWidth="1"/>
    <col min="2846" max="2846" width="3.125" style="1" customWidth="1"/>
    <col min="2847" max="2852" width="2.125" style="1" customWidth="1"/>
    <col min="2853" max="2853" width="2.625" style="1" customWidth="1"/>
    <col min="2854" max="2861" width="2.125" style="1" customWidth="1"/>
    <col min="2862" max="2862" width="1.75" style="1" customWidth="1"/>
    <col min="2863" max="2863" width="2.125" style="1" customWidth="1"/>
    <col min="2864" max="3072" width="9" style="1"/>
    <col min="3073" max="3074" width="1.625" style="1" customWidth="1"/>
    <col min="3075" max="3076" width="2.125" style="1" customWidth="1"/>
    <col min="3077" max="3077" width="3.625" style="1" customWidth="1"/>
    <col min="3078" max="3098" width="2.125" style="1" customWidth="1"/>
    <col min="3099" max="3099" width="3.125" style="1" customWidth="1"/>
    <col min="3100" max="3101" width="2.5" style="1" customWidth="1"/>
    <col min="3102" max="3102" width="3.125" style="1" customWidth="1"/>
    <col min="3103" max="3108" width="2.125" style="1" customWidth="1"/>
    <col min="3109" max="3109" width="2.625" style="1" customWidth="1"/>
    <col min="3110" max="3117" width="2.125" style="1" customWidth="1"/>
    <col min="3118" max="3118" width="1.75" style="1" customWidth="1"/>
    <col min="3119" max="3119" width="2.125" style="1" customWidth="1"/>
    <col min="3120" max="3328" width="9" style="1"/>
    <col min="3329" max="3330" width="1.625" style="1" customWidth="1"/>
    <col min="3331" max="3332" width="2.125" style="1" customWidth="1"/>
    <col min="3333" max="3333" width="3.625" style="1" customWidth="1"/>
    <col min="3334" max="3354" width="2.125" style="1" customWidth="1"/>
    <col min="3355" max="3355" width="3.125" style="1" customWidth="1"/>
    <col min="3356" max="3357" width="2.5" style="1" customWidth="1"/>
    <col min="3358" max="3358" width="3.125" style="1" customWidth="1"/>
    <col min="3359" max="3364" width="2.125" style="1" customWidth="1"/>
    <col min="3365" max="3365" width="2.625" style="1" customWidth="1"/>
    <col min="3366" max="3373" width="2.125" style="1" customWidth="1"/>
    <col min="3374" max="3374" width="1.75" style="1" customWidth="1"/>
    <col min="3375" max="3375" width="2.125" style="1" customWidth="1"/>
    <col min="3376" max="3584" width="9" style="1"/>
    <col min="3585" max="3586" width="1.625" style="1" customWidth="1"/>
    <col min="3587" max="3588" width="2.125" style="1" customWidth="1"/>
    <col min="3589" max="3589" width="3.625" style="1" customWidth="1"/>
    <col min="3590" max="3610" width="2.125" style="1" customWidth="1"/>
    <col min="3611" max="3611" width="3.125" style="1" customWidth="1"/>
    <col min="3612" max="3613" width="2.5" style="1" customWidth="1"/>
    <col min="3614" max="3614" width="3.125" style="1" customWidth="1"/>
    <col min="3615" max="3620" width="2.125" style="1" customWidth="1"/>
    <col min="3621" max="3621" width="2.625" style="1" customWidth="1"/>
    <col min="3622" max="3629" width="2.125" style="1" customWidth="1"/>
    <col min="3630" max="3630" width="1.75" style="1" customWidth="1"/>
    <col min="3631" max="3631" width="2.125" style="1" customWidth="1"/>
    <col min="3632" max="3840" width="9" style="1"/>
    <col min="3841" max="3842" width="1.625" style="1" customWidth="1"/>
    <col min="3843" max="3844" width="2.125" style="1" customWidth="1"/>
    <col min="3845" max="3845" width="3.625" style="1" customWidth="1"/>
    <col min="3846" max="3866" width="2.125" style="1" customWidth="1"/>
    <col min="3867" max="3867" width="3.125" style="1" customWidth="1"/>
    <col min="3868" max="3869" width="2.5" style="1" customWidth="1"/>
    <col min="3870" max="3870" width="3.125" style="1" customWidth="1"/>
    <col min="3871" max="3876" width="2.125" style="1" customWidth="1"/>
    <col min="3877" max="3877" width="2.625" style="1" customWidth="1"/>
    <col min="3878" max="3885" width="2.125" style="1" customWidth="1"/>
    <col min="3886" max="3886" width="1.75" style="1" customWidth="1"/>
    <col min="3887" max="3887" width="2.125" style="1" customWidth="1"/>
    <col min="3888" max="4096" width="9" style="1"/>
    <col min="4097" max="4098" width="1.625" style="1" customWidth="1"/>
    <col min="4099" max="4100" width="2.125" style="1" customWidth="1"/>
    <col min="4101" max="4101" width="3.625" style="1" customWidth="1"/>
    <col min="4102" max="4122" width="2.125" style="1" customWidth="1"/>
    <col min="4123" max="4123" width="3.125" style="1" customWidth="1"/>
    <col min="4124" max="4125" width="2.5" style="1" customWidth="1"/>
    <col min="4126" max="4126" width="3.125" style="1" customWidth="1"/>
    <col min="4127" max="4132" width="2.125" style="1" customWidth="1"/>
    <col min="4133" max="4133" width="2.625" style="1" customWidth="1"/>
    <col min="4134" max="4141" width="2.125" style="1" customWidth="1"/>
    <col min="4142" max="4142" width="1.75" style="1" customWidth="1"/>
    <col min="4143" max="4143" width="2.125" style="1" customWidth="1"/>
    <col min="4144" max="4352" width="9" style="1"/>
    <col min="4353" max="4354" width="1.625" style="1" customWidth="1"/>
    <col min="4355" max="4356" width="2.125" style="1" customWidth="1"/>
    <col min="4357" max="4357" width="3.625" style="1" customWidth="1"/>
    <col min="4358" max="4378" width="2.125" style="1" customWidth="1"/>
    <col min="4379" max="4379" width="3.125" style="1" customWidth="1"/>
    <col min="4380" max="4381" width="2.5" style="1" customWidth="1"/>
    <col min="4382" max="4382" width="3.125" style="1" customWidth="1"/>
    <col min="4383" max="4388" width="2.125" style="1" customWidth="1"/>
    <col min="4389" max="4389" width="2.625" style="1" customWidth="1"/>
    <col min="4390" max="4397" width="2.125" style="1" customWidth="1"/>
    <col min="4398" max="4398" width="1.75" style="1" customWidth="1"/>
    <col min="4399" max="4399" width="2.125" style="1" customWidth="1"/>
    <col min="4400" max="4608" width="9" style="1"/>
    <col min="4609" max="4610" width="1.625" style="1" customWidth="1"/>
    <col min="4611" max="4612" width="2.125" style="1" customWidth="1"/>
    <col min="4613" max="4613" width="3.625" style="1" customWidth="1"/>
    <col min="4614" max="4634" width="2.125" style="1" customWidth="1"/>
    <col min="4635" max="4635" width="3.125" style="1" customWidth="1"/>
    <col min="4636" max="4637" width="2.5" style="1" customWidth="1"/>
    <col min="4638" max="4638" width="3.125" style="1" customWidth="1"/>
    <col min="4639" max="4644" width="2.125" style="1" customWidth="1"/>
    <col min="4645" max="4645" width="2.625" style="1" customWidth="1"/>
    <col min="4646" max="4653" width="2.125" style="1" customWidth="1"/>
    <col min="4654" max="4654" width="1.75" style="1" customWidth="1"/>
    <col min="4655" max="4655" width="2.125" style="1" customWidth="1"/>
    <col min="4656" max="4864" width="9" style="1"/>
    <col min="4865" max="4866" width="1.625" style="1" customWidth="1"/>
    <col min="4867" max="4868" width="2.125" style="1" customWidth="1"/>
    <col min="4869" max="4869" width="3.625" style="1" customWidth="1"/>
    <col min="4870" max="4890" width="2.125" style="1" customWidth="1"/>
    <col min="4891" max="4891" width="3.125" style="1" customWidth="1"/>
    <col min="4892" max="4893" width="2.5" style="1" customWidth="1"/>
    <col min="4894" max="4894" width="3.125" style="1" customWidth="1"/>
    <col min="4895" max="4900" width="2.125" style="1" customWidth="1"/>
    <col min="4901" max="4901" width="2.625" style="1" customWidth="1"/>
    <col min="4902" max="4909" width="2.125" style="1" customWidth="1"/>
    <col min="4910" max="4910" width="1.75" style="1" customWidth="1"/>
    <col min="4911" max="4911" width="2.125" style="1" customWidth="1"/>
    <col min="4912" max="5120" width="9" style="1"/>
    <col min="5121" max="5122" width="1.625" style="1" customWidth="1"/>
    <col min="5123" max="5124" width="2.125" style="1" customWidth="1"/>
    <col min="5125" max="5125" width="3.625" style="1" customWidth="1"/>
    <col min="5126" max="5146" width="2.125" style="1" customWidth="1"/>
    <col min="5147" max="5147" width="3.125" style="1" customWidth="1"/>
    <col min="5148" max="5149" width="2.5" style="1" customWidth="1"/>
    <col min="5150" max="5150" width="3.125" style="1" customWidth="1"/>
    <col min="5151" max="5156" width="2.125" style="1" customWidth="1"/>
    <col min="5157" max="5157" width="2.625" style="1" customWidth="1"/>
    <col min="5158" max="5165" width="2.125" style="1" customWidth="1"/>
    <col min="5166" max="5166" width="1.75" style="1" customWidth="1"/>
    <col min="5167" max="5167" width="2.125" style="1" customWidth="1"/>
    <col min="5168" max="5376" width="9" style="1"/>
    <col min="5377" max="5378" width="1.625" style="1" customWidth="1"/>
    <col min="5379" max="5380" width="2.125" style="1" customWidth="1"/>
    <col min="5381" max="5381" width="3.625" style="1" customWidth="1"/>
    <col min="5382" max="5402" width="2.125" style="1" customWidth="1"/>
    <col min="5403" max="5403" width="3.125" style="1" customWidth="1"/>
    <col min="5404" max="5405" width="2.5" style="1" customWidth="1"/>
    <col min="5406" max="5406" width="3.125" style="1" customWidth="1"/>
    <col min="5407" max="5412" width="2.125" style="1" customWidth="1"/>
    <col min="5413" max="5413" width="2.625" style="1" customWidth="1"/>
    <col min="5414" max="5421" width="2.125" style="1" customWidth="1"/>
    <col min="5422" max="5422" width="1.75" style="1" customWidth="1"/>
    <col min="5423" max="5423" width="2.125" style="1" customWidth="1"/>
    <col min="5424" max="5632" width="9" style="1"/>
    <col min="5633" max="5634" width="1.625" style="1" customWidth="1"/>
    <col min="5635" max="5636" width="2.125" style="1" customWidth="1"/>
    <col min="5637" max="5637" width="3.625" style="1" customWidth="1"/>
    <col min="5638" max="5658" width="2.125" style="1" customWidth="1"/>
    <col min="5659" max="5659" width="3.125" style="1" customWidth="1"/>
    <col min="5660" max="5661" width="2.5" style="1" customWidth="1"/>
    <col min="5662" max="5662" width="3.125" style="1" customWidth="1"/>
    <col min="5663" max="5668" width="2.125" style="1" customWidth="1"/>
    <col min="5669" max="5669" width="2.625" style="1" customWidth="1"/>
    <col min="5670" max="5677" width="2.125" style="1" customWidth="1"/>
    <col min="5678" max="5678" width="1.75" style="1" customWidth="1"/>
    <col min="5679" max="5679" width="2.125" style="1" customWidth="1"/>
    <col min="5680" max="5888" width="9" style="1"/>
    <col min="5889" max="5890" width="1.625" style="1" customWidth="1"/>
    <col min="5891" max="5892" width="2.125" style="1" customWidth="1"/>
    <col min="5893" max="5893" width="3.625" style="1" customWidth="1"/>
    <col min="5894" max="5914" width="2.125" style="1" customWidth="1"/>
    <col min="5915" max="5915" width="3.125" style="1" customWidth="1"/>
    <col min="5916" max="5917" width="2.5" style="1" customWidth="1"/>
    <col min="5918" max="5918" width="3.125" style="1" customWidth="1"/>
    <col min="5919" max="5924" width="2.125" style="1" customWidth="1"/>
    <col min="5925" max="5925" width="2.625" style="1" customWidth="1"/>
    <col min="5926" max="5933" width="2.125" style="1" customWidth="1"/>
    <col min="5934" max="5934" width="1.75" style="1" customWidth="1"/>
    <col min="5935" max="5935" width="2.125" style="1" customWidth="1"/>
    <col min="5936" max="6144" width="9" style="1"/>
    <col min="6145" max="6146" width="1.625" style="1" customWidth="1"/>
    <col min="6147" max="6148" width="2.125" style="1" customWidth="1"/>
    <col min="6149" max="6149" width="3.625" style="1" customWidth="1"/>
    <col min="6150" max="6170" width="2.125" style="1" customWidth="1"/>
    <col min="6171" max="6171" width="3.125" style="1" customWidth="1"/>
    <col min="6172" max="6173" width="2.5" style="1" customWidth="1"/>
    <col min="6174" max="6174" width="3.125" style="1" customWidth="1"/>
    <col min="6175" max="6180" width="2.125" style="1" customWidth="1"/>
    <col min="6181" max="6181" width="2.625" style="1" customWidth="1"/>
    <col min="6182" max="6189" width="2.125" style="1" customWidth="1"/>
    <col min="6190" max="6190" width="1.75" style="1" customWidth="1"/>
    <col min="6191" max="6191" width="2.125" style="1" customWidth="1"/>
    <col min="6192" max="6400" width="9" style="1"/>
    <col min="6401" max="6402" width="1.625" style="1" customWidth="1"/>
    <col min="6403" max="6404" width="2.125" style="1" customWidth="1"/>
    <col min="6405" max="6405" width="3.625" style="1" customWidth="1"/>
    <col min="6406" max="6426" width="2.125" style="1" customWidth="1"/>
    <col min="6427" max="6427" width="3.125" style="1" customWidth="1"/>
    <col min="6428" max="6429" width="2.5" style="1" customWidth="1"/>
    <col min="6430" max="6430" width="3.125" style="1" customWidth="1"/>
    <col min="6431" max="6436" width="2.125" style="1" customWidth="1"/>
    <col min="6437" max="6437" width="2.625" style="1" customWidth="1"/>
    <col min="6438" max="6445" width="2.125" style="1" customWidth="1"/>
    <col min="6446" max="6446" width="1.75" style="1" customWidth="1"/>
    <col min="6447" max="6447" width="2.125" style="1" customWidth="1"/>
    <col min="6448" max="6656" width="9" style="1"/>
    <col min="6657" max="6658" width="1.625" style="1" customWidth="1"/>
    <col min="6659" max="6660" width="2.125" style="1" customWidth="1"/>
    <col min="6661" max="6661" width="3.625" style="1" customWidth="1"/>
    <col min="6662" max="6682" width="2.125" style="1" customWidth="1"/>
    <col min="6683" max="6683" width="3.125" style="1" customWidth="1"/>
    <col min="6684" max="6685" width="2.5" style="1" customWidth="1"/>
    <col min="6686" max="6686" width="3.125" style="1" customWidth="1"/>
    <col min="6687" max="6692" width="2.125" style="1" customWidth="1"/>
    <col min="6693" max="6693" width="2.625" style="1" customWidth="1"/>
    <col min="6694" max="6701" width="2.125" style="1" customWidth="1"/>
    <col min="6702" max="6702" width="1.75" style="1" customWidth="1"/>
    <col min="6703" max="6703" width="2.125" style="1" customWidth="1"/>
    <col min="6704" max="6912" width="9" style="1"/>
    <col min="6913" max="6914" width="1.625" style="1" customWidth="1"/>
    <col min="6915" max="6916" width="2.125" style="1" customWidth="1"/>
    <col min="6917" max="6917" width="3.625" style="1" customWidth="1"/>
    <col min="6918" max="6938" width="2.125" style="1" customWidth="1"/>
    <col min="6939" max="6939" width="3.125" style="1" customWidth="1"/>
    <col min="6940" max="6941" width="2.5" style="1" customWidth="1"/>
    <col min="6942" max="6942" width="3.125" style="1" customWidth="1"/>
    <col min="6943" max="6948" width="2.125" style="1" customWidth="1"/>
    <col min="6949" max="6949" width="2.625" style="1" customWidth="1"/>
    <col min="6950" max="6957" width="2.125" style="1" customWidth="1"/>
    <col min="6958" max="6958" width="1.75" style="1" customWidth="1"/>
    <col min="6959" max="6959" width="2.125" style="1" customWidth="1"/>
    <col min="6960" max="7168" width="9" style="1"/>
    <col min="7169" max="7170" width="1.625" style="1" customWidth="1"/>
    <col min="7171" max="7172" width="2.125" style="1" customWidth="1"/>
    <col min="7173" max="7173" width="3.625" style="1" customWidth="1"/>
    <col min="7174" max="7194" width="2.125" style="1" customWidth="1"/>
    <col min="7195" max="7195" width="3.125" style="1" customWidth="1"/>
    <col min="7196" max="7197" width="2.5" style="1" customWidth="1"/>
    <col min="7198" max="7198" width="3.125" style="1" customWidth="1"/>
    <col min="7199" max="7204" width="2.125" style="1" customWidth="1"/>
    <col min="7205" max="7205" width="2.625" style="1" customWidth="1"/>
    <col min="7206" max="7213" width="2.125" style="1" customWidth="1"/>
    <col min="7214" max="7214" width="1.75" style="1" customWidth="1"/>
    <col min="7215" max="7215" width="2.125" style="1" customWidth="1"/>
    <col min="7216" max="7424" width="9" style="1"/>
    <col min="7425" max="7426" width="1.625" style="1" customWidth="1"/>
    <col min="7427" max="7428" width="2.125" style="1" customWidth="1"/>
    <col min="7429" max="7429" width="3.625" style="1" customWidth="1"/>
    <col min="7430" max="7450" width="2.125" style="1" customWidth="1"/>
    <col min="7451" max="7451" width="3.125" style="1" customWidth="1"/>
    <col min="7452" max="7453" width="2.5" style="1" customWidth="1"/>
    <col min="7454" max="7454" width="3.125" style="1" customWidth="1"/>
    <col min="7455" max="7460" width="2.125" style="1" customWidth="1"/>
    <col min="7461" max="7461" width="2.625" style="1" customWidth="1"/>
    <col min="7462" max="7469" width="2.125" style="1" customWidth="1"/>
    <col min="7470" max="7470" width="1.75" style="1" customWidth="1"/>
    <col min="7471" max="7471" width="2.125" style="1" customWidth="1"/>
    <col min="7472" max="7680" width="9" style="1"/>
    <col min="7681" max="7682" width="1.625" style="1" customWidth="1"/>
    <col min="7683" max="7684" width="2.125" style="1" customWidth="1"/>
    <col min="7685" max="7685" width="3.625" style="1" customWidth="1"/>
    <col min="7686" max="7706" width="2.125" style="1" customWidth="1"/>
    <col min="7707" max="7707" width="3.125" style="1" customWidth="1"/>
    <col min="7708" max="7709" width="2.5" style="1" customWidth="1"/>
    <col min="7710" max="7710" width="3.125" style="1" customWidth="1"/>
    <col min="7711" max="7716" width="2.125" style="1" customWidth="1"/>
    <col min="7717" max="7717" width="2.625" style="1" customWidth="1"/>
    <col min="7718" max="7725" width="2.125" style="1" customWidth="1"/>
    <col min="7726" max="7726" width="1.75" style="1" customWidth="1"/>
    <col min="7727" max="7727" width="2.125" style="1" customWidth="1"/>
    <col min="7728" max="7936" width="9" style="1"/>
    <col min="7937" max="7938" width="1.625" style="1" customWidth="1"/>
    <col min="7939" max="7940" width="2.125" style="1" customWidth="1"/>
    <col min="7941" max="7941" width="3.625" style="1" customWidth="1"/>
    <col min="7942" max="7962" width="2.125" style="1" customWidth="1"/>
    <col min="7963" max="7963" width="3.125" style="1" customWidth="1"/>
    <col min="7964" max="7965" width="2.5" style="1" customWidth="1"/>
    <col min="7966" max="7966" width="3.125" style="1" customWidth="1"/>
    <col min="7967" max="7972" width="2.125" style="1" customWidth="1"/>
    <col min="7973" max="7973" width="2.625" style="1" customWidth="1"/>
    <col min="7974" max="7981" width="2.125" style="1" customWidth="1"/>
    <col min="7982" max="7982" width="1.75" style="1" customWidth="1"/>
    <col min="7983" max="7983" width="2.125" style="1" customWidth="1"/>
    <col min="7984" max="8192" width="9" style="1"/>
    <col min="8193" max="8194" width="1.625" style="1" customWidth="1"/>
    <col min="8195" max="8196" width="2.125" style="1" customWidth="1"/>
    <col min="8197" max="8197" width="3.625" style="1" customWidth="1"/>
    <col min="8198" max="8218" width="2.125" style="1" customWidth="1"/>
    <col min="8219" max="8219" width="3.125" style="1" customWidth="1"/>
    <col min="8220" max="8221" width="2.5" style="1" customWidth="1"/>
    <col min="8222" max="8222" width="3.125" style="1" customWidth="1"/>
    <col min="8223" max="8228" width="2.125" style="1" customWidth="1"/>
    <col min="8229" max="8229" width="2.625" style="1" customWidth="1"/>
    <col min="8230" max="8237" width="2.125" style="1" customWidth="1"/>
    <col min="8238" max="8238" width="1.75" style="1" customWidth="1"/>
    <col min="8239" max="8239" width="2.125" style="1" customWidth="1"/>
    <col min="8240" max="8448" width="9" style="1"/>
    <col min="8449" max="8450" width="1.625" style="1" customWidth="1"/>
    <col min="8451" max="8452" width="2.125" style="1" customWidth="1"/>
    <col min="8453" max="8453" width="3.625" style="1" customWidth="1"/>
    <col min="8454" max="8474" width="2.125" style="1" customWidth="1"/>
    <col min="8475" max="8475" width="3.125" style="1" customWidth="1"/>
    <col min="8476" max="8477" width="2.5" style="1" customWidth="1"/>
    <col min="8478" max="8478" width="3.125" style="1" customWidth="1"/>
    <col min="8479" max="8484" width="2.125" style="1" customWidth="1"/>
    <col min="8485" max="8485" width="2.625" style="1" customWidth="1"/>
    <col min="8486" max="8493" width="2.125" style="1" customWidth="1"/>
    <col min="8494" max="8494" width="1.75" style="1" customWidth="1"/>
    <col min="8495" max="8495" width="2.125" style="1" customWidth="1"/>
    <col min="8496" max="8704" width="9" style="1"/>
    <col min="8705" max="8706" width="1.625" style="1" customWidth="1"/>
    <col min="8707" max="8708" width="2.125" style="1" customWidth="1"/>
    <col min="8709" max="8709" width="3.625" style="1" customWidth="1"/>
    <col min="8710" max="8730" width="2.125" style="1" customWidth="1"/>
    <col min="8731" max="8731" width="3.125" style="1" customWidth="1"/>
    <col min="8732" max="8733" width="2.5" style="1" customWidth="1"/>
    <col min="8734" max="8734" width="3.125" style="1" customWidth="1"/>
    <col min="8735" max="8740" width="2.125" style="1" customWidth="1"/>
    <col min="8741" max="8741" width="2.625" style="1" customWidth="1"/>
    <col min="8742" max="8749" width="2.125" style="1" customWidth="1"/>
    <col min="8750" max="8750" width="1.75" style="1" customWidth="1"/>
    <col min="8751" max="8751" width="2.125" style="1" customWidth="1"/>
    <col min="8752" max="8960" width="9" style="1"/>
    <col min="8961" max="8962" width="1.625" style="1" customWidth="1"/>
    <col min="8963" max="8964" width="2.125" style="1" customWidth="1"/>
    <col min="8965" max="8965" width="3.625" style="1" customWidth="1"/>
    <col min="8966" max="8986" width="2.125" style="1" customWidth="1"/>
    <col min="8987" max="8987" width="3.125" style="1" customWidth="1"/>
    <col min="8988" max="8989" width="2.5" style="1" customWidth="1"/>
    <col min="8990" max="8990" width="3.125" style="1" customWidth="1"/>
    <col min="8991" max="8996" width="2.125" style="1" customWidth="1"/>
    <col min="8997" max="8997" width="2.625" style="1" customWidth="1"/>
    <col min="8998" max="9005" width="2.125" style="1" customWidth="1"/>
    <col min="9006" max="9006" width="1.75" style="1" customWidth="1"/>
    <col min="9007" max="9007" width="2.125" style="1" customWidth="1"/>
    <col min="9008" max="9216" width="9" style="1"/>
    <col min="9217" max="9218" width="1.625" style="1" customWidth="1"/>
    <col min="9219" max="9220" width="2.125" style="1" customWidth="1"/>
    <col min="9221" max="9221" width="3.625" style="1" customWidth="1"/>
    <col min="9222" max="9242" width="2.125" style="1" customWidth="1"/>
    <col min="9243" max="9243" width="3.125" style="1" customWidth="1"/>
    <col min="9244" max="9245" width="2.5" style="1" customWidth="1"/>
    <col min="9246" max="9246" width="3.125" style="1" customWidth="1"/>
    <col min="9247" max="9252" width="2.125" style="1" customWidth="1"/>
    <col min="9253" max="9253" width="2.625" style="1" customWidth="1"/>
    <col min="9254" max="9261" width="2.125" style="1" customWidth="1"/>
    <col min="9262" max="9262" width="1.75" style="1" customWidth="1"/>
    <col min="9263" max="9263" width="2.125" style="1" customWidth="1"/>
    <col min="9264" max="9472" width="9" style="1"/>
    <col min="9473" max="9474" width="1.625" style="1" customWidth="1"/>
    <col min="9475" max="9476" width="2.125" style="1" customWidth="1"/>
    <col min="9477" max="9477" width="3.625" style="1" customWidth="1"/>
    <col min="9478" max="9498" width="2.125" style="1" customWidth="1"/>
    <col min="9499" max="9499" width="3.125" style="1" customWidth="1"/>
    <col min="9500" max="9501" width="2.5" style="1" customWidth="1"/>
    <col min="9502" max="9502" width="3.125" style="1" customWidth="1"/>
    <col min="9503" max="9508" width="2.125" style="1" customWidth="1"/>
    <col min="9509" max="9509" width="2.625" style="1" customWidth="1"/>
    <col min="9510" max="9517" width="2.125" style="1" customWidth="1"/>
    <col min="9518" max="9518" width="1.75" style="1" customWidth="1"/>
    <col min="9519" max="9519" width="2.125" style="1" customWidth="1"/>
    <col min="9520" max="9728" width="9" style="1"/>
    <col min="9729" max="9730" width="1.625" style="1" customWidth="1"/>
    <col min="9731" max="9732" width="2.125" style="1" customWidth="1"/>
    <col min="9733" max="9733" width="3.625" style="1" customWidth="1"/>
    <col min="9734" max="9754" width="2.125" style="1" customWidth="1"/>
    <col min="9755" max="9755" width="3.125" style="1" customWidth="1"/>
    <col min="9756" max="9757" width="2.5" style="1" customWidth="1"/>
    <col min="9758" max="9758" width="3.125" style="1" customWidth="1"/>
    <col min="9759" max="9764" width="2.125" style="1" customWidth="1"/>
    <col min="9765" max="9765" width="2.625" style="1" customWidth="1"/>
    <col min="9766" max="9773" width="2.125" style="1" customWidth="1"/>
    <col min="9774" max="9774" width="1.75" style="1" customWidth="1"/>
    <col min="9775" max="9775" width="2.125" style="1" customWidth="1"/>
    <col min="9776" max="9984" width="9" style="1"/>
    <col min="9985" max="9986" width="1.625" style="1" customWidth="1"/>
    <col min="9987" max="9988" width="2.125" style="1" customWidth="1"/>
    <col min="9989" max="9989" width="3.625" style="1" customWidth="1"/>
    <col min="9990" max="10010" width="2.125" style="1" customWidth="1"/>
    <col min="10011" max="10011" width="3.125" style="1" customWidth="1"/>
    <col min="10012" max="10013" width="2.5" style="1" customWidth="1"/>
    <col min="10014" max="10014" width="3.125" style="1" customWidth="1"/>
    <col min="10015" max="10020" width="2.125" style="1" customWidth="1"/>
    <col min="10021" max="10021" width="2.625" style="1" customWidth="1"/>
    <col min="10022" max="10029" width="2.125" style="1" customWidth="1"/>
    <col min="10030" max="10030" width="1.75" style="1" customWidth="1"/>
    <col min="10031" max="10031" width="2.125" style="1" customWidth="1"/>
    <col min="10032" max="10240" width="9" style="1"/>
    <col min="10241" max="10242" width="1.625" style="1" customWidth="1"/>
    <col min="10243" max="10244" width="2.125" style="1" customWidth="1"/>
    <col min="10245" max="10245" width="3.625" style="1" customWidth="1"/>
    <col min="10246" max="10266" width="2.125" style="1" customWidth="1"/>
    <col min="10267" max="10267" width="3.125" style="1" customWidth="1"/>
    <col min="10268" max="10269" width="2.5" style="1" customWidth="1"/>
    <col min="10270" max="10270" width="3.125" style="1" customWidth="1"/>
    <col min="10271" max="10276" width="2.125" style="1" customWidth="1"/>
    <col min="10277" max="10277" width="2.625" style="1" customWidth="1"/>
    <col min="10278" max="10285" width="2.125" style="1" customWidth="1"/>
    <col min="10286" max="10286" width="1.75" style="1" customWidth="1"/>
    <col min="10287" max="10287" width="2.125" style="1" customWidth="1"/>
    <col min="10288" max="10496" width="9" style="1"/>
    <col min="10497" max="10498" width="1.625" style="1" customWidth="1"/>
    <col min="10499" max="10500" width="2.125" style="1" customWidth="1"/>
    <col min="10501" max="10501" width="3.625" style="1" customWidth="1"/>
    <col min="10502" max="10522" width="2.125" style="1" customWidth="1"/>
    <col min="10523" max="10523" width="3.125" style="1" customWidth="1"/>
    <col min="10524" max="10525" width="2.5" style="1" customWidth="1"/>
    <col min="10526" max="10526" width="3.125" style="1" customWidth="1"/>
    <col min="10527" max="10532" width="2.125" style="1" customWidth="1"/>
    <col min="10533" max="10533" width="2.625" style="1" customWidth="1"/>
    <col min="10534" max="10541" width="2.125" style="1" customWidth="1"/>
    <col min="10542" max="10542" width="1.75" style="1" customWidth="1"/>
    <col min="10543" max="10543" width="2.125" style="1" customWidth="1"/>
    <col min="10544" max="10752" width="9" style="1"/>
    <col min="10753" max="10754" width="1.625" style="1" customWidth="1"/>
    <col min="10755" max="10756" width="2.125" style="1" customWidth="1"/>
    <col min="10757" max="10757" width="3.625" style="1" customWidth="1"/>
    <col min="10758" max="10778" width="2.125" style="1" customWidth="1"/>
    <col min="10779" max="10779" width="3.125" style="1" customWidth="1"/>
    <col min="10780" max="10781" width="2.5" style="1" customWidth="1"/>
    <col min="10782" max="10782" width="3.125" style="1" customWidth="1"/>
    <col min="10783" max="10788" width="2.125" style="1" customWidth="1"/>
    <col min="10789" max="10789" width="2.625" style="1" customWidth="1"/>
    <col min="10790" max="10797" width="2.125" style="1" customWidth="1"/>
    <col min="10798" max="10798" width="1.75" style="1" customWidth="1"/>
    <col min="10799" max="10799" width="2.125" style="1" customWidth="1"/>
    <col min="10800" max="11008" width="9" style="1"/>
    <col min="11009" max="11010" width="1.625" style="1" customWidth="1"/>
    <col min="11011" max="11012" width="2.125" style="1" customWidth="1"/>
    <col min="11013" max="11013" width="3.625" style="1" customWidth="1"/>
    <col min="11014" max="11034" width="2.125" style="1" customWidth="1"/>
    <col min="11035" max="11035" width="3.125" style="1" customWidth="1"/>
    <col min="11036" max="11037" width="2.5" style="1" customWidth="1"/>
    <col min="11038" max="11038" width="3.125" style="1" customWidth="1"/>
    <col min="11039" max="11044" width="2.125" style="1" customWidth="1"/>
    <col min="11045" max="11045" width="2.625" style="1" customWidth="1"/>
    <col min="11046" max="11053" width="2.125" style="1" customWidth="1"/>
    <col min="11054" max="11054" width="1.75" style="1" customWidth="1"/>
    <col min="11055" max="11055" width="2.125" style="1" customWidth="1"/>
    <col min="11056" max="11264" width="9" style="1"/>
    <col min="11265" max="11266" width="1.625" style="1" customWidth="1"/>
    <col min="11267" max="11268" width="2.125" style="1" customWidth="1"/>
    <col min="11269" max="11269" width="3.625" style="1" customWidth="1"/>
    <col min="11270" max="11290" width="2.125" style="1" customWidth="1"/>
    <col min="11291" max="11291" width="3.125" style="1" customWidth="1"/>
    <col min="11292" max="11293" width="2.5" style="1" customWidth="1"/>
    <col min="11294" max="11294" width="3.125" style="1" customWidth="1"/>
    <col min="11295" max="11300" width="2.125" style="1" customWidth="1"/>
    <col min="11301" max="11301" width="2.625" style="1" customWidth="1"/>
    <col min="11302" max="11309" width="2.125" style="1" customWidth="1"/>
    <col min="11310" max="11310" width="1.75" style="1" customWidth="1"/>
    <col min="11311" max="11311" width="2.125" style="1" customWidth="1"/>
    <col min="11312" max="11520" width="9" style="1"/>
    <col min="11521" max="11522" width="1.625" style="1" customWidth="1"/>
    <col min="11523" max="11524" width="2.125" style="1" customWidth="1"/>
    <col min="11525" max="11525" width="3.625" style="1" customWidth="1"/>
    <col min="11526" max="11546" width="2.125" style="1" customWidth="1"/>
    <col min="11547" max="11547" width="3.125" style="1" customWidth="1"/>
    <col min="11548" max="11549" width="2.5" style="1" customWidth="1"/>
    <col min="11550" max="11550" width="3.125" style="1" customWidth="1"/>
    <col min="11551" max="11556" width="2.125" style="1" customWidth="1"/>
    <col min="11557" max="11557" width="2.625" style="1" customWidth="1"/>
    <col min="11558" max="11565" width="2.125" style="1" customWidth="1"/>
    <col min="11566" max="11566" width="1.75" style="1" customWidth="1"/>
    <col min="11567" max="11567" width="2.125" style="1" customWidth="1"/>
    <col min="11568" max="11776" width="9" style="1"/>
    <col min="11777" max="11778" width="1.625" style="1" customWidth="1"/>
    <col min="11779" max="11780" width="2.125" style="1" customWidth="1"/>
    <col min="11781" max="11781" width="3.625" style="1" customWidth="1"/>
    <col min="11782" max="11802" width="2.125" style="1" customWidth="1"/>
    <col min="11803" max="11803" width="3.125" style="1" customWidth="1"/>
    <col min="11804" max="11805" width="2.5" style="1" customWidth="1"/>
    <col min="11806" max="11806" width="3.125" style="1" customWidth="1"/>
    <col min="11807" max="11812" width="2.125" style="1" customWidth="1"/>
    <col min="11813" max="11813" width="2.625" style="1" customWidth="1"/>
    <col min="11814" max="11821" width="2.125" style="1" customWidth="1"/>
    <col min="11822" max="11822" width="1.75" style="1" customWidth="1"/>
    <col min="11823" max="11823" width="2.125" style="1" customWidth="1"/>
    <col min="11824" max="12032" width="9" style="1"/>
    <col min="12033" max="12034" width="1.625" style="1" customWidth="1"/>
    <col min="12035" max="12036" width="2.125" style="1" customWidth="1"/>
    <col min="12037" max="12037" width="3.625" style="1" customWidth="1"/>
    <col min="12038" max="12058" width="2.125" style="1" customWidth="1"/>
    <col min="12059" max="12059" width="3.125" style="1" customWidth="1"/>
    <col min="12060" max="12061" width="2.5" style="1" customWidth="1"/>
    <col min="12062" max="12062" width="3.125" style="1" customWidth="1"/>
    <col min="12063" max="12068" width="2.125" style="1" customWidth="1"/>
    <col min="12069" max="12069" width="2.625" style="1" customWidth="1"/>
    <col min="12070" max="12077" width="2.125" style="1" customWidth="1"/>
    <col min="12078" max="12078" width="1.75" style="1" customWidth="1"/>
    <col min="12079" max="12079" width="2.125" style="1" customWidth="1"/>
    <col min="12080" max="12288" width="9" style="1"/>
    <col min="12289" max="12290" width="1.625" style="1" customWidth="1"/>
    <col min="12291" max="12292" width="2.125" style="1" customWidth="1"/>
    <col min="12293" max="12293" width="3.625" style="1" customWidth="1"/>
    <col min="12294" max="12314" width="2.125" style="1" customWidth="1"/>
    <col min="12315" max="12315" width="3.125" style="1" customWidth="1"/>
    <col min="12316" max="12317" width="2.5" style="1" customWidth="1"/>
    <col min="12318" max="12318" width="3.125" style="1" customWidth="1"/>
    <col min="12319" max="12324" width="2.125" style="1" customWidth="1"/>
    <col min="12325" max="12325" width="2.625" style="1" customWidth="1"/>
    <col min="12326" max="12333" width="2.125" style="1" customWidth="1"/>
    <col min="12334" max="12334" width="1.75" style="1" customWidth="1"/>
    <col min="12335" max="12335" width="2.125" style="1" customWidth="1"/>
    <col min="12336" max="12544" width="9" style="1"/>
    <col min="12545" max="12546" width="1.625" style="1" customWidth="1"/>
    <col min="12547" max="12548" width="2.125" style="1" customWidth="1"/>
    <col min="12549" max="12549" width="3.625" style="1" customWidth="1"/>
    <col min="12550" max="12570" width="2.125" style="1" customWidth="1"/>
    <col min="12571" max="12571" width="3.125" style="1" customWidth="1"/>
    <col min="12572" max="12573" width="2.5" style="1" customWidth="1"/>
    <col min="12574" max="12574" width="3.125" style="1" customWidth="1"/>
    <col min="12575" max="12580" width="2.125" style="1" customWidth="1"/>
    <col min="12581" max="12581" width="2.625" style="1" customWidth="1"/>
    <col min="12582" max="12589" width="2.125" style="1" customWidth="1"/>
    <col min="12590" max="12590" width="1.75" style="1" customWidth="1"/>
    <col min="12591" max="12591" width="2.125" style="1" customWidth="1"/>
    <col min="12592" max="12800" width="9" style="1"/>
    <col min="12801" max="12802" width="1.625" style="1" customWidth="1"/>
    <col min="12803" max="12804" width="2.125" style="1" customWidth="1"/>
    <col min="12805" max="12805" width="3.625" style="1" customWidth="1"/>
    <col min="12806" max="12826" width="2.125" style="1" customWidth="1"/>
    <col min="12827" max="12827" width="3.125" style="1" customWidth="1"/>
    <col min="12828" max="12829" width="2.5" style="1" customWidth="1"/>
    <col min="12830" max="12830" width="3.125" style="1" customWidth="1"/>
    <col min="12831" max="12836" width="2.125" style="1" customWidth="1"/>
    <col min="12837" max="12837" width="2.625" style="1" customWidth="1"/>
    <col min="12838" max="12845" width="2.125" style="1" customWidth="1"/>
    <col min="12846" max="12846" width="1.75" style="1" customWidth="1"/>
    <col min="12847" max="12847" width="2.125" style="1" customWidth="1"/>
    <col min="12848" max="13056" width="9" style="1"/>
    <col min="13057" max="13058" width="1.625" style="1" customWidth="1"/>
    <col min="13059" max="13060" width="2.125" style="1" customWidth="1"/>
    <col min="13061" max="13061" width="3.625" style="1" customWidth="1"/>
    <col min="13062" max="13082" width="2.125" style="1" customWidth="1"/>
    <col min="13083" max="13083" width="3.125" style="1" customWidth="1"/>
    <col min="13084" max="13085" width="2.5" style="1" customWidth="1"/>
    <col min="13086" max="13086" width="3.125" style="1" customWidth="1"/>
    <col min="13087" max="13092" width="2.125" style="1" customWidth="1"/>
    <col min="13093" max="13093" width="2.625" style="1" customWidth="1"/>
    <col min="13094" max="13101" width="2.125" style="1" customWidth="1"/>
    <col min="13102" max="13102" width="1.75" style="1" customWidth="1"/>
    <col min="13103" max="13103" width="2.125" style="1" customWidth="1"/>
    <col min="13104" max="13312" width="9" style="1"/>
    <col min="13313" max="13314" width="1.625" style="1" customWidth="1"/>
    <col min="13315" max="13316" width="2.125" style="1" customWidth="1"/>
    <col min="13317" max="13317" width="3.625" style="1" customWidth="1"/>
    <col min="13318" max="13338" width="2.125" style="1" customWidth="1"/>
    <col min="13339" max="13339" width="3.125" style="1" customWidth="1"/>
    <col min="13340" max="13341" width="2.5" style="1" customWidth="1"/>
    <col min="13342" max="13342" width="3.125" style="1" customWidth="1"/>
    <col min="13343" max="13348" width="2.125" style="1" customWidth="1"/>
    <col min="13349" max="13349" width="2.625" style="1" customWidth="1"/>
    <col min="13350" max="13357" width="2.125" style="1" customWidth="1"/>
    <col min="13358" max="13358" width="1.75" style="1" customWidth="1"/>
    <col min="13359" max="13359" width="2.125" style="1" customWidth="1"/>
    <col min="13360" max="13568" width="9" style="1"/>
    <col min="13569" max="13570" width="1.625" style="1" customWidth="1"/>
    <col min="13571" max="13572" width="2.125" style="1" customWidth="1"/>
    <col min="13573" max="13573" width="3.625" style="1" customWidth="1"/>
    <col min="13574" max="13594" width="2.125" style="1" customWidth="1"/>
    <col min="13595" max="13595" width="3.125" style="1" customWidth="1"/>
    <col min="13596" max="13597" width="2.5" style="1" customWidth="1"/>
    <col min="13598" max="13598" width="3.125" style="1" customWidth="1"/>
    <col min="13599" max="13604" width="2.125" style="1" customWidth="1"/>
    <col min="13605" max="13605" width="2.625" style="1" customWidth="1"/>
    <col min="13606" max="13613" width="2.125" style="1" customWidth="1"/>
    <col min="13614" max="13614" width="1.75" style="1" customWidth="1"/>
    <col min="13615" max="13615" width="2.125" style="1" customWidth="1"/>
    <col min="13616" max="13824" width="9" style="1"/>
    <col min="13825" max="13826" width="1.625" style="1" customWidth="1"/>
    <col min="13827" max="13828" width="2.125" style="1" customWidth="1"/>
    <col min="13829" max="13829" width="3.625" style="1" customWidth="1"/>
    <col min="13830" max="13850" width="2.125" style="1" customWidth="1"/>
    <col min="13851" max="13851" width="3.125" style="1" customWidth="1"/>
    <col min="13852" max="13853" width="2.5" style="1" customWidth="1"/>
    <col min="13854" max="13854" width="3.125" style="1" customWidth="1"/>
    <col min="13855" max="13860" width="2.125" style="1" customWidth="1"/>
    <col min="13861" max="13861" width="2.625" style="1" customWidth="1"/>
    <col min="13862" max="13869" width="2.125" style="1" customWidth="1"/>
    <col min="13870" max="13870" width="1.75" style="1" customWidth="1"/>
    <col min="13871" max="13871" width="2.125" style="1" customWidth="1"/>
    <col min="13872" max="14080" width="9" style="1"/>
    <col min="14081" max="14082" width="1.625" style="1" customWidth="1"/>
    <col min="14083" max="14084" width="2.125" style="1" customWidth="1"/>
    <col min="14085" max="14085" width="3.625" style="1" customWidth="1"/>
    <col min="14086" max="14106" width="2.125" style="1" customWidth="1"/>
    <col min="14107" max="14107" width="3.125" style="1" customWidth="1"/>
    <col min="14108" max="14109" width="2.5" style="1" customWidth="1"/>
    <col min="14110" max="14110" width="3.125" style="1" customWidth="1"/>
    <col min="14111" max="14116" width="2.125" style="1" customWidth="1"/>
    <col min="14117" max="14117" width="2.625" style="1" customWidth="1"/>
    <col min="14118" max="14125" width="2.125" style="1" customWidth="1"/>
    <col min="14126" max="14126" width="1.75" style="1" customWidth="1"/>
    <col min="14127" max="14127" width="2.125" style="1" customWidth="1"/>
    <col min="14128" max="14336" width="9" style="1"/>
    <col min="14337" max="14338" width="1.625" style="1" customWidth="1"/>
    <col min="14339" max="14340" width="2.125" style="1" customWidth="1"/>
    <col min="14341" max="14341" width="3.625" style="1" customWidth="1"/>
    <col min="14342" max="14362" width="2.125" style="1" customWidth="1"/>
    <col min="14363" max="14363" width="3.125" style="1" customWidth="1"/>
    <col min="14364" max="14365" width="2.5" style="1" customWidth="1"/>
    <col min="14366" max="14366" width="3.125" style="1" customWidth="1"/>
    <col min="14367" max="14372" width="2.125" style="1" customWidth="1"/>
    <col min="14373" max="14373" width="2.625" style="1" customWidth="1"/>
    <col min="14374" max="14381" width="2.125" style="1" customWidth="1"/>
    <col min="14382" max="14382" width="1.75" style="1" customWidth="1"/>
    <col min="14383" max="14383" width="2.125" style="1" customWidth="1"/>
    <col min="14384" max="14592" width="9" style="1"/>
    <col min="14593" max="14594" width="1.625" style="1" customWidth="1"/>
    <col min="14595" max="14596" width="2.125" style="1" customWidth="1"/>
    <col min="14597" max="14597" width="3.625" style="1" customWidth="1"/>
    <col min="14598" max="14618" width="2.125" style="1" customWidth="1"/>
    <col min="14619" max="14619" width="3.125" style="1" customWidth="1"/>
    <col min="14620" max="14621" width="2.5" style="1" customWidth="1"/>
    <col min="14622" max="14622" width="3.125" style="1" customWidth="1"/>
    <col min="14623" max="14628" width="2.125" style="1" customWidth="1"/>
    <col min="14629" max="14629" width="2.625" style="1" customWidth="1"/>
    <col min="14630" max="14637" width="2.125" style="1" customWidth="1"/>
    <col min="14638" max="14638" width="1.75" style="1" customWidth="1"/>
    <col min="14639" max="14639" width="2.125" style="1" customWidth="1"/>
    <col min="14640" max="14848" width="9" style="1"/>
    <col min="14849" max="14850" width="1.625" style="1" customWidth="1"/>
    <col min="14851" max="14852" width="2.125" style="1" customWidth="1"/>
    <col min="14853" max="14853" width="3.625" style="1" customWidth="1"/>
    <col min="14854" max="14874" width="2.125" style="1" customWidth="1"/>
    <col min="14875" max="14875" width="3.125" style="1" customWidth="1"/>
    <col min="14876" max="14877" width="2.5" style="1" customWidth="1"/>
    <col min="14878" max="14878" width="3.125" style="1" customWidth="1"/>
    <col min="14879" max="14884" width="2.125" style="1" customWidth="1"/>
    <col min="14885" max="14885" width="2.625" style="1" customWidth="1"/>
    <col min="14886" max="14893" width="2.125" style="1" customWidth="1"/>
    <col min="14894" max="14894" width="1.75" style="1" customWidth="1"/>
    <col min="14895" max="14895" width="2.125" style="1" customWidth="1"/>
    <col min="14896" max="15104" width="9" style="1"/>
    <col min="15105" max="15106" width="1.625" style="1" customWidth="1"/>
    <col min="15107" max="15108" width="2.125" style="1" customWidth="1"/>
    <col min="15109" max="15109" width="3.625" style="1" customWidth="1"/>
    <col min="15110" max="15130" width="2.125" style="1" customWidth="1"/>
    <col min="15131" max="15131" width="3.125" style="1" customWidth="1"/>
    <col min="15132" max="15133" width="2.5" style="1" customWidth="1"/>
    <col min="15134" max="15134" width="3.125" style="1" customWidth="1"/>
    <col min="15135" max="15140" width="2.125" style="1" customWidth="1"/>
    <col min="15141" max="15141" width="2.625" style="1" customWidth="1"/>
    <col min="15142" max="15149" width="2.125" style="1" customWidth="1"/>
    <col min="15150" max="15150" width="1.75" style="1" customWidth="1"/>
    <col min="15151" max="15151" width="2.125" style="1" customWidth="1"/>
    <col min="15152" max="15360" width="9" style="1"/>
    <col min="15361" max="15362" width="1.625" style="1" customWidth="1"/>
    <col min="15363" max="15364" width="2.125" style="1" customWidth="1"/>
    <col min="15365" max="15365" width="3.625" style="1" customWidth="1"/>
    <col min="15366" max="15386" width="2.125" style="1" customWidth="1"/>
    <col min="15387" max="15387" width="3.125" style="1" customWidth="1"/>
    <col min="15388" max="15389" width="2.5" style="1" customWidth="1"/>
    <col min="15390" max="15390" width="3.125" style="1" customWidth="1"/>
    <col min="15391" max="15396" width="2.125" style="1" customWidth="1"/>
    <col min="15397" max="15397" width="2.625" style="1" customWidth="1"/>
    <col min="15398" max="15405" width="2.125" style="1" customWidth="1"/>
    <col min="15406" max="15406" width="1.75" style="1" customWidth="1"/>
    <col min="15407" max="15407" width="2.125" style="1" customWidth="1"/>
    <col min="15408" max="15616" width="9" style="1"/>
    <col min="15617" max="15618" width="1.625" style="1" customWidth="1"/>
    <col min="15619" max="15620" width="2.125" style="1" customWidth="1"/>
    <col min="15621" max="15621" width="3.625" style="1" customWidth="1"/>
    <col min="15622" max="15642" width="2.125" style="1" customWidth="1"/>
    <col min="15643" max="15643" width="3.125" style="1" customWidth="1"/>
    <col min="15644" max="15645" width="2.5" style="1" customWidth="1"/>
    <col min="15646" max="15646" width="3.125" style="1" customWidth="1"/>
    <col min="15647" max="15652" width="2.125" style="1" customWidth="1"/>
    <col min="15653" max="15653" width="2.625" style="1" customWidth="1"/>
    <col min="15654" max="15661" width="2.125" style="1" customWidth="1"/>
    <col min="15662" max="15662" width="1.75" style="1" customWidth="1"/>
    <col min="15663" max="15663" width="2.125" style="1" customWidth="1"/>
    <col min="15664" max="15872" width="9" style="1"/>
    <col min="15873" max="15874" width="1.625" style="1" customWidth="1"/>
    <col min="15875" max="15876" width="2.125" style="1" customWidth="1"/>
    <col min="15877" max="15877" width="3.625" style="1" customWidth="1"/>
    <col min="15878" max="15898" width="2.125" style="1" customWidth="1"/>
    <col min="15899" max="15899" width="3.125" style="1" customWidth="1"/>
    <col min="15900" max="15901" width="2.5" style="1" customWidth="1"/>
    <col min="15902" max="15902" width="3.125" style="1" customWidth="1"/>
    <col min="15903" max="15908" width="2.125" style="1" customWidth="1"/>
    <col min="15909" max="15909" width="2.625" style="1" customWidth="1"/>
    <col min="15910" max="15917" width="2.125" style="1" customWidth="1"/>
    <col min="15918" max="15918" width="1.75" style="1" customWidth="1"/>
    <col min="15919" max="15919" width="2.125" style="1" customWidth="1"/>
    <col min="15920" max="16128" width="9" style="1"/>
    <col min="16129" max="16130" width="1.625" style="1" customWidth="1"/>
    <col min="16131" max="16132" width="2.125" style="1" customWidth="1"/>
    <col min="16133" max="16133" width="3.625" style="1" customWidth="1"/>
    <col min="16134" max="16154" width="2.125" style="1" customWidth="1"/>
    <col min="16155" max="16155" width="3.125" style="1" customWidth="1"/>
    <col min="16156" max="16157" width="2.5" style="1" customWidth="1"/>
    <col min="16158" max="16158" width="3.125" style="1" customWidth="1"/>
    <col min="16159" max="16164" width="2.125" style="1" customWidth="1"/>
    <col min="16165" max="16165" width="2.625" style="1" customWidth="1"/>
    <col min="16166" max="16173" width="2.125" style="1" customWidth="1"/>
    <col min="16174" max="16174" width="1.75" style="1" customWidth="1"/>
    <col min="16175" max="16175" width="2.125" style="1" customWidth="1"/>
    <col min="16176" max="16384" width="9" style="1"/>
  </cols>
  <sheetData>
    <row r="1" spans="2:45" ht="24" customHeight="1">
      <c r="Q1" s="5" t="s">
        <v>352</v>
      </c>
      <c r="R1" s="4"/>
      <c r="S1" s="4"/>
      <c r="T1" s="4"/>
      <c r="U1" s="4"/>
      <c r="V1" s="4"/>
      <c r="W1" s="4"/>
      <c r="X1" s="4"/>
      <c r="Y1" s="4"/>
      <c r="Z1" s="4"/>
      <c r="AA1" s="4"/>
      <c r="AB1" s="4"/>
      <c r="AC1" s="4"/>
      <c r="AD1" s="4"/>
      <c r="AE1" s="4"/>
      <c r="AF1" s="4"/>
    </row>
    <row r="2" spans="2:45" ht="17.45" customHeight="1">
      <c r="N2" s="4"/>
      <c r="O2" s="4"/>
      <c r="P2" s="4"/>
      <c r="Q2" s="4"/>
      <c r="R2" s="4"/>
      <c r="S2" s="4"/>
      <c r="T2" s="322" t="s">
        <v>353</v>
      </c>
      <c r="U2" s="4"/>
      <c r="V2" s="4"/>
      <c r="W2" s="4"/>
      <c r="X2" s="4"/>
      <c r="Y2" s="4"/>
      <c r="Z2" s="4"/>
      <c r="AA2" s="4"/>
      <c r="AH2" s="4"/>
    </row>
    <row r="3" spans="2:45" ht="17.45" customHeight="1">
      <c r="B3" s="4"/>
      <c r="C3" s="4"/>
      <c r="D3" s="4"/>
      <c r="E3" s="4"/>
      <c r="F3" s="4"/>
      <c r="G3" s="4"/>
      <c r="H3" s="4"/>
      <c r="I3" s="4"/>
      <c r="J3" s="4"/>
      <c r="K3" s="4"/>
      <c r="L3" s="4"/>
      <c r="M3" s="4"/>
      <c r="N3" s="4"/>
      <c r="O3" s="4"/>
      <c r="P3" s="4"/>
      <c r="Q3" s="4"/>
      <c r="R3" s="4"/>
      <c r="S3" s="4"/>
      <c r="T3" s="323"/>
      <c r="U3" s="4"/>
      <c r="V3" s="4"/>
      <c r="W3" s="4"/>
      <c r="X3" s="4"/>
      <c r="Y3" s="4"/>
      <c r="Z3" s="4"/>
      <c r="AA3" s="4"/>
      <c r="AB3" s="4"/>
      <c r="AC3" s="4"/>
      <c r="AD3" s="4"/>
      <c r="AE3" s="4"/>
      <c r="AF3" s="4"/>
      <c r="AG3" s="4"/>
      <c r="AH3" s="4"/>
      <c r="AI3" s="4"/>
      <c r="AJ3" s="4"/>
      <c r="AK3" s="4"/>
      <c r="AL3" s="4"/>
      <c r="AM3" s="4"/>
      <c r="AN3" s="4"/>
      <c r="AO3" s="4"/>
      <c r="AP3" s="4"/>
      <c r="AQ3" s="4"/>
      <c r="AR3" s="4"/>
    </row>
    <row r="4" spans="2:45" ht="17.45" customHeight="1">
      <c r="B4" s="4"/>
      <c r="C4" s="4"/>
      <c r="D4" s="4"/>
      <c r="E4" s="4"/>
      <c r="F4" s="4"/>
      <c r="G4" s="4"/>
      <c r="H4" s="11" t="s">
        <v>354</v>
      </c>
      <c r="I4" s="4"/>
      <c r="J4" s="4"/>
      <c r="K4" s="4"/>
      <c r="L4" s="4"/>
      <c r="M4" s="4"/>
      <c r="N4" s="4"/>
      <c r="O4" s="4"/>
      <c r="P4" s="4"/>
      <c r="Q4" s="4"/>
      <c r="R4" s="4"/>
      <c r="S4" s="4"/>
      <c r="T4" s="4"/>
      <c r="U4" s="4"/>
      <c r="V4" s="4"/>
      <c r="W4" s="4"/>
      <c r="Y4" s="4"/>
      <c r="Z4" s="4"/>
      <c r="AA4" s="4"/>
      <c r="AB4" s="4"/>
      <c r="AC4" s="4"/>
      <c r="AD4" s="4"/>
      <c r="AE4" s="4"/>
      <c r="AF4" s="4"/>
      <c r="AG4" s="4"/>
      <c r="AH4" s="4"/>
      <c r="AI4" s="4"/>
      <c r="AJ4" s="4"/>
      <c r="AK4" s="4"/>
      <c r="AL4" s="1411" t="s">
        <v>0</v>
      </c>
      <c r="AM4" s="1411"/>
      <c r="AN4" s="1411"/>
      <c r="AO4" s="1411"/>
      <c r="AP4" s="1411"/>
      <c r="AQ4" s="4"/>
      <c r="AR4" s="4"/>
    </row>
    <row r="5" spans="2:45" ht="17.45" customHeight="1">
      <c r="B5" s="4"/>
      <c r="C5" s="4"/>
      <c r="D5" s="4"/>
      <c r="E5" s="4"/>
      <c r="F5" s="4"/>
      <c r="G5" s="4"/>
      <c r="H5" s="4"/>
      <c r="I5" s="4"/>
      <c r="J5" s="4"/>
      <c r="K5" s="4"/>
      <c r="L5" s="4"/>
      <c r="M5" s="4"/>
      <c r="N5" s="4"/>
      <c r="O5" s="4"/>
      <c r="P5" s="4"/>
      <c r="Q5" s="4"/>
      <c r="R5" s="4"/>
      <c r="S5" s="4"/>
      <c r="T5" s="4"/>
      <c r="U5" s="4"/>
      <c r="V5" s="4"/>
      <c r="W5" s="4"/>
      <c r="Y5" s="4"/>
      <c r="Z5" s="4"/>
      <c r="AA5" s="4"/>
      <c r="AB5" s="4"/>
      <c r="AC5" s="11" t="s">
        <v>355</v>
      </c>
      <c r="AD5" s="4"/>
      <c r="AE5" s="4"/>
      <c r="AG5" s="4"/>
      <c r="AH5" s="4"/>
      <c r="AI5" s="4"/>
      <c r="AJ5" s="4"/>
      <c r="AK5" s="4"/>
      <c r="AL5" s="4"/>
      <c r="AM5" s="4"/>
      <c r="AN5" s="4"/>
      <c r="AO5" s="4"/>
      <c r="AP5" s="4"/>
      <c r="AQ5" s="4"/>
      <c r="AR5" s="4"/>
    </row>
    <row r="6" spans="2:45" ht="17.45" customHeight="1">
      <c r="B6" s="4"/>
      <c r="C6" s="79"/>
      <c r="D6" s="79"/>
      <c r="E6" s="79"/>
      <c r="F6" s="4"/>
      <c r="G6" s="79"/>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2:45" ht="17.45" customHeight="1">
      <c r="B7" s="4"/>
      <c r="C7" s="4"/>
      <c r="D7" s="4"/>
      <c r="E7" s="4"/>
      <c r="F7" s="4"/>
      <c r="G7" s="79"/>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2:45" ht="17.4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2:45" ht="17.4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19"/>
    </row>
    <row r="10" spans="2:45" ht="17.4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2:45" ht="17.4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2:45" ht="17.4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2:45" ht="17.4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2:45" ht="17.4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2:45" ht="17.4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2:45" ht="17.4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92" ht="17.2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92" ht="12.95" customHeight="1">
      <c r="B18" s="4"/>
      <c r="C18" s="4"/>
      <c r="E18" s="324"/>
      <c r="F18" s="11" t="s">
        <v>356</v>
      </c>
      <c r="J18" s="325"/>
      <c r="K18" s="325"/>
      <c r="L18" s="325"/>
      <c r="M18" s="325"/>
      <c r="N18" s="4"/>
      <c r="O18" s="325"/>
      <c r="P18" s="325"/>
      <c r="Q18" s="325"/>
      <c r="R18" s="325"/>
      <c r="S18" s="325"/>
      <c r="T18" s="325"/>
      <c r="U18" s="325"/>
      <c r="V18" s="325"/>
      <c r="W18" s="325"/>
      <c r="X18" s="4"/>
      <c r="AA18" s="4"/>
      <c r="AB18" s="4"/>
      <c r="AC18" s="4"/>
      <c r="AD18" s="4"/>
      <c r="AE18" s="4"/>
      <c r="AF18" s="4"/>
      <c r="AG18" s="4"/>
      <c r="AH18" s="4"/>
      <c r="AI18" s="4"/>
      <c r="AJ18" s="4"/>
      <c r="AK18" s="4"/>
      <c r="AL18" s="4"/>
      <c r="AM18" s="4"/>
      <c r="AN18" s="4"/>
      <c r="AO18" s="4"/>
      <c r="AP18" s="4"/>
      <c r="AQ18" s="4"/>
    </row>
    <row r="19" spans="1:92" ht="12.95" customHeight="1">
      <c r="B19" s="4"/>
      <c r="C19" s="4"/>
      <c r="E19" s="11"/>
      <c r="F19" s="11" t="s">
        <v>357</v>
      </c>
      <c r="J19" s="4"/>
      <c r="K19" s="4"/>
      <c r="L19" s="4"/>
      <c r="M19" s="4"/>
      <c r="N19" s="4"/>
      <c r="O19" s="4"/>
      <c r="P19" s="4"/>
      <c r="Q19" s="4"/>
      <c r="R19" s="4"/>
      <c r="S19" s="4"/>
      <c r="T19" s="4"/>
      <c r="U19" s="4"/>
      <c r="V19" s="4"/>
      <c r="W19" s="4"/>
      <c r="X19" s="4"/>
      <c r="AA19" s="4"/>
      <c r="AB19" s="4"/>
      <c r="AC19" s="4"/>
      <c r="AD19" s="4"/>
      <c r="AE19" s="4"/>
      <c r="AF19" s="4"/>
      <c r="AG19" s="4"/>
      <c r="AH19" s="4"/>
      <c r="AI19" s="4"/>
      <c r="AJ19" s="4"/>
      <c r="AK19" s="4"/>
      <c r="AL19" s="4"/>
      <c r="AM19" s="4"/>
      <c r="AN19" s="4"/>
      <c r="AO19" s="4"/>
      <c r="AP19" s="4"/>
      <c r="AQ19" s="4"/>
    </row>
    <row r="20" spans="1:92" ht="12.95" customHeight="1">
      <c r="B20" s="4"/>
      <c r="C20" s="4"/>
      <c r="E20" s="11"/>
      <c r="F20" s="11" t="s">
        <v>358</v>
      </c>
      <c r="J20" s="4"/>
      <c r="K20" s="326"/>
      <c r="L20" s="326"/>
      <c r="M20" s="326"/>
      <c r="N20" s="4"/>
      <c r="O20" s="326"/>
      <c r="P20" s="326"/>
      <c r="Q20" s="326"/>
      <c r="R20" s="326"/>
      <c r="S20" s="326"/>
      <c r="T20" s="326"/>
      <c r="U20" s="326"/>
      <c r="V20" s="326"/>
      <c r="W20" s="326"/>
      <c r="X20" s="4"/>
      <c r="AA20" s="4"/>
      <c r="AB20" s="4"/>
      <c r="AC20" s="4"/>
      <c r="AD20" s="4"/>
      <c r="AE20" s="4"/>
      <c r="AF20" s="4"/>
      <c r="AG20" s="4"/>
      <c r="AH20" s="4"/>
      <c r="AI20" s="4"/>
      <c r="AJ20" s="4"/>
      <c r="AK20" s="4"/>
      <c r="AL20" s="4"/>
      <c r="AM20" s="4"/>
      <c r="AN20" s="4"/>
      <c r="AO20" s="4"/>
      <c r="AP20" s="4"/>
      <c r="AQ20" s="4"/>
    </row>
    <row r="21" spans="1:92" ht="12.75" customHeight="1">
      <c r="B21" s="1412"/>
      <c r="C21" s="1413"/>
      <c r="D21" s="1413"/>
      <c r="E21" s="1413"/>
      <c r="F21" s="1413"/>
      <c r="G21" s="1413"/>
      <c r="H21" s="1413"/>
      <c r="I21" s="1413"/>
      <c r="J21" s="1413"/>
      <c r="K21" s="1413"/>
      <c r="L21" s="1413"/>
      <c r="M21" s="1413"/>
      <c r="N21" s="1413"/>
      <c r="O21" s="1413"/>
      <c r="P21" s="1413"/>
      <c r="Q21" s="1413"/>
      <c r="R21" s="1413"/>
      <c r="S21" s="1413"/>
      <c r="T21" s="1413"/>
      <c r="U21" s="1413"/>
      <c r="V21" s="1413"/>
      <c r="W21" s="1413"/>
      <c r="X21" s="1413"/>
      <c r="Y21" s="1413"/>
      <c r="Z21" s="1413"/>
      <c r="AA21" s="1413"/>
      <c r="AB21" s="1413"/>
      <c r="AC21" s="1413"/>
      <c r="AD21" s="1413"/>
      <c r="AE21" s="1413"/>
      <c r="AF21" s="1413"/>
      <c r="AG21" s="1413"/>
      <c r="AH21" s="1413"/>
      <c r="AI21" s="1413"/>
      <c r="AJ21" s="1413"/>
      <c r="AK21" s="1413"/>
      <c r="AL21" s="1413"/>
      <c r="AM21" s="4"/>
      <c r="AN21" s="4"/>
      <c r="AO21" s="4"/>
      <c r="AP21" s="4"/>
      <c r="AQ21" s="4"/>
      <c r="AR21" s="4"/>
    </row>
    <row r="22" spans="1:92" ht="15" customHeight="1"/>
    <row r="23" spans="1:92" ht="18" customHeight="1">
      <c r="A23" s="327" t="s">
        <v>359</v>
      </c>
      <c r="B23" s="327"/>
      <c r="C23" s="11" t="s">
        <v>360</v>
      </c>
      <c r="R23" s="4"/>
      <c r="S23" s="4"/>
      <c r="T23" s="4"/>
    </row>
    <row r="24" spans="1:92" ht="18" customHeight="1">
      <c r="A24" s="1382" t="s">
        <v>361</v>
      </c>
      <c r="B24" s="1383"/>
      <c r="C24" s="1383"/>
      <c r="D24" s="1383"/>
      <c r="E24" s="1383"/>
      <c r="F24" s="1383"/>
      <c r="G24" s="1383"/>
      <c r="H24" s="1383"/>
      <c r="I24" s="1385"/>
      <c r="J24" s="1377" t="s">
        <v>362</v>
      </c>
      <c r="K24" s="1378"/>
      <c r="L24" s="1378"/>
      <c r="M24" s="1378"/>
      <c r="N24" s="1378"/>
      <c r="O24" s="1378"/>
      <c r="P24" s="1378"/>
      <c r="Q24" s="1378"/>
      <c r="R24" s="1378"/>
      <c r="S24" s="1378"/>
      <c r="T24" s="1378"/>
      <c r="U24" s="1379"/>
      <c r="V24" s="1377" t="s">
        <v>363</v>
      </c>
      <c r="W24" s="1378"/>
      <c r="X24" s="1378"/>
      <c r="Y24" s="1378"/>
      <c r="Z24" s="1378"/>
      <c r="AA24" s="1378"/>
      <c r="AB24" s="1378"/>
      <c r="AC24" s="1378"/>
      <c r="AD24" s="1378"/>
      <c r="AE24" s="1378"/>
      <c r="AF24" s="1378"/>
      <c r="AG24" s="1379"/>
      <c r="AH24" s="1377" t="s">
        <v>364</v>
      </c>
      <c r="AI24" s="1378"/>
      <c r="AJ24" s="1378"/>
      <c r="AK24" s="1378"/>
      <c r="AL24" s="1378"/>
      <c r="AM24" s="1378"/>
      <c r="AN24" s="1378"/>
      <c r="AO24" s="1378"/>
      <c r="AP24" s="1378"/>
      <c r="AQ24" s="1378"/>
      <c r="AR24" s="1378"/>
      <c r="AS24" s="1379"/>
    </row>
    <row r="25" spans="1:92" ht="18" customHeight="1">
      <c r="A25" s="1414"/>
      <c r="B25" s="1415"/>
      <c r="C25" s="1415"/>
      <c r="D25" s="1415"/>
      <c r="E25" s="1415"/>
      <c r="F25" s="1415"/>
      <c r="G25" s="1415"/>
      <c r="H25" s="1415"/>
      <c r="I25" s="1416"/>
      <c r="J25" s="1377" t="s">
        <v>365</v>
      </c>
      <c r="K25" s="1378"/>
      <c r="L25" s="1378"/>
      <c r="M25" s="1380"/>
      <c r="N25" s="1378" t="s">
        <v>366</v>
      </c>
      <c r="O25" s="1378"/>
      <c r="P25" s="1378"/>
      <c r="Q25" s="1380"/>
      <c r="R25" s="1417" t="s">
        <v>367</v>
      </c>
      <c r="S25" s="1417"/>
      <c r="T25" s="1417"/>
      <c r="U25" s="1418"/>
      <c r="V25" s="1377" t="s">
        <v>365</v>
      </c>
      <c r="W25" s="1378"/>
      <c r="X25" s="1378"/>
      <c r="Y25" s="1380"/>
      <c r="Z25" s="1378" t="s">
        <v>366</v>
      </c>
      <c r="AA25" s="1378"/>
      <c r="AB25" s="1378"/>
      <c r="AC25" s="1380"/>
      <c r="AD25" s="1417" t="s">
        <v>367</v>
      </c>
      <c r="AE25" s="1417"/>
      <c r="AF25" s="1417"/>
      <c r="AG25" s="1418"/>
      <c r="AH25" s="1377" t="s">
        <v>365</v>
      </c>
      <c r="AI25" s="1378"/>
      <c r="AJ25" s="1378"/>
      <c r="AK25" s="1380"/>
      <c r="AL25" s="1378" t="s">
        <v>366</v>
      </c>
      <c r="AM25" s="1378"/>
      <c r="AN25" s="1378"/>
      <c r="AO25" s="1380"/>
      <c r="AP25" s="1417" t="s">
        <v>367</v>
      </c>
      <c r="AQ25" s="1417"/>
      <c r="AR25" s="1417"/>
      <c r="AS25" s="1418"/>
    </row>
    <row r="26" spans="1:92" ht="25.5" customHeight="1">
      <c r="A26" s="1405" t="s">
        <v>368</v>
      </c>
      <c r="B26" s="1406"/>
      <c r="C26" s="1394" t="s">
        <v>369</v>
      </c>
      <c r="D26" s="1395"/>
      <c r="E26" s="1395"/>
      <c r="F26" s="1395"/>
      <c r="G26" s="1395"/>
      <c r="H26" s="1395"/>
      <c r="I26" s="1396"/>
      <c r="J26" s="1397">
        <v>92.1</v>
      </c>
      <c r="K26" s="1398"/>
      <c r="L26" s="1398"/>
      <c r="M26" s="1399"/>
      <c r="N26" s="1400">
        <v>-1.9</v>
      </c>
      <c r="O26" s="1400"/>
      <c r="P26" s="1400"/>
      <c r="Q26" s="328" t="s">
        <v>370</v>
      </c>
      <c r="R26" s="329"/>
      <c r="S26" s="329"/>
      <c r="T26" s="329"/>
      <c r="U26" s="330" t="s">
        <v>370</v>
      </c>
      <c r="V26" s="1397">
        <v>89.2</v>
      </c>
      <c r="W26" s="1398"/>
      <c r="X26" s="1398"/>
      <c r="Y26" s="1399"/>
      <c r="Z26" s="1400">
        <v>-2.1</v>
      </c>
      <c r="AA26" s="1400"/>
      <c r="AB26" s="1400"/>
      <c r="AC26" s="328" t="s">
        <v>370</v>
      </c>
      <c r="AD26" s="329"/>
      <c r="AE26" s="329"/>
      <c r="AF26" s="329"/>
      <c r="AG26" s="330" t="s">
        <v>370</v>
      </c>
      <c r="AH26" s="1397">
        <v>109.6</v>
      </c>
      <c r="AI26" s="1409"/>
      <c r="AJ26" s="1409"/>
      <c r="AK26" s="1410"/>
      <c r="AL26" s="1401">
        <v>-0.2</v>
      </c>
      <c r="AM26" s="1401"/>
      <c r="AN26" s="1401"/>
      <c r="AO26" s="328" t="s">
        <v>370</v>
      </c>
      <c r="AP26" s="329"/>
      <c r="AQ26" s="329"/>
      <c r="AR26" s="329"/>
      <c r="AS26" s="331" t="s">
        <v>370</v>
      </c>
    </row>
    <row r="27" spans="1:92" ht="25.5" customHeight="1">
      <c r="A27" s="1407"/>
      <c r="B27" s="1408"/>
      <c r="C27" s="1402" t="s">
        <v>371</v>
      </c>
      <c r="D27" s="1403"/>
      <c r="E27" s="1403"/>
      <c r="F27" s="1403"/>
      <c r="G27" s="1403"/>
      <c r="H27" s="1403"/>
      <c r="I27" s="1404"/>
      <c r="J27" s="1386">
        <v>97.8</v>
      </c>
      <c r="K27" s="1387"/>
      <c r="L27" s="1387"/>
      <c r="M27" s="1388"/>
      <c r="N27" s="332"/>
      <c r="O27" s="332"/>
      <c r="P27" s="332"/>
      <c r="Q27" s="333"/>
      <c r="R27" s="1389">
        <v>4.5</v>
      </c>
      <c r="S27" s="1389"/>
      <c r="T27" s="1389"/>
      <c r="U27" s="334"/>
      <c r="V27" s="1386">
        <v>94.3</v>
      </c>
      <c r="W27" s="1387"/>
      <c r="X27" s="1387"/>
      <c r="Y27" s="1388"/>
      <c r="Z27" s="332"/>
      <c r="AA27" s="332"/>
      <c r="AB27" s="332"/>
      <c r="AC27" s="333"/>
      <c r="AD27" s="1389">
        <v>0.6</v>
      </c>
      <c r="AE27" s="1389"/>
      <c r="AF27" s="1389"/>
      <c r="AG27" s="334"/>
      <c r="AH27" s="1390">
        <v>110.9</v>
      </c>
      <c r="AI27" s="1391"/>
      <c r="AJ27" s="1391"/>
      <c r="AK27" s="1392"/>
      <c r="AL27" s="335"/>
      <c r="AM27" s="332"/>
      <c r="AN27" s="332"/>
      <c r="AO27" s="333"/>
      <c r="AP27" s="1393">
        <v>5.8</v>
      </c>
      <c r="AQ27" s="1393"/>
      <c r="AR27" s="1393"/>
      <c r="AS27" s="334"/>
    </row>
    <row r="28" spans="1:92" ht="25.5" customHeight="1">
      <c r="A28" s="1327" t="s">
        <v>372</v>
      </c>
      <c r="B28" s="1364"/>
      <c r="C28" s="1394" t="s">
        <v>369</v>
      </c>
      <c r="D28" s="1395"/>
      <c r="E28" s="1395"/>
      <c r="F28" s="1395"/>
      <c r="G28" s="1395"/>
      <c r="H28" s="1395"/>
      <c r="I28" s="1396"/>
      <c r="J28" s="1397">
        <v>95.5</v>
      </c>
      <c r="K28" s="1398"/>
      <c r="L28" s="1398"/>
      <c r="M28" s="1399"/>
      <c r="N28" s="1400">
        <v>0.2</v>
      </c>
      <c r="O28" s="1400"/>
      <c r="P28" s="1400"/>
      <c r="Q28" s="336"/>
      <c r="R28" s="329"/>
      <c r="S28" s="329"/>
      <c r="T28" s="329"/>
      <c r="U28" s="337"/>
      <c r="V28" s="1397">
        <v>93.4</v>
      </c>
      <c r="W28" s="1398"/>
      <c r="X28" s="1398"/>
      <c r="Y28" s="1399"/>
      <c r="Z28" s="1400">
        <v>-0.1</v>
      </c>
      <c r="AA28" s="1400"/>
      <c r="AB28" s="1400"/>
      <c r="AC28" s="336"/>
      <c r="AD28" s="329"/>
      <c r="AE28" s="329"/>
      <c r="AF28" s="329"/>
      <c r="AG28" s="337"/>
      <c r="AH28" s="1397">
        <v>103.6</v>
      </c>
      <c r="AI28" s="1398"/>
      <c r="AJ28" s="1398"/>
      <c r="AK28" s="1399"/>
      <c r="AL28" s="1401">
        <v>0.3</v>
      </c>
      <c r="AM28" s="1401"/>
      <c r="AN28" s="1401"/>
      <c r="AO28" s="336"/>
      <c r="AP28" s="329"/>
      <c r="AQ28" s="329"/>
      <c r="AR28" s="329"/>
      <c r="AS28" s="337"/>
    </row>
    <row r="29" spans="1:92" ht="25.5" customHeight="1">
      <c r="A29" s="1331"/>
      <c r="B29" s="1332"/>
      <c r="C29" s="1402" t="s">
        <v>371</v>
      </c>
      <c r="D29" s="1403"/>
      <c r="E29" s="1403"/>
      <c r="F29" s="1403"/>
      <c r="G29" s="1403"/>
      <c r="H29" s="1403"/>
      <c r="I29" s="1404"/>
      <c r="J29" s="1386">
        <v>99</v>
      </c>
      <c r="K29" s="1387"/>
      <c r="L29" s="1387"/>
      <c r="M29" s="1388"/>
      <c r="N29" s="332"/>
      <c r="O29" s="332"/>
      <c r="P29" s="332"/>
      <c r="Q29" s="333"/>
      <c r="R29" s="1389">
        <v>-0.9</v>
      </c>
      <c r="S29" s="1389"/>
      <c r="T29" s="1389"/>
      <c r="U29" s="334"/>
      <c r="V29" s="1386">
        <v>96.6</v>
      </c>
      <c r="W29" s="1387"/>
      <c r="X29" s="1387"/>
      <c r="Y29" s="1388"/>
      <c r="Z29" s="332"/>
      <c r="AA29" s="332"/>
      <c r="AB29" s="332"/>
      <c r="AC29" s="333"/>
      <c r="AD29" s="1389">
        <v>-0.5</v>
      </c>
      <c r="AE29" s="1389"/>
      <c r="AF29" s="1389"/>
      <c r="AG29" s="334"/>
      <c r="AH29" s="1390">
        <v>104.4</v>
      </c>
      <c r="AI29" s="1391"/>
      <c r="AJ29" s="1391"/>
      <c r="AK29" s="1392"/>
      <c r="AL29" s="332"/>
      <c r="AM29" s="332"/>
      <c r="AN29" s="332"/>
      <c r="AO29" s="333"/>
      <c r="AP29" s="1393">
        <v>3.8</v>
      </c>
      <c r="AQ29" s="1393"/>
      <c r="AR29" s="1393"/>
      <c r="AS29" s="334"/>
    </row>
    <row r="30" spans="1:92" ht="12.95" customHeight="1">
      <c r="A30" s="1" t="s">
        <v>373</v>
      </c>
      <c r="AV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row>
    <row r="31" spans="1:92" ht="12.95" customHeight="1">
      <c r="A31" s="1" t="s">
        <v>374</v>
      </c>
    </row>
    <row r="32" spans="1:92" ht="12.95" customHeight="1">
      <c r="A32" s="338"/>
      <c r="B32" s="338"/>
      <c r="C32" s="338"/>
      <c r="D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row>
    <row r="33" spans="1:49" ht="18" customHeight="1">
      <c r="J33" s="19"/>
      <c r="K33" s="339"/>
      <c r="L33" s="339"/>
      <c r="M33" s="339"/>
      <c r="N33" s="339"/>
      <c r="O33" s="339"/>
      <c r="P33" s="339"/>
      <c r="Q33" s="339"/>
      <c r="R33" s="339"/>
      <c r="S33" s="339"/>
      <c r="T33" s="339"/>
    </row>
    <row r="34" spans="1:49" ht="18" customHeight="1">
      <c r="A34" s="1372" t="s">
        <v>375</v>
      </c>
      <c r="B34" s="1372"/>
      <c r="C34" s="13" t="s">
        <v>376</v>
      </c>
      <c r="AS34" s="340" t="s">
        <v>377</v>
      </c>
      <c r="AW34" s="19"/>
    </row>
    <row r="35" spans="1:49" ht="18" customHeight="1">
      <c r="A35" s="1373" t="s">
        <v>378</v>
      </c>
      <c r="B35" s="1374"/>
      <c r="C35" s="1377" t="s">
        <v>379</v>
      </c>
      <c r="D35" s="1378"/>
      <c r="E35" s="1378"/>
      <c r="F35" s="1378"/>
      <c r="G35" s="1378"/>
      <c r="H35" s="1378"/>
      <c r="I35" s="1378"/>
      <c r="J35" s="1378"/>
      <c r="K35" s="1378"/>
      <c r="L35" s="1378"/>
      <c r="M35" s="1378"/>
      <c r="N35" s="1378"/>
      <c r="O35" s="1378"/>
      <c r="P35" s="1378"/>
      <c r="Q35" s="1378"/>
      <c r="R35" s="1378"/>
      <c r="S35" s="1378"/>
      <c r="T35" s="1378"/>
      <c r="U35" s="1378"/>
      <c r="V35" s="1378"/>
      <c r="W35" s="1378"/>
      <c r="X35" s="1379"/>
      <c r="Y35" s="1377" t="s">
        <v>380</v>
      </c>
      <c r="Z35" s="1378"/>
      <c r="AA35" s="1378"/>
      <c r="AB35" s="1378"/>
      <c r="AC35" s="1378"/>
      <c r="AD35" s="1378"/>
      <c r="AE35" s="1378"/>
      <c r="AF35" s="1378"/>
      <c r="AG35" s="1378"/>
      <c r="AH35" s="1378"/>
      <c r="AI35" s="1378"/>
      <c r="AJ35" s="1378"/>
      <c r="AK35" s="1378"/>
      <c r="AL35" s="1378"/>
      <c r="AM35" s="1378"/>
      <c r="AN35" s="1378"/>
      <c r="AO35" s="1378"/>
      <c r="AP35" s="1378"/>
      <c r="AQ35" s="1378"/>
      <c r="AR35" s="1378"/>
      <c r="AS35" s="1378"/>
      <c r="AT35" s="1379"/>
    </row>
    <row r="36" spans="1:49" ht="18" customHeight="1">
      <c r="A36" s="1375"/>
      <c r="B36" s="1376"/>
      <c r="C36" s="1377" t="s">
        <v>381</v>
      </c>
      <c r="D36" s="1378"/>
      <c r="E36" s="1378"/>
      <c r="F36" s="1378"/>
      <c r="G36" s="1378"/>
      <c r="H36" s="1380"/>
      <c r="I36" s="1379" t="s">
        <v>382</v>
      </c>
      <c r="J36" s="1381"/>
      <c r="K36" s="1381"/>
      <c r="L36" s="1381"/>
      <c r="M36" s="1381"/>
      <c r="N36" s="1381"/>
      <c r="O36" s="1381"/>
      <c r="P36" s="1381"/>
      <c r="Q36" s="1381"/>
      <c r="R36" s="1381"/>
      <c r="S36" s="1381"/>
      <c r="T36" s="1381"/>
      <c r="U36" s="1381"/>
      <c r="V36" s="1381"/>
      <c r="W36" s="1381"/>
      <c r="X36" s="1381"/>
      <c r="Y36" s="1382" t="s">
        <v>381</v>
      </c>
      <c r="Z36" s="1383"/>
      <c r="AA36" s="1383"/>
      <c r="AB36" s="1383"/>
      <c r="AC36" s="1383"/>
      <c r="AD36" s="1384"/>
      <c r="AE36" s="1383" t="s">
        <v>382</v>
      </c>
      <c r="AF36" s="1383"/>
      <c r="AG36" s="1383"/>
      <c r="AH36" s="1383"/>
      <c r="AI36" s="1383"/>
      <c r="AJ36" s="1383"/>
      <c r="AK36" s="1383"/>
      <c r="AL36" s="1383"/>
      <c r="AM36" s="1383"/>
      <c r="AN36" s="1383"/>
      <c r="AO36" s="1383"/>
      <c r="AP36" s="1383"/>
      <c r="AQ36" s="1383"/>
      <c r="AR36" s="1383"/>
      <c r="AS36" s="1383"/>
      <c r="AT36" s="1385"/>
    </row>
    <row r="37" spans="1:49" ht="18" customHeight="1">
      <c r="A37" s="1327" t="s">
        <v>383</v>
      </c>
      <c r="B37" s="1364"/>
      <c r="C37" s="1338" t="s">
        <v>384</v>
      </c>
      <c r="D37" s="1365"/>
      <c r="E37" s="1365"/>
      <c r="F37" s="1366">
        <v>0.9</v>
      </c>
      <c r="G37" s="1366"/>
      <c r="H37" s="1367"/>
      <c r="I37" s="1348" t="s">
        <v>385</v>
      </c>
      <c r="J37" s="1349"/>
      <c r="K37" s="1349"/>
      <c r="L37" s="1349"/>
      <c r="M37" s="1349"/>
      <c r="N37" s="1349"/>
      <c r="O37" s="1349"/>
      <c r="P37" s="1349"/>
      <c r="Q37" s="1349"/>
      <c r="R37" s="1349"/>
      <c r="S37" s="1349"/>
      <c r="T37" s="1349"/>
      <c r="U37" s="1349"/>
      <c r="V37" s="1349"/>
      <c r="W37" s="1349"/>
      <c r="X37" s="1350"/>
      <c r="Y37" s="1338" t="s">
        <v>386</v>
      </c>
      <c r="Z37" s="1339"/>
      <c r="AA37" s="1339"/>
      <c r="AB37" s="1340">
        <v>-4.3</v>
      </c>
      <c r="AC37" s="1340"/>
      <c r="AD37" s="1341"/>
      <c r="AE37" s="1336" t="s">
        <v>387</v>
      </c>
      <c r="AF37" s="1342"/>
      <c r="AG37" s="1342"/>
      <c r="AH37" s="1342"/>
      <c r="AI37" s="1342"/>
      <c r="AJ37" s="1342"/>
      <c r="AK37" s="1342"/>
      <c r="AL37" s="1342"/>
      <c r="AM37" s="1342"/>
      <c r="AN37" s="1342"/>
      <c r="AO37" s="1342"/>
      <c r="AP37" s="1342"/>
      <c r="AQ37" s="1342"/>
      <c r="AR37" s="1342"/>
      <c r="AS37" s="1342"/>
      <c r="AT37" s="1343"/>
    </row>
    <row r="38" spans="1:49" ht="18" customHeight="1">
      <c r="A38" s="1329"/>
      <c r="B38" s="1346"/>
      <c r="C38" s="1312" t="s">
        <v>388</v>
      </c>
      <c r="D38" s="1313"/>
      <c r="E38" s="1313"/>
      <c r="F38" s="1333">
        <v>4.7</v>
      </c>
      <c r="G38" s="1333"/>
      <c r="H38" s="1334"/>
      <c r="I38" s="1354" t="s">
        <v>388</v>
      </c>
      <c r="J38" s="1309"/>
      <c r="K38" s="1309"/>
      <c r="L38" s="1309"/>
      <c r="M38" s="1309"/>
      <c r="N38" s="1309"/>
      <c r="O38" s="1309"/>
      <c r="P38" s="1309"/>
      <c r="Q38" s="1309"/>
      <c r="R38" s="1309"/>
      <c r="S38" s="1309"/>
      <c r="T38" s="1309"/>
      <c r="U38" s="1309"/>
      <c r="V38" s="1309"/>
      <c r="W38" s="1309"/>
      <c r="X38" s="1316"/>
      <c r="Y38" s="1312" t="s">
        <v>389</v>
      </c>
      <c r="Z38" s="1313"/>
      <c r="AA38" s="1313"/>
      <c r="AB38" s="1355">
        <v>-1.2</v>
      </c>
      <c r="AC38" s="1355"/>
      <c r="AD38" s="1356"/>
      <c r="AE38" s="1309" t="s">
        <v>390</v>
      </c>
      <c r="AF38" s="1309"/>
      <c r="AG38" s="1309"/>
      <c r="AH38" s="1309"/>
      <c r="AI38" s="1309"/>
      <c r="AJ38" s="1309"/>
      <c r="AK38" s="1309"/>
      <c r="AL38" s="1309"/>
      <c r="AM38" s="1309"/>
      <c r="AN38" s="1309"/>
      <c r="AO38" s="1309"/>
      <c r="AP38" s="1309"/>
      <c r="AQ38" s="1309"/>
      <c r="AR38" s="1309"/>
      <c r="AS38" s="1309"/>
      <c r="AT38" s="1316"/>
    </row>
    <row r="39" spans="1:49" ht="18" customHeight="1">
      <c r="A39" s="1331"/>
      <c r="B39" s="1347"/>
      <c r="C39" s="1358" t="s">
        <v>391</v>
      </c>
      <c r="D39" s="1359"/>
      <c r="E39" s="1359"/>
      <c r="F39" s="1319">
        <v>4.7</v>
      </c>
      <c r="G39" s="1319"/>
      <c r="H39" s="1320"/>
      <c r="I39" s="1368" t="s">
        <v>392</v>
      </c>
      <c r="J39" s="1321"/>
      <c r="K39" s="1321"/>
      <c r="L39" s="1321"/>
      <c r="M39" s="1321"/>
      <c r="N39" s="1321"/>
      <c r="O39" s="1321"/>
      <c r="P39" s="1321"/>
      <c r="Q39" s="1321"/>
      <c r="R39" s="1321"/>
      <c r="S39" s="1321"/>
      <c r="T39" s="1321"/>
      <c r="U39" s="1321"/>
      <c r="V39" s="1321"/>
      <c r="W39" s="1321"/>
      <c r="X39" s="1322"/>
      <c r="Y39" s="1358" t="s">
        <v>393</v>
      </c>
      <c r="Z39" s="1359"/>
      <c r="AA39" s="1359"/>
      <c r="AB39" s="1323">
        <v>-2.2000000000000002</v>
      </c>
      <c r="AC39" s="1323"/>
      <c r="AD39" s="1324"/>
      <c r="AE39" s="1369" t="s">
        <v>394</v>
      </c>
      <c r="AF39" s="1370"/>
      <c r="AG39" s="1370"/>
      <c r="AH39" s="1370"/>
      <c r="AI39" s="1370"/>
      <c r="AJ39" s="1370"/>
      <c r="AK39" s="1370"/>
      <c r="AL39" s="1370"/>
      <c r="AM39" s="1370"/>
      <c r="AN39" s="1370"/>
      <c r="AO39" s="1370"/>
      <c r="AP39" s="1370"/>
      <c r="AQ39" s="1370"/>
      <c r="AR39" s="1370"/>
      <c r="AS39" s="1370"/>
      <c r="AT39" s="1371"/>
    </row>
    <row r="40" spans="1:49" ht="18" customHeight="1">
      <c r="A40" s="1327" t="s">
        <v>395</v>
      </c>
      <c r="B40" s="1328"/>
      <c r="C40" s="1312" t="s">
        <v>388</v>
      </c>
      <c r="D40" s="1313"/>
      <c r="E40" s="1313"/>
      <c r="F40" s="1333">
        <v>4.7</v>
      </c>
      <c r="G40" s="1333"/>
      <c r="H40" s="1334"/>
      <c r="I40" s="1348" t="s">
        <v>388</v>
      </c>
      <c r="J40" s="1349"/>
      <c r="K40" s="1349"/>
      <c r="L40" s="1349"/>
      <c r="M40" s="1349"/>
      <c r="N40" s="1349"/>
      <c r="O40" s="1349"/>
      <c r="P40" s="1349"/>
      <c r="Q40" s="1349"/>
      <c r="R40" s="1349"/>
      <c r="S40" s="1349"/>
      <c r="T40" s="1349"/>
      <c r="U40" s="1349"/>
      <c r="V40" s="1349"/>
      <c r="W40" s="1349"/>
      <c r="X40" s="1350"/>
      <c r="Y40" s="1312" t="s">
        <v>393</v>
      </c>
      <c r="Z40" s="1313"/>
      <c r="AA40" s="1313"/>
      <c r="AB40" s="1340">
        <v>-10.3</v>
      </c>
      <c r="AC40" s="1340"/>
      <c r="AD40" s="1341"/>
      <c r="AE40" s="1351" t="s">
        <v>396</v>
      </c>
      <c r="AF40" s="1352"/>
      <c r="AG40" s="1352"/>
      <c r="AH40" s="1352"/>
      <c r="AI40" s="1352"/>
      <c r="AJ40" s="1352"/>
      <c r="AK40" s="1352"/>
      <c r="AL40" s="1352"/>
      <c r="AM40" s="1352"/>
      <c r="AN40" s="1352"/>
      <c r="AO40" s="1352"/>
      <c r="AP40" s="1352"/>
      <c r="AQ40" s="1352"/>
      <c r="AR40" s="1352"/>
      <c r="AS40" s="1352"/>
      <c r="AT40" s="1353"/>
    </row>
    <row r="41" spans="1:49" ht="18" customHeight="1">
      <c r="A41" s="1329"/>
      <c r="B41" s="1346"/>
      <c r="C41" s="1312" t="s">
        <v>397</v>
      </c>
      <c r="D41" s="1313"/>
      <c r="E41" s="1313"/>
      <c r="F41" s="1333">
        <v>4.9000000000000004</v>
      </c>
      <c r="G41" s="1333"/>
      <c r="H41" s="1333"/>
      <c r="I41" s="1354" t="s">
        <v>398</v>
      </c>
      <c r="J41" s="1309"/>
      <c r="K41" s="1309"/>
      <c r="L41" s="1309"/>
      <c r="M41" s="1309"/>
      <c r="N41" s="1309"/>
      <c r="O41" s="1309"/>
      <c r="P41" s="1309"/>
      <c r="Q41" s="1309"/>
      <c r="R41" s="1309"/>
      <c r="S41" s="1309"/>
      <c r="T41" s="1309"/>
      <c r="U41" s="1309"/>
      <c r="V41" s="1309"/>
      <c r="W41" s="1309"/>
      <c r="X41" s="1316"/>
      <c r="Y41" s="1312" t="s">
        <v>389</v>
      </c>
      <c r="Z41" s="1313"/>
      <c r="AA41" s="1313"/>
      <c r="AB41" s="1355">
        <v>-2.6</v>
      </c>
      <c r="AC41" s="1355"/>
      <c r="AD41" s="1356"/>
      <c r="AE41" s="1309" t="s">
        <v>390</v>
      </c>
      <c r="AF41" s="1309"/>
      <c r="AG41" s="1309"/>
      <c r="AH41" s="1309"/>
      <c r="AI41" s="1309"/>
      <c r="AJ41" s="1309"/>
      <c r="AK41" s="1309"/>
      <c r="AL41" s="1309"/>
      <c r="AM41" s="1309"/>
      <c r="AN41" s="1309"/>
      <c r="AO41" s="1309"/>
      <c r="AP41" s="1309"/>
      <c r="AQ41" s="1357"/>
      <c r="AR41" s="1357"/>
      <c r="AS41" s="1357"/>
      <c r="AT41" s="1311"/>
    </row>
    <row r="42" spans="1:49" ht="18" customHeight="1">
      <c r="A42" s="1331"/>
      <c r="B42" s="1347"/>
      <c r="C42" s="1358" t="s">
        <v>399</v>
      </c>
      <c r="D42" s="1359"/>
      <c r="E42" s="1359"/>
      <c r="F42" s="1319">
        <v>1.8</v>
      </c>
      <c r="G42" s="1319"/>
      <c r="H42" s="1320"/>
      <c r="I42" s="1321" t="s">
        <v>400</v>
      </c>
      <c r="J42" s="1321"/>
      <c r="K42" s="1321"/>
      <c r="L42" s="1321"/>
      <c r="M42" s="1321"/>
      <c r="N42" s="1321"/>
      <c r="O42" s="1321"/>
      <c r="P42" s="1321"/>
      <c r="Q42" s="1321"/>
      <c r="R42" s="1321"/>
      <c r="S42" s="1321"/>
      <c r="T42" s="1321"/>
      <c r="U42" s="1360"/>
      <c r="V42" s="1360"/>
      <c r="W42" s="1360"/>
      <c r="X42" s="1361"/>
      <c r="Y42" s="1362" t="s">
        <v>401</v>
      </c>
      <c r="Z42" s="1363"/>
      <c r="AA42" s="1363"/>
      <c r="AB42" s="1323">
        <v>-7</v>
      </c>
      <c r="AC42" s="1323"/>
      <c r="AD42" s="1324"/>
      <c r="AE42" s="1321" t="s">
        <v>402</v>
      </c>
      <c r="AF42" s="1321"/>
      <c r="AG42" s="1321"/>
      <c r="AH42" s="1321"/>
      <c r="AI42" s="1321"/>
      <c r="AJ42" s="1321"/>
      <c r="AK42" s="1321"/>
      <c r="AL42" s="1321"/>
      <c r="AM42" s="1321"/>
      <c r="AN42" s="1321"/>
      <c r="AO42" s="1321"/>
      <c r="AP42" s="1321"/>
      <c r="AQ42" s="1360"/>
      <c r="AR42" s="1360"/>
      <c r="AS42" s="1360"/>
      <c r="AT42" s="1361"/>
    </row>
    <row r="43" spans="1:49" ht="18" customHeight="1">
      <c r="A43" s="1327" t="s">
        <v>403</v>
      </c>
      <c r="B43" s="1328"/>
      <c r="C43" s="1312" t="s">
        <v>384</v>
      </c>
      <c r="D43" s="1313"/>
      <c r="E43" s="1313"/>
      <c r="F43" s="1333">
        <v>16.100000000000001</v>
      </c>
      <c r="G43" s="1333"/>
      <c r="H43" s="1334"/>
      <c r="I43" s="1335" t="s">
        <v>404</v>
      </c>
      <c r="J43" s="1336"/>
      <c r="K43" s="1336"/>
      <c r="L43" s="1336"/>
      <c r="M43" s="1336"/>
      <c r="N43" s="1336"/>
      <c r="O43" s="1336"/>
      <c r="P43" s="1336"/>
      <c r="Q43" s="1336"/>
      <c r="R43" s="1336"/>
      <c r="S43" s="1336"/>
      <c r="T43" s="1336"/>
      <c r="U43" s="1336"/>
      <c r="V43" s="1336"/>
      <c r="W43" s="1336"/>
      <c r="X43" s="1337"/>
      <c r="Y43" s="1338" t="s">
        <v>386</v>
      </c>
      <c r="Z43" s="1339"/>
      <c r="AA43" s="1339"/>
      <c r="AB43" s="1340">
        <v>-10.8</v>
      </c>
      <c r="AC43" s="1340"/>
      <c r="AD43" s="1341"/>
      <c r="AE43" s="1336" t="s">
        <v>387</v>
      </c>
      <c r="AF43" s="1342"/>
      <c r="AG43" s="1342"/>
      <c r="AH43" s="1342"/>
      <c r="AI43" s="1342"/>
      <c r="AJ43" s="1342"/>
      <c r="AK43" s="1342"/>
      <c r="AL43" s="1342"/>
      <c r="AM43" s="1342"/>
      <c r="AN43" s="1342"/>
      <c r="AO43" s="1342"/>
      <c r="AP43" s="1342"/>
      <c r="AQ43" s="1342"/>
      <c r="AR43" s="1342"/>
      <c r="AS43" s="1342"/>
      <c r="AT43" s="1343"/>
    </row>
    <row r="44" spans="1:49" ht="18" customHeight="1">
      <c r="A44" s="1329"/>
      <c r="B44" s="1330"/>
      <c r="C44" s="1344" t="s">
        <v>405</v>
      </c>
      <c r="D44" s="1345"/>
      <c r="E44" s="1345"/>
      <c r="F44" s="1333">
        <v>1.8</v>
      </c>
      <c r="G44" s="1333"/>
      <c r="H44" s="1334"/>
      <c r="I44" s="1309" t="s">
        <v>406</v>
      </c>
      <c r="J44" s="1310"/>
      <c r="K44" s="1310"/>
      <c r="L44" s="1310"/>
      <c r="M44" s="1310"/>
      <c r="N44" s="1310"/>
      <c r="O44" s="1310"/>
      <c r="P44" s="1310"/>
      <c r="Q44" s="1310"/>
      <c r="R44" s="1310"/>
      <c r="S44" s="1310"/>
      <c r="T44" s="1310"/>
      <c r="U44" s="1310"/>
      <c r="V44" s="1310"/>
      <c r="W44" s="1310"/>
      <c r="X44" s="1311"/>
      <c r="Y44" s="1312" t="s">
        <v>407</v>
      </c>
      <c r="Z44" s="1313"/>
      <c r="AA44" s="1313"/>
      <c r="AB44" s="1314">
        <v>-2.2000000000000002</v>
      </c>
      <c r="AC44" s="1314"/>
      <c r="AD44" s="1315"/>
      <c r="AE44" s="1309" t="s">
        <v>408</v>
      </c>
      <c r="AF44" s="1309"/>
      <c r="AG44" s="1309"/>
      <c r="AH44" s="1309"/>
      <c r="AI44" s="1309"/>
      <c r="AJ44" s="1309"/>
      <c r="AK44" s="1309"/>
      <c r="AL44" s="1309"/>
      <c r="AM44" s="1309"/>
      <c r="AN44" s="1309"/>
      <c r="AO44" s="1309"/>
      <c r="AP44" s="1309"/>
      <c r="AQ44" s="1309"/>
      <c r="AR44" s="1309"/>
      <c r="AS44" s="1309"/>
      <c r="AT44" s="1316"/>
    </row>
    <row r="45" spans="1:49" ht="18" customHeight="1">
      <c r="A45" s="1331"/>
      <c r="B45" s="1332"/>
      <c r="C45" s="1317" t="s">
        <v>409</v>
      </c>
      <c r="D45" s="1318"/>
      <c r="E45" s="1318"/>
      <c r="F45" s="1319">
        <v>4.8</v>
      </c>
      <c r="G45" s="1319"/>
      <c r="H45" s="1320"/>
      <c r="I45" s="1321" t="s">
        <v>410</v>
      </c>
      <c r="J45" s="1321"/>
      <c r="K45" s="1321"/>
      <c r="L45" s="1321"/>
      <c r="M45" s="1321"/>
      <c r="N45" s="1321"/>
      <c r="O45" s="1321"/>
      <c r="P45" s="1321"/>
      <c r="Q45" s="1321"/>
      <c r="R45" s="1321"/>
      <c r="S45" s="1321"/>
      <c r="T45" s="1321"/>
      <c r="U45" s="1321"/>
      <c r="V45" s="1321"/>
      <c r="W45" s="1321"/>
      <c r="X45" s="1322"/>
      <c r="Y45" s="1312" t="s">
        <v>411</v>
      </c>
      <c r="Z45" s="1313"/>
      <c r="AA45" s="1313"/>
      <c r="AB45" s="1323">
        <v>-5.3</v>
      </c>
      <c r="AC45" s="1323"/>
      <c r="AD45" s="1324"/>
      <c r="AE45" s="1325" t="s">
        <v>412</v>
      </c>
      <c r="AF45" s="1325"/>
      <c r="AG45" s="1325"/>
      <c r="AH45" s="1325"/>
      <c r="AI45" s="1325"/>
      <c r="AJ45" s="1325"/>
      <c r="AK45" s="1325"/>
      <c r="AL45" s="1325"/>
      <c r="AM45" s="1325"/>
      <c r="AN45" s="1325"/>
      <c r="AO45" s="1325"/>
      <c r="AP45" s="1325"/>
      <c r="AQ45" s="1325"/>
      <c r="AR45" s="1325"/>
      <c r="AS45" s="1325"/>
      <c r="AT45" s="1326"/>
    </row>
    <row r="46" spans="1:49" ht="12.95" customHeight="1">
      <c r="A46" s="341" t="s">
        <v>413</v>
      </c>
      <c r="B46" s="341"/>
      <c r="C46" s="341"/>
      <c r="D46" s="341"/>
      <c r="E46" s="341"/>
      <c r="F46" s="342"/>
      <c r="G46" s="342"/>
      <c r="H46" s="342"/>
      <c r="I46" s="341"/>
      <c r="J46" s="341"/>
      <c r="K46" s="341"/>
      <c r="L46" s="341"/>
      <c r="M46" s="341"/>
      <c r="N46" s="341"/>
      <c r="O46" s="341"/>
      <c r="P46" s="341"/>
      <c r="Q46" s="341"/>
      <c r="R46" s="341"/>
      <c r="S46" s="341"/>
      <c r="T46" s="341"/>
      <c r="U46" s="341"/>
      <c r="V46" s="341"/>
      <c r="W46" s="343"/>
      <c r="X46" s="344"/>
      <c r="Y46" s="344"/>
      <c r="Z46" s="344"/>
      <c r="AA46" s="345"/>
      <c r="AB46" s="345"/>
    </row>
    <row r="47" spans="1:49" ht="12.95" customHeight="1">
      <c r="A47" s="1308" t="s">
        <v>414</v>
      </c>
      <c r="B47" s="1308"/>
      <c r="C47" s="1308"/>
      <c r="D47" s="1308"/>
      <c r="E47" s="1308"/>
      <c r="F47" s="1308"/>
      <c r="G47" s="1308"/>
      <c r="H47" s="1308"/>
      <c r="I47" s="1308"/>
      <c r="J47" s="1308"/>
      <c r="K47" s="1308"/>
      <c r="L47" s="1308"/>
      <c r="M47" s="1308"/>
      <c r="N47" s="1308"/>
      <c r="O47" s="1308"/>
      <c r="P47" s="1308"/>
      <c r="Q47" s="1308"/>
      <c r="R47" s="1308"/>
    </row>
    <row r="48" spans="1:49" ht="12.95" customHeight="1">
      <c r="A48" s="1308" t="s">
        <v>415</v>
      </c>
      <c r="B48" s="1308"/>
      <c r="C48" s="1308"/>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8"/>
      <c r="AQ48" s="4"/>
    </row>
    <row r="49" spans="3:44">
      <c r="AE49" s="19"/>
    </row>
    <row r="50" spans="3:44">
      <c r="C50" s="346"/>
      <c r="D50" s="346"/>
      <c r="Y50" s="346"/>
      <c r="Z50" s="19"/>
      <c r="AA50" s="19"/>
      <c r="AB50" s="19"/>
      <c r="AC50" s="19"/>
      <c r="AD50" s="19"/>
      <c r="AE50" s="19"/>
      <c r="AF50" s="347"/>
      <c r="AG50" s="19"/>
      <c r="AH50" s="19"/>
      <c r="AI50" s="19"/>
      <c r="AJ50" s="19"/>
      <c r="AK50" s="19"/>
      <c r="AL50" s="19"/>
      <c r="AM50" s="19"/>
      <c r="AN50" s="19"/>
      <c r="AO50" s="19"/>
      <c r="AP50" s="19"/>
      <c r="AQ50" s="19"/>
      <c r="AR50" s="19"/>
    </row>
    <row r="51" spans="3:44">
      <c r="C51" s="346"/>
      <c r="D51" s="346"/>
      <c r="Y51" s="346"/>
      <c r="AA51" s="19"/>
      <c r="AB51" s="19"/>
      <c r="AC51" s="19"/>
      <c r="AD51" s="19"/>
      <c r="AE51" s="19"/>
    </row>
    <row r="52" spans="3:44">
      <c r="C52" s="346"/>
      <c r="D52" s="346"/>
      <c r="Y52" s="346"/>
      <c r="AA52" s="19"/>
      <c r="AB52" s="19"/>
      <c r="AC52" s="19"/>
      <c r="AD52" s="19"/>
      <c r="AE52" s="19"/>
    </row>
    <row r="53" spans="3:44">
      <c r="C53" s="346"/>
      <c r="D53" s="346"/>
      <c r="AA53" s="19"/>
      <c r="AB53" s="19"/>
      <c r="AC53" s="19"/>
      <c r="AD53" s="19"/>
      <c r="AE53" s="19"/>
    </row>
    <row r="54" spans="3:44">
      <c r="C54" s="346"/>
      <c r="D54" s="346"/>
      <c r="AA54" s="19"/>
      <c r="AB54" s="19"/>
      <c r="AC54" s="19"/>
      <c r="AD54" s="19"/>
      <c r="AE54" s="19"/>
    </row>
    <row r="55" spans="3:44">
      <c r="C55" s="346"/>
      <c r="D55" s="346"/>
      <c r="AA55" s="19"/>
      <c r="AB55" s="19"/>
      <c r="AC55" s="19"/>
      <c r="AD55" s="19"/>
      <c r="AE55" s="19"/>
    </row>
    <row r="56" spans="3:44">
      <c r="C56" s="346"/>
      <c r="D56" s="346"/>
      <c r="AA56" s="19"/>
      <c r="AB56" s="19"/>
      <c r="AC56" s="19"/>
      <c r="AD56" s="19"/>
      <c r="AE56" s="19"/>
    </row>
    <row r="57" spans="3:44">
      <c r="C57" s="347"/>
      <c r="D57" s="346"/>
      <c r="AA57" s="19"/>
      <c r="AB57" s="19"/>
      <c r="AC57" s="19"/>
      <c r="AD57" s="19"/>
    </row>
    <row r="58" spans="3:44">
      <c r="C58" s="346"/>
      <c r="AA58" s="19"/>
      <c r="AB58" s="19"/>
      <c r="AC58" s="19"/>
      <c r="AD58" s="19"/>
    </row>
  </sheetData>
  <mergeCells count="112">
    <mergeCell ref="AL4:AP4"/>
    <mergeCell ref="B21:AL21"/>
    <mergeCell ref="A24:I25"/>
    <mergeCell ref="J24:U24"/>
    <mergeCell ref="V24:AG24"/>
    <mergeCell ref="AH24:AS24"/>
    <mergeCell ref="J25:M25"/>
    <mergeCell ref="N25:Q25"/>
    <mergeCell ref="R25:U25"/>
    <mergeCell ref="V25:Y25"/>
    <mergeCell ref="Z25:AC25"/>
    <mergeCell ref="AD25:AG25"/>
    <mergeCell ref="AH25:AK25"/>
    <mergeCell ref="AL25:AO25"/>
    <mergeCell ref="AP25:AS25"/>
    <mergeCell ref="AP27:AR27"/>
    <mergeCell ref="A28:B29"/>
    <mergeCell ref="C28:I28"/>
    <mergeCell ref="J28:M28"/>
    <mergeCell ref="N28:P28"/>
    <mergeCell ref="V28:Y28"/>
    <mergeCell ref="Z28:AB28"/>
    <mergeCell ref="AH28:AK28"/>
    <mergeCell ref="AL28:AN28"/>
    <mergeCell ref="C29:I29"/>
    <mergeCell ref="A26:B27"/>
    <mergeCell ref="C26:I26"/>
    <mergeCell ref="J26:M26"/>
    <mergeCell ref="N26:P26"/>
    <mergeCell ref="V26:Y26"/>
    <mergeCell ref="Z26:AB26"/>
    <mergeCell ref="AH26:AK26"/>
    <mergeCell ref="AL26:AN26"/>
    <mergeCell ref="C27:I27"/>
    <mergeCell ref="J27:M27"/>
    <mergeCell ref="R27:T27"/>
    <mergeCell ref="V27:Y27"/>
    <mergeCell ref="AD27:AF27"/>
    <mergeCell ref="AH27:AK27"/>
    <mergeCell ref="A34:B34"/>
    <mergeCell ref="A35:B36"/>
    <mergeCell ref="C35:X35"/>
    <mergeCell ref="Y35:AT35"/>
    <mergeCell ref="C36:H36"/>
    <mergeCell ref="I36:X36"/>
    <mergeCell ref="Y36:AD36"/>
    <mergeCell ref="AE36:AT36"/>
    <mergeCell ref="J29:M29"/>
    <mergeCell ref="R29:T29"/>
    <mergeCell ref="V29:Y29"/>
    <mergeCell ref="AD29:AF29"/>
    <mergeCell ref="AH29:AK29"/>
    <mergeCell ref="AP29:AR29"/>
    <mergeCell ref="AE37:AT37"/>
    <mergeCell ref="C38:E38"/>
    <mergeCell ref="F38:H38"/>
    <mergeCell ref="I38:X38"/>
    <mergeCell ref="Y38:AA38"/>
    <mergeCell ref="AB38:AD38"/>
    <mergeCell ref="AE38:AT38"/>
    <mergeCell ref="A37:B39"/>
    <mergeCell ref="C37:E37"/>
    <mergeCell ref="F37:H37"/>
    <mergeCell ref="I37:X37"/>
    <mergeCell ref="Y37:AA37"/>
    <mergeCell ref="AB37:AD37"/>
    <mergeCell ref="C39:E39"/>
    <mergeCell ref="F39:H39"/>
    <mergeCell ref="I39:X39"/>
    <mergeCell ref="Y39:AA39"/>
    <mergeCell ref="AB39:AD39"/>
    <mergeCell ref="AE39:AT39"/>
    <mergeCell ref="A40:B42"/>
    <mergeCell ref="C40:E40"/>
    <mergeCell ref="F40:H40"/>
    <mergeCell ref="I40:X40"/>
    <mergeCell ref="Y40:AA40"/>
    <mergeCell ref="AB40:AD40"/>
    <mergeCell ref="AE40:AT40"/>
    <mergeCell ref="C41:E41"/>
    <mergeCell ref="F41:H41"/>
    <mergeCell ref="I41:X41"/>
    <mergeCell ref="Y41:AA41"/>
    <mergeCell ref="AB41:AD41"/>
    <mergeCell ref="AE41:AT41"/>
    <mergeCell ref="C42:E42"/>
    <mergeCell ref="F42:H42"/>
    <mergeCell ref="I42:X42"/>
    <mergeCell ref="Y42:AA42"/>
    <mergeCell ref="AB42:AD42"/>
    <mergeCell ref="AE42:AT42"/>
    <mergeCell ref="A47:R47"/>
    <mergeCell ref="A48:AA48"/>
    <mergeCell ref="I44:X44"/>
    <mergeCell ref="Y44:AA44"/>
    <mergeCell ref="AB44:AD44"/>
    <mergeCell ref="AE44:AT44"/>
    <mergeCell ref="C45:E45"/>
    <mergeCell ref="F45:H45"/>
    <mergeCell ref="I45:X45"/>
    <mergeCell ref="Y45:AA45"/>
    <mergeCell ref="AB45:AD45"/>
    <mergeCell ref="AE45:AT45"/>
    <mergeCell ref="A43:B45"/>
    <mergeCell ref="C43:E43"/>
    <mergeCell ref="F43:H43"/>
    <mergeCell ref="I43:X43"/>
    <mergeCell ref="Y43:AA43"/>
    <mergeCell ref="AB43:AD43"/>
    <mergeCell ref="AE43:AT43"/>
    <mergeCell ref="C44:E44"/>
    <mergeCell ref="F44:H44"/>
  </mergeCells>
  <phoneticPr fontId="40"/>
  <dataValidations count="1">
    <dataValidation imeMode="off" allowBlank="1" showInputMessage="1" showErrorMessage="1" sqref="AB37:AD45 JX37:JZ45 TT37:TV45 ADP37:ADR45 ANL37:ANN45 AXH37:AXJ45 BHD37:BHF45 BQZ37:BRB45 CAV37:CAX45 CKR37:CKT45 CUN37:CUP45 DEJ37:DEL45 DOF37:DOH45 DYB37:DYD45 EHX37:EHZ45 ERT37:ERV45 FBP37:FBR45 FLL37:FLN45 FVH37:FVJ45 GFD37:GFF45 GOZ37:GPB45 GYV37:GYX45 HIR37:HIT45 HSN37:HSP45 ICJ37:ICL45 IMF37:IMH45 IWB37:IWD45 JFX37:JFZ45 JPT37:JPV45 JZP37:JZR45 KJL37:KJN45 KTH37:KTJ45 LDD37:LDF45 LMZ37:LNB45 LWV37:LWX45 MGR37:MGT45 MQN37:MQP45 NAJ37:NAL45 NKF37:NKH45 NUB37:NUD45 ODX37:ODZ45 ONT37:ONV45 OXP37:OXR45 PHL37:PHN45 PRH37:PRJ45 QBD37:QBF45 QKZ37:QLB45 QUV37:QUX45 RER37:RET45 RON37:ROP45 RYJ37:RYL45 SIF37:SIH45 SSB37:SSD45 TBX37:TBZ45 TLT37:TLV45 TVP37:TVR45 UFL37:UFN45 UPH37:UPJ45 UZD37:UZF45 VIZ37:VJB45 VSV37:VSX45 WCR37:WCT45 WMN37:WMP45 WWJ37:WWL45 AB65573:AD65581 JX65573:JZ65581 TT65573:TV65581 ADP65573:ADR65581 ANL65573:ANN65581 AXH65573:AXJ65581 BHD65573:BHF65581 BQZ65573:BRB65581 CAV65573:CAX65581 CKR65573:CKT65581 CUN65573:CUP65581 DEJ65573:DEL65581 DOF65573:DOH65581 DYB65573:DYD65581 EHX65573:EHZ65581 ERT65573:ERV65581 FBP65573:FBR65581 FLL65573:FLN65581 FVH65573:FVJ65581 GFD65573:GFF65581 GOZ65573:GPB65581 GYV65573:GYX65581 HIR65573:HIT65581 HSN65573:HSP65581 ICJ65573:ICL65581 IMF65573:IMH65581 IWB65573:IWD65581 JFX65573:JFZ65581 JPT65573:JPV65581 JZP65573:JZR65581 KJL65573:KJN65581 KTH65573:KTJ65581 LDD65573:LDF65581 LMZ65573:LNB65581 LWV65573:LWX65581 MGR65573:MGT65581 MQN65573:MQP65581 NAJ65573:NAL65581 NKF65573:NKH65581 NUB65573:NUD65581 ODX65573:ODZ65581 ONT65573:ONV65581 OXP65573:OXR65581 PHL65573:PHN65581 PRH65573:PRJ65581 QBD65573:QBF65581 QKZ65573:QLB65581 QUV65573:QUX65581 RER65573:RET65581 RON65573:ROP65581 RYJ65573:RYL65581 SIF65573:SIH65581 SSB65573:SSD65581 TBX65573:TBZ65581 TLT65573:TLV65581 TVP65573:TVR65581 UFL65573:UFN65581 UPH65573:UPJ65581 UZD65573:UZF65581 VIZ65573:VJB65581 VSV65573:VSX65581 WCR65573:WCT65581 WMN65573:WMP65581 WWJ65573:WWL65581 AB131109:AD131117 JX131109:JZ131117 TT131109:TV131117 ADP131109:ADR131117 ANL131109:ANN131117 AXH131109:AXJ131117 BHD131109:BHF131117 BQZ131109:BRB131117 CAV131109:CAX131117 CKR131109:CKT131117 CUN131109:CUP131117 DEJ131109:DEL131117 DOF131109:DOH131117 DYB131109:DYD131117 EHX131109:EHZ131117 ERT131109:ERV131117 FBP131109:FBR131117 FLL131109:FLN131117 FVH131109:FVJ131117 GFD131109:GFF131117 GOZ131109:GPB131117 GYV131109:GYX131117 HIR131109:HIT131117 HSN131109:HSP131117 ICJ131109:ICL131117 IMF131109:IMH131117 IWB131109:IWD131117 JFX131109:JFZ131117 JPT131109:JPV131117 JZP131109:JZR131117 KJL131109:KJN131117 KTH131109:KTJ131117 LDD131109:LDF131117 LMZ131109:LNB131117 LWV131109:LWX131117 MGR131109:MGT131117 MQN131109:MQP131117 NAJ131109:NAL131117 NKF131109:NKH131117 NUB131109:NUD131117 ODX131109:ODZ131117 ONT131109:ONV131117 OXP131109:OXR131117 PHL131109:PHN131117 PRH131109:PRJ131117 QBD131109:QBF131117 QKZ131109:QLB131117 QUV131109:QUX131117 RER131109:RET131117 RON131109:ROP131117 RYJ131109:RYL131117 SIF131109:SIH131117 SSB131109:SSD131117 TBX131109:TBZ131117 TLT131109:TLV131117 TVP131109:TVR131117 UFL131109:UFN131117 UPH131109:UPJ131117 UZD131109:UZF131117 VIZ131109:VJB131117 VSV131109:VSX131117 WCR131109:WCT131117 WMN131109:WMP131117 WWJ131109:WWL131117 AB196645:AD196653 JX196645:JZ196653 TT196645:TV196653 ADP196645:ADR196653 ANL196645:ANN196653 AXH196645:AXJ196653 BHD196645:BHF196653 BQZ196645:BRB196653 CAV196645:CAX196653 CKR196645:CKT196653 CUN196645:CUP196653 DEJ196645:DEL196653 DOF196645:DOH196653 DYB196645:DYD196653 EHX196645:EHZ196653 ERT196645:ERV196653 FBP196645:FBR196653 FLL196645:FLN196653 FVH196645:FVJ196653 GFD196645:GFF196653 GOZ196645:GPB196653 GYV196645:GYX196653 HIR196645:HIT196653 HSN196645:HSP196653 ICJ196645:ICL196653 IMF196645:IMH196653 IWB196645:IWD196653 JFX196645:JFZ196653 JPT196645:JPV196653 JZP196645:JZR196653 KJL196645:KJN196653 KTH196645:KTJ196653 LDD196645:LDF196653 LMZ196645:LNB196653 LWV196645:LWX196653 MGR196645:MGT196653 MQN196645:MQP196653 NAJ196645:NAL196653 NKF196645:NKH196653 NUB196645:NUD196653 ODX196645:ODZ196653 ONT196645:ONV196653 OXP196645:OXR196653 PHL196645:PHN196653 PRH196645:PRJ196653 QBD196645:QBF196653 QKZ196645:QLB196653 QUV196645:QUX196653 RER196645:RET196653 RON196645:ROP196653 RYJ196645:RYL196653 SIF196645:SIH196653 SSB196645:SSD196653 TBX196645:TBZ196653 TLT196645:TLV196653 TVP196645:TVR196653 UFL196645:UFN196653 UPH196645:UPJ196653 UZD196645:UZF196653 VIZ196645:VJB196653 VSV196645:VSX196653 WCR196645:WCT196653 WMN196645:WMP196653 WWJ196645:WWL196653 AB262181:AD262189 JX262181:JZ262189 TT262181:TV262189 ADP262181:ADR262189 ANL262181:ANN262189 AXH262181:AXJ262189 BHD262181:BHF262189 BQZ262181:BRB262189 CAV262181:CAX262189 CKR262181:CKT262189 CUN262181:CUP262189 DEJ262181:DEL262189 DOF262181:DOH262189 DYB262181:DYD262189 EHX262181:EHZ262189 ERT262181:ERV262189 FBP262181:FBR262189 FLL262181:FLN262189 FVH262181:FVJ262189 GFD262181:GFF262189 GOZ262181:GPB262189 GYV262181:GYX262189 HIR262181:HIT262189 HSN262181:HSP262189 ICJ262181:ICL262189 IMF262181:IMH262189 IWB262181:IWD262189 JFX262181:JFZ262189 JPT262181:JPV262189 JZP262181:JZR262189 KJL262181:KJN262189 KTH262181:KTJ262189 LDD262181:LDF262189 LMZ262181:LNB262189 LWV262181:LWX262189 MGR262181:MGT262189 MQN262181:MQP262189 NAJ262181:NAL262189 NKF262181:NKH262189 NUB262181:NUD262189 ODX262181:ODZ262189 ONT262181:ONV262189 OXP262181:OXR262189 PHL262181:PHN262189 PRH262181:PRJ262189 QBD262181:QBF262189 QKZ262181:QLB262189 QUV262181:QUX262189 RER262181:RET262189 RON262181:ROP262189 RYJ262181:RYL262189 SIF262181:SIH262189 SSB262181:SSD262189 TBX262181:TBZ262189 TLT262181:TLV262189 TVP262181:TVR262189 UFL262181:UFN262189 UPH262181:UPJ262189 UZD262181:UZF262189 VIZ262181:VJB262189 VSV262181:VSX262189 WCR262181:WCT262189 WMN262181:WMP262189 WWJ262181:WWL262189 AB327717:AD327725 JX327717:JZ327725 TT327717:TV327725 ADP327717:ADR327725 ANL327717:ANN327725 AXH327717:AXJ327725 BHD327717:BHF327725 BQZ327717:BRB327725 CAV327717:CAX327725 CKR327717:CKT327725 CUN327717:CUP327725 DEJ327717:DEL327725 DOF327717:DOH327725 DYB327717:DYD327725 EHX327717:EHZ327725 ERT327717:ERV327725 FBP327717:FBR327725 FLL327717:FLN327725 FVH327717:FVJ327725 GFD327717:GFF327725 GOZ327717:GPB327725 GYV327717:GYX327725 HIR327717:HIT327725 HSN327717:HSP327725 ICJ327717:ICL327725 IMF327717:IMH327725 IWB327717:IWD327725 JFX327717:JFZ327725 JPT327717:JPV327725 JZP327717:JZR327725 KJL327717:KJN327725 KTH327717:KTJ327725 LDD327717:LDF327725 LMZ327717:LNB327725 LWV327717:LWX327725 MGR327717:MGT327725 MQN327717:MQP327725 NAJ327717:NAL327725 NKF327717:NKH327725 NUB327717:NUD327725 ODX327717:ODZ327725 ONT327717:ONV327725 OXP327717:OXR327725 PHL327717:PHN327725 PRH327717:PRJ327725 QBD327717:QBF327725 QKZ327717:QLB327725 QUV327717:QUX327725 RER327717:RET327725 RON327717:ROP327725 RYJ327717:RYL327725 SIF327717:SIH327725 SSB327717:SSD327725 TBX327717:TBZ327725 TLT327717:TLV327725 TVP327717:TVR327725 UFL327717:UFN327725 UPH327717:UPJ327725 UZD327717:UZF327725 VIZ327717:VJB327725 VSV327717:VSX327725 WCR327717:WCT327725 WMN327717:WMP327725 WWJ327717:WWL327725 AB393253:AD393261 JX393253:JZ393261 TT393253:TV393261 ADP393253:ADR393261 ANL393253:ANN393261 AXH393253:AXJ393261 BHD393253:BHF393261 BQZ393253:BRB393261 CAV393253:CAX393261 CKR393253:CKT393261 CUN393253:CUP393261 DEJ393253:DEL393261 DOF393253:DOH393261 DYB393253:DYD393261 EHX393253:EHZ393261 ERT393253:ERV393261 FBP393253:FBR393261 FLL393253:FLN393261 FVH393253:FVJ393261 GFD393253:GFF393261 GOZ393253:GPB393261 GYV393253:GYX393261 HIR393253:HIT393261 HSN393253:HSP393261 ICJ393253:ICL393261 IMF393253:IMH393261 IWB393253:IWD393261 JFX393253:JFZ393261 JPT393253:JPV393261 JZP393253:JZR393261 KJL393253:KJN393261 KTH393253:KTJ393261 LDD393253:LDF393261 LMZ393253:LNB393261 LWV393253:LWX393261 MGR393253:MGT393261 MQN393253:MQP393261 NAJ393253:NAL393261 NKF393253:NKH393261 NUB393253:NUD393261 ODX393253:ODZ393261 ONT393253:ONV393261 OXP393253:OXR393261 PHL393253:PHN393261 PRH393253:PRJ393261 QBD393253:QBF393261 QKZ393253:QLB393261 QUV393253:QUX393261 RER393253:RET393261 RON393253:ROP393261 RYJ393253:RYL393261 SIF393253:SIH393261 SSB393253:SSD393261 TBX393253:TBZ393261 TLT393253:TLV393261 TVP393253:TVR393261 UFL393253:UFN393261 UPH393253:UPJ393261 UZD393253:UZF393261 VIZ393253:VJB393261 VSV393253:VSX393261 WCR393253:WCT393261 WMN393253:WMP393261 WWJ393253:WWL393261 AB458789:AD458797 JX458789:JZ458797 TT458789:TV458797 ADP458789:ADR458797 ANL458789:ANN458797 AXH458789:AXJ458797 BHD458789:BHF458797 BQZ458789:BRB458797 CAV458789:CAX458797 CKR458789:CKT458797 CUN458789:CUP458797 DEJ458789:DEL458797 DOF458789:DOH458797 DYB458789:DYD458797 EHX458789:EHZ458797 ERT458789:ERV458797 FBP458789:FBR458797 FLL458789:FLN458797 FVH458789:FVJ458797 GFD458789:GFF458797 GOZ458789:GPB458797 GYV458789:GYX458797 HIR458789:HIT458797 HSN458789:HSP458797 ICJ458789:ICL458797 IMF458789:IMH458797 IWB458789:IWD458797 JFX458789:JFZ458797 JPT458789:JPV458797 JZP458789:JZR458797 KJL458789:KJN458797 KTH458789:KTJ458797 LDD458789:LDF458797 LMZ458789:LNB458797 LWV458789:LWX458797 MGR458789:MGT458797 MQN458789:MQP458797 NAJ458789:NAL458797 NKF458789:NKH458797 NUB458789:NUD458797 ODX458789:ODZ458797 ONT458789:ONV458797 OXP458789:OXR458797 PHL458789:PHN458797 PRH458789:PRJ458797 QBD458789:QBF458797 QKZ458789:QLB458797 QUV458789:QUX458797 RER458789:RET458797 RON458789:ROP458797 RYJ458789:RYL458797 SIF458789:SIH458797 SSB458789:SSD458797 TBX458789:TBZ458797 TLT458789:TLV458797 TVP458789:TVR458797 UFL458789:UFN458797 UPH458789:UPJ458797 UZD458789:UZF458797 VIZ458789:VJB458797 VSV458789:VSX458797 WCR458789:WCT458797 WMN458789:WMP458797 WWJ458789:WWL458797 AB524325:AD524333 JX524325:JZ524333 TT524325:TV524333 ADP524325:ADR524333 ANL524325:ANN524333 AXH524325:AXJ524333 BHD524325:BHF524333 BQZ524325:BRB524333 CAV524325:CAX524333 CKR524325:CKT524333 CUN524325:CUP524333 DEJ524325:DEL524333 DOF524325:DOH524333 DYB524325:DYD524333 EHX524325:EHZ524333 ERT524325:ERV524333 FBP524325:FBR524333 FLL524325:FLN524333 FVH524325:FVJ524333 GFD524325:GFF524333 GOZ524325:GPB524333 GYV524325:GYX524333 HIR524325:HIT524333 HSN524325:HSP524333 ICJ524325:ICL524333 IMF524325:IMH524333 IWB524325:IWD524333 JFX524325:JFZ524333 JPT524325:JPV524333 JZP524325:JZR524333 KJL524325:KJN524333 KTH524325:KTJ524333 LDD524325:LDF524333 LMZ524325:LNB524333 LWV524325:LWX524333 MGR524325:MGT524333 MQN524325:MQP524333 NAJ524325:NAL524333 NKF524325:NKH524333 NUB524325:NUD524333 ODX524325:ODZ524333 ONT524325:ONV524333 OXP524325:OXR524333 PHL524325:PHN524333 PRH524325:PRJ524333 QBD524325:QBF524333 QKZ524325:QLB524333 QUV524325:QUX524333 RER524325:RET524333 RON524325:ROP524333 RYJ524325:RYL524333 SIF524325:SIH524333 SSB524325:SSD524333 TBX524325:TBZ524333 TLT524325:TLV524333 TVP524325:TVR524333 UFL524325:UFN524333 UPH524325:UPJ524333 UZD524325:UZF524333 VIZ524325:VJB524333 VSV524325:VSX524333 WCR524325:WCT524333 WMN524325:WMP524333 WWJ524325:WWL524333 AB589861:AD589869 JX589861:JZ589869 TT589861:TV589869 ADP589861:ADR589869 ANL589861:ANN589869 AXH589861:AXJ589869 BHD589861:BHF589869 BQZ589861:BRB589869 CAV589861:CAX589869 CKR589861:CKT589869 CUN589861:CUP589869 DEJ589861:DEL589869 DOF589861:DOH589869 DYB589861:DYD589869 EHX589861:EHZ589869 ERT589861:ERV589869 FBP589861:FBR589869 FLL589861:FLN589869 FVH589861:FVJ589869 GFD589861:GFF589869 GOZ589861:GPB589869 GYV589861:GYX589869 HIR589861:HIT589869 HSN589861:HSP589869 ICJ589861:ICL589869 IMF589861:IMH589869 IWB589861:IWD589869 JFX589861:JFZ589869 JPT589861:JPV589869 JZP589861:JZR589869 KJL589861:KJN589869 KTH589861:KTJ589869 LDD589861:LDF589869 LMZ589861:LNB589869 LWV589861:LWX589869 MGR589861:MGT589869 MQN589861:MQP589869 NAJ589861:NAL589869 NKF589861:NKH589869 NUB589861:NUD589869 ODX589861:ODZ589869 ONT589861:ONV589869 OXP589861:OXR589869 PHL589861:PHN589869 PRH589861:PRJ589869 QBD589861:QBF589869 QKZ589861:QLB589869 QUV589861:QUX589869 RER589861:RET589869 RON589861:ROP589869 RYJ589861:RYL589869 SIF589861:SIH589869 SSB589861:SSD589869 TBX589861:TBZ589869 TLT589861:TLV589869 TVP589861:TVR589869 UFL589861:UFN589869 UPH589861:UPJ589869 UZD589861:UZF589869 VIZ589861:VJB589869 VSV589861:VSX589869 WCR589861:WCT589869 WMN589861:WMP589869 WWJ589861:WWL589869 AB655397:AD655405 JX655397:JZ655405 TT655397:TV655405 ADP655397:ADR655405 ANL655397:ANN655405 AXH655397:AXJ655405 BHD655397:BHF655405 BQZ655397:BRB655405 CAV655397:CAX655405 CKR655397:CKT655405 CUN655397:CUP655405 DEJ655397:DEL655405 DOF655397:DOH655405 DYB655397:DYD655405 EHX655397:EHZ655405 ERT655397:ERV655405 FBP655397:FBR655405 FLL655397:FLN655405 FVH655397:FVJ655405 GFD655397:GFF655405 GOZ655397:GPB655405 GYV655397:GYX655405 HIR655397:HIT655405 HSN655397:HSP655405 ICJ655397:ICL655405 IMF655397:IMH655405 IWB655397:IWD655405 JFX655397:JFZ655405 JPT655397:JPV655405 JZP655397:JZR655405 KJL655397:KJN655405 KTH655397:KTJ655405 LDD655397:LDF655405 LMZ655397:LNB655405 LWV655397:LWX655405 MGR655397:MGT655405 MQN655397:MQP655405 NAJ655397:NAL655405 NKF655397:NKH655405 NUB655397:NUD655405 ODX655397:ODZ655405 ONT655397:ONV655405 OXP655397:OXR655405 PHL655397:PHN655405 PRH655397:PRJ655405 QBD655397:QBF655405 QKZ655397:QLB655405 QUV655397:QUX655405 RER655397:RET655405 RON655397:ROP655405 RYJ655397:RYL655405 SIF655397:SIH655405 SSB655397:SSD655405 TBX655397:TBZ655405 TLT655397:TLV655405 TVP655397:TVR655405 UFL655397:UFN655405 UPH655397:UPJ655405 UZD655397:UZF655405 VIZ655397:VJB655405 VSV655397:VSX655405 WCR655397:WCT655405 WMN655397:WMP655405 WWJ655397:WWL655405 AB720933:AD720941 JX720933:JZ720941 TT720933:TV720941 ADP720933:ADR720941 ANL720933:ANN720941 AXH720933:AXJ720941 BHD720933:BHF720941 BQZ720933:BRB720941 CAV720933:CAX720941 CKR720933:CKT720941 CUN720933:CUP720941 DEJ720933:DEL720941 DOF720933:DOH720941 DYB720933:DYD720941 EHX720933:EHZ720941 ERT720933:ERV720941 FBP720933:FBR720941 FLL720933:FLN720941 FVH720933:FVJ720941 GFD720933:GFF720941 GOZ720933:GPB720941 GYV720933:GYX720941 HIR720933:HIT720941 HSN720933:HSP720941 ICJ720933:ICL720941 IMF720933:IMH720941 IWB720933:IWD720941 JFX720933:JFZ720941 JPT720933:JPV720941 JZP720933:JZR720941 KJL720933:KJN720941 KTH720933:KTJ720941 LDD720933:LDF720941 LMZ720933:LNB720941 LWV720933:LWX720941 MGR720933:MGT720941 MQN720933:MQP720941 NAJ720933:NAL720941 NKF720933:NKH720941 NUB720933:NUD720941 ODX720933:ODZ720941 ONT720933:ONV720941 OXP720933:OXR720941 PHL720933:PHN720941 PRH720933:PRJ720941 QBD720933:QBF720941 QKZ720933:QLB720941 QUV720933:QUX720941 RER720933:RET720941 RON720933:ROP720941 RYJ720933:RYL720941 SIF720933:SIH720941 SSB720933:SSD720941 TBX720933:TBZ720941 TLT720933:TLV720941 TVP720933:TVR720941 UFL720933:UFN720941 UPH720933:UPJ720941 UZD720933:UZF720941 VIZ720933:VJB720941 VSV720933:VSX720941 WCR720933:WCT720941 WMN720933:WMP720941 WWJ720933:WWL720941 AB786469:AD786477 JX786469:JZ786477 TT786469:TV786477 ADP786469:ADR786477 ANL786469:ANN786477 AXH786469:AXJ786477 BHD786469:BHF786477 BQZ786469:BRB786477 CAV786469:CAX786477 CKR786469:CKT786477 CUN786469:CUP786477 DEJ786469:DEL786477 DOF786469:DOH786477 DYB786469:DYD786477 EHX786469:EHZ786477 ERT786469:ERV786477 FBP786469:FBR786477 FLL786469:FLN786477 FVH786469:FVJ786477 GFD786469:GFF786477 GOZ786469:GPB786477 GYV786469:GYX786477 HIR786469:HIT786477 HSN786469:HSP786477 ICJ786469:ICL786477 IMF786469:IMH786477 IWB786469:IWD786477 JFX786469:JFZ786477 JPT786469:JPV786477 JZP786469:JZR786477 KJL786469:KJN786477 KTH786469:KTJ786477 LDD786469:LDF786477 LMZ786469:LNB786477 LWV786469:LWX786477 MGR786469:MGT786477 MQN786469:MQP786477 NAJ786469:NAL786477 NKF786469:NKH786477 NUB786469:NUD786477 ODX786469:ODZ786477 ONT786469:ONV786477 OXP786469:OXR786477 PHL786469:PHN786477 PRH786469:PRJ786477 QBD786469:QBF786477 QKZ786469:QLB786477 QUV786469:QUX786477 RER786469:RET786477 RON786469:ROP786477 RYJ786469:RYL786477 SIF786469:SIH786477 SSB786469:SSD786477 TBX786469:TBZ786477 TLT786469:TLV786477 TVP786469:TVR786477 UFL786469:UFN786477 UPH786469:UPJ786477 UZD786469:UZF786477 VIZ786469:VJB786477 VSV786469:VSX786477 WCR786469:WCT786477 WMN786469:WMP786477 WWJ786469:WWL786477 AB852005:AD852013 JX852005:JZ852013 TT852005:TV852013 ADP852005:ADR852013 ANL852005:ANN852013 AXH852005:AXJ852013 BHD852005:BHF852013 BQZ852005:BRB852013 CAV852005:CAX852013 CKR852005:CKT852013 CUN852005:CUP852013 DEJ852005:DEL852013 DOF852005:DOH852013 DYB852005:DYD852013 EHX852005:EHZ852013 ERT852005:ERV852013 FBP852005:FBR852013 FLL852005:FLN852013 FVH852005:FVJ852013 GFD852005:GFF852013 GOZ852005:GPB852013 GYV852005:GYX852013 HIR852005:HIT852013 HSN852005:HSP852013 ICJ852005:ICL852013 IMF852005:IMH852013 IWB852005:IWD852013 JFX852005:JFZ852013 JPT852005:JPV852013 JZP852005:JZR852013 KJL852005:KJN852013 KTH852005:KTJ852013 LDD852005:LDF852013 LMZ852005:LNB852013 LWV852005:LWX852013 MGR852005:MGT852013 MQN852005:MQP852013 NAJ852005:NAL852013 NKF852005:NKH852013 NUB852005:NUD852013 ODX852005:ODZ852013 ONT852005:ONV852013 OXP852005:OXR852013 PHL852005:PHN852013 PRH852005:PRJ852013 QBD852005:QBF852013 QKZ852005:QLB852013 QUV852005:QUX852013 RER852005:RET852013 RON852005:ROP852013 RYJ852005:RYL852013 SIF852005:SIH852013 SSB852005:SSD852013 TBX852005:TBZ852013 TLT852005:TLV852013 TVP852005:TVR852013 UFL852005:UFN852013 UPH852005:UPJ852013 UZD852005:UZF852013 VIZ852005:VJB852013 VSV852005:VSX852013 WCR852005:WCT852013 WMN852005:WMP852013 WWJ852005:WWL852013 AB917541:AD917549 JX917541:JZ917549 TT917541:TV917549 ADP917541:ADR917549 ANL917541:ANN917549 AXH917541:AXJ917549 BHD917541:BHF917549 BQZ917541:BRB917549 CAV917541:CAX917549 CKR917541:CKT917549 CUN917541:CUP917549 DEJ917541:DEL917549 DOF917541:DOH917549 DYB917541:DYD917549 EHX917541:EHZ917549 ERT917541:ERV917549 FBP917541:FBR917549 FLL917541:FLN917549 FVH917541:FVJ917549 GFD917541:GFF917549 GOZ917541:GPB917549 GYV917541:GYX917549 HIR917541:HIT917549 HSN917541:HSP917549 ICJ917541:ICL917549 IMF917541:IMH917549 IWB917541:IWD917549 JFX917541:JFZ917549 JPT917541:JPV917549 JZP917541:JZR917549 KJL917541:KJN917549 KTH917541:KTJ917549 LDD917541:LDF917549 LMZ917541:LNB917549 LWV917541:LWX917549 MGR917541:MGT917549 MQN917541:MQP917549 NAJ917541:NAL917549 NKF917541:NKH917549 NUB917541:NUD917549 ODX917541:ODZ917549 ONT917541:ONV917549 OXP917541:OXR917549 PHL917541:PHN917549 PRH917541:PRJ917549 QBD917541:QBF917549 QKZ917541:QLB917549 QUV917541:QUX917549 RER917541:RET917549 RON917541:ROP917549 RYJ917541:RYL917549 SIF917541:SIH917549 SSB917541:SSD917549 TBX917541:TBZ917549 TLT917541:TLV917549 TVP917541:TVR917549 UFL917541:UFN917549 UPH917541:UPJ917549 UZD917541:UZF917549 VIZ917541:VJB917549 VSV917541:VSX917549 WCR917541:WCT917549 WMN917541:WMP917549 WWJ917541:WWL917549 AB983077:AD983085 JX983077:JZ983085 TT983077:TV983085 ADP983077:ADR983085 ANL983077:ANN983085 AXH983077:AXJ983085 BHD983077:BHF983085 BQZ983077:BRB983085 CAV983077:CAX983085 CKR983077:CKT983085 CUN983077:CUP983085 DEJ983077:DEL983085 DOF983077:DOH983085 DYB983077:DYD983085 EHX983077:EHZ983085 ERT983077:ERV983085 FBP983077:FBR983085 FLL983077:FLN983085 FVH983077:FVJ983085 GFD983077:GFF983085 GOZ983077:GPB983085 GYV983077:GYX983085 HIR983077:HIT983085 HSN983077:HSP983085 ICJ983077:ICL983085 IMF983077:IMH983085 IWB983077:IWD983085 JFX983077:JFZ983085 JPT983077:JPV983085 JZP983077:JZR983085 KJL983077:KJN983085 KTH983077:KTJ983085 LDD983077:LDF983085 LMZ983077:LNB983085 LWV983077:LWX983085 MGR983077:MGT983085 MQN983077:MQP983085 NAJ983077:NAL983085 NKF983077:NKH983085 NUB983077:NUD983085 ODX983077:ODZ983085 ONT983077:ONV983085 OXP983077:OXR983085 PHL983077:PHN983085 PRH983077:PRJ983085 QBD983077:QBF983085 QKZ983077:QLB983085 QUV983077:QUX983085 RER983077:RET983085 RON983077:ROP983085 RYJ983077:RYL983085 SIF983077:SIH983085 SSB983077:SSD983085 TBX983077:TBZ983085 TLT983077:TLV983085 TVP983077:TVR983085 UFL983077:UFN983085 UPH983077:UPJ983085 UZD983077:UZF983085 VIZ983077:VJB983085 VSV983077:VSX983085 WCR983077:WCT983085 WMN983077:WMP983085 WWJ983077:WWL983085 F37:H45 JB37:JD45 SX37:SZ45 ACT37:ACV45 AMP37:AMR45 AWL37:AWN45 BGH37:BGJ45 BQD37:BQF45 BZZ37:CAB45 CJV37:CJX45 CTR37:CTT45 DDN37:DDP45 DNJ37:DNL45 DXF37:DXH45 EHB37:EHD45 EQX37:EQZ45 FAT37:FAV45 FKP37:FKR45 FUL37:FUN45 GEH37:GEJ45 GOD37:GOF45 GXZ37:GYB45 HHV37:HHX45 HRR37:HRT45 IBN37:IBP45 ILJ37:ILL45 IVF37:IVH45 JFB37:JFD45 JOX37:JOZ45 JYT37:JYV45 KIP37:KIR45 KSL37:KSN45 LCH37:LCJ45 LMD37:LMF45 LVZ37:LWB45 MFV37:MFX45 MPR37:MPT45 MZN37:MZP45 NJJ37:NJL45 NTF37:NTH45 ODB37:ODD45 OMX37:OMZ45 OWT37:OWV45 PGP37:PGR45 PQL37:PQN45 QAH37:QAJ45 QKD37:QKF45 QTZ37:QUB45 RDV37:RDX45 RNR37:RNT45 RXN37:RXP45 SHJ37:SHL45 SRF37:SRH45 TBB37:TBD45 TKX37:TKZ45 TUT37:TUV45 UEP37:UER45 UOL37:UON45 UYH37:UYJ45 VID37:VIF45 VRZ37:VSB45 WBV37:WBX45 WLR37:WLT45 WVN37:WVP45 F65573:H65581 JB65573:JD65581 SX65573:SZ65581 ACT65573:ACV65581 AMP65573:AMR65581 AWL65573:AWN65581 BGH65573:BGJ65581 BQD65573:BQF65581 BZZ65573:CAB65581 CJV65573:CJX65581 CTR65573:CTT65581 DDN65573:DDP65581 DNJ65573:DNL65581 DXF65573:DXH65581 EHB65573:EHD65581 EQX65573:EQZ65581 FAT65573:FAV65581 FKP65573:FKR65581 FUL65573:FUN65581 GEH65573:GEJ65581 GOD65573:GOF65581 GXZ65573:GYB65581 HHV65573:HHX65581 HRR65573:HRT65581 IBN65573:IBP65581 ILJ65573:ILL65581 IVF65573:IVH65581 JFB65573:JFD65581 JOX65573:JOZ65581 JYT65573:JYV65581 KIP65573:KIR65581 KSL65573:KSN65581 LCH65573:LCJ65581 LMD65573:LMF65581 LVZ65573:LWB65581 MFV65573:MFX65581 MPR65573:MPT65581 MZN65573:MZP65581 NJJ65573:NJL65581 NTF65573:NTH65581 ODB65573:ODD65581 OMX65573:OMZ65581 OWT65573:OWV65581 PGP65573:PGR65581 PQL65573:PQN65581 QAH65573:QAJ65581 QKD65573:QKF65581 QTZ65573:QUB65581 RDV65573:RDX65581 RNR65573:RNT65581 RXN65573:RXP65581 SHJ65573:SHL65581 SRF65573:SRH65581 TBB65573:TBD65581 TKX65573:TKZ65581 TUT65573:TUV65581 UEP65573:UER65581 UOL65573:UON65581 UYH65573:UYJ65581 VID65573:VIF65581 VRZ65573:VSB65581 WBV65573:WBX65581 WLR65573:WLT65581 WVN65573:WVP65581 F131109:H131117 JB131109:JD131117 SX131109:SZ131117 ACT131109:ACV131117 AMP131109:AMR131117 AWL131109:AWN131117 BGH131109:BGJ131117 BQD131109:BQF131117 BZZ131109:CAB131117 CJV131109:CJX131117 CTR131109:CTT131117 DDN131109:DDP131117 DNJ131109:DNL131117 DXF131109:DXH131117 EHB131109:EHD131117 EQX131109:EQZ131117 FAT131109:FAV131117 FKP131109:FKR131117 FUL131109:FUN131117 GEH131109:GEJ131117 GOD131109:GOF131117 GXZ131109:GYB131117 HHV131109:HHX131117 HRR131109:HRT131117 IBN131109:IBP131117 ILJ131109:ILL131117 IVF131109:IVH131117 JFB131109:JFD131117 JOX131109:JOZ131117 JYT131109:JYV131117 KIP131109:KIR131117 KSL131109:KSN131117 LCH131109:LCJ131117 LMD131109:LMF131117 LVZ131109:LWB131117 MFV131109:MFX131117 MPR131109:MPT131117 MZN131109:MZP131117 NJJ131109:NJL131117 NTF131109:NTH131117 ODB131109:ODD131117 OMX131109:OMZ131117 OWT131109:OWV131117 PGP131109:PGR131117 PQL131109:PQN131117 QAH131109:QAJ131117 QKD131109:QKF131117 QTZ131109:QUB131117 RDV131109:RDX131117 RNR131109:RNT131117 RXN131109:RXP131117 SHJ131109:SHL131117 SRF131109:SRH131117 TBB131109:TBD131117 TKX131109:TKZ131117 TUT131109:TUV131117 UEP131109:UER131117 UOL131109:UON131117 UYH131109:UYJ131117 VID131109:VIF131117 VRZ131109:VSB131117 WBV131109:WBX131117 WLR131109:WLT131117 WVN131109:WVP131117 F196645:H196653 JB196645:JD196653 SX196645:SZ196653 ACT196645:ACV196653 AMP196645:AMR196653 AWL196645:AWN196653 BGH196645:BGJ196653 BQD196645:BQF196653 BZZ196645:CAB196653 CJV196645:CJX196653 CTR196645:CTT196653 DDN196645:DDP196653 DNJ196645:DNL196653 DXF196645:DXH196653 EHB196645:EHD196653 EQX196645:EQZ196653 FAT196645:FAV196653 FKP196645:FKR196653 FUL196645:FUN196653 GEH196645:GEJ196653 GOD196645:GOF196653 GXZ196645:GYB196653 HHV196645:HHX196653 HRR196645:HRT196653 IBN196645:IBP196653 ILJ196645:ILL196653 IVF196645:IVH196653 JFB196645:JFD196653 JOX196645:JOZ196653 JYT196645:JYV196653 KIP196645:KIR196653 KSL196645:KSN196653 LCH196645:LCJ196653 LMD196645:LMF196653 LVZ196645:LWB196653 MFV196645:MFX196653 MPR196645:MPT196653 MZN196645:MZP196653 NJJ196645:NJL196653 NTF196645:NTH196653 ODB196645:ODD196653 OMX196645:OMZ196653 OWT196645:OWV196653 PGP196645:PGR196653 PQL196645:PQN196653 QAH196645:QAJ196653 QKD196645:QKF196653 QTZ196645:QUB196653 RDV196645:RDX196653 RNR196645:RNT196653 RXN196645:RXP196653 SHJ196645:SHL196653 SRF196645:SRH196653 TBB196645:TBD196653 TKX196645:TKZ196653 TUT196645:TUV196653 UEP196645:UER196653 UOL196645:UON196653 UYH196645:UYJ196653 VID196645:VIF196653 VRZ196645:VSB196653 WBV196645:WBX196653 WLR196645:WLT196653 WVN196645:WVP196653 F262181:H262189 JB262181:JD262189 SX262181:SZ262189 ACT262181:ACV262189 AMP262181:AMR262189 AWL262181:AWN262189 BGH262181:BGJ262189 BQD262181:BQF262189 BZZ262181:CAB262189 CJV262181:CJX262189 CTR262181:CTT262189 DDN262181:DDP262189 DNJ262181:DNL262189 DXF262181:DXH262189 EHB262181:EHD262189 EQX262181:EQZ262189 FAT262181:FAV262189 FKP262181:FKR262189 FUL262181:FUN262189 GEH262181:GEJ262189 GOD262181:GOF262189 GXZ262181:GYB262189 HHV262181:HHX262189 HRR262181:HRT262189 IBN262181:IBP262189 ILJ262181:ILL262189 IVF262181:IVH262189 JFB262181:JFD262189 JOX262181:JOZ262189 JYT262181:JYV262189 KIP262181:KIR262189 KSL262181:KSN262189 LCH262181:LCJ262189 LMD262181:LMF262189 LVZ262181:LWB262189 MFV262181:MFX262189 MPR262181:MPT262189 MZN262181:MZP262189 NJJ262181:NJL262189 NTF262181:NTH262189 ODB262181:ODD262189 OMX262181:OMZ262189 OWT262181:OWV262189 PGP262181:PGR262189 PQL262181:PQN262189 QAH262181:QAJ262189 QKD262181:QKF262189 QTZ262181:QUB262189 RDV262181:RDX262189 RNR262181:RNT262189 RXN262181:RXP262189 SHJ262181:SHL262189 SRF262181:SRH262189 TBB262181:TBD262189 TKX262181:TKZ262189 TUT262181:TUV262189 UEP262181:UER262189 UOL262181:UON262189 UYH262181:UYJ262189 VID262181:VIF262189 VRZ262181:VSB262189 WBV262181:WBX262189 WLR262181:WLT262189 WVN262181:WVP262189 F327717:H327725 JB327717:JD327725 SX327717:SZ327725 ACT327717:ACV327725 AMP327717:AMR327725 AWL327717:AWN327725 BGH327717:BGJ327725 BQD327717:BQF327725 BZZ327717:CAB327725 CJV327717:CJX327725 CTR327717:CTT327725 DDN327717:DDP327725 DNJ327717:DNL327725 DXF327717:DXH327725 EHB327717:EHD327725 EQX327717:EQZ327725 FAT327717:FAV327725 FKP327717:FKR327725 FUL327717:FUN327725 GEH327717:GEJ327725 GOD327717:GOF327725 GXZ327717:GYB327725 HHV327717:HHX327725 HRR327717:HRT327725 IBN327717:IBP327725 ILJ327717:ILL327725 IVF327717:IVH327725 JFB327717:JFD327725 JOX327717:JOZ327725 JYT327717:JYV327725 KIP327717:KIR327725 KSL327717:KSN327725 LCH327717:LCJ327725 LMD327717:LMF327725 LVZ327717:LWB327725 MFV327717:MFX327725 MPR327717:MPT327725 MZN327717:MZP327725 NJJ327717:NJL327725 NTF327717:NTH327725 ODB327717:ODD327725 OMX327717:OMZ327725 OWT327717:OWV327725 PGP327717:PGR327725 PQL327717:PQN327725 QAH327717:QAJ327725 QKD327717:QKF327725 QTZ327717:QUB327725 RDV327717:RDX327725 RNR327717:RNT327725 RXN327717:RXP327725 SHJ327717:SHL327725 SRF327717:SRH327725 TBB327717:TBD327725 TKX327717:TKZ327725 TUT327717:TUV327725 UEP327717:UER327725 UOL327717:UON327725 UYH327717:UYJ327725 VID327717:VIF327725 VRZ327717:VSB327725 WBV327717:WBX327725 WLR327717:WLT327725 WVN327717:WVP327725 F393253:H393261 JB393253:JD393261 SX393253:SZ393261 ACT393253:ACV393261 AMP393253:AMR393261 AWL393253:AWN393261 BGH393253:BGJ393261 BQD393253:BQF393261 BZZ393253:CAB393261 CJV393253:CJX393261 CTR393253:CTT393261 DDN393253:DDP393261 DNJ393253:DNL393261 DXF393253:DXH393261 EHB393253:EHD393261 EQX393253:EQZ393261 FAT393253:FAV393261 FKP393253:FKR393261 FUL393253:FUN393261 GEH393253:GEJ393261 GOD393253:GOF393261 GXZ393253:GYB393261 HHV393253:HHX393261 HRR393253:HRT393261 IBN393253:IBP393261 ILJ393253:ILL393261 IVF393253:IVH393261 JFB393253:JFD393261 JOX393253:JOZ393261 JYT393253:JYV393261 KIP393253:KIR393261 KSL393253:KSN393261 LCH393253:LCJ393261 LMD393253:LMF393261 LVZ393253:LWB393261 MFV393253:MFX393261 MPR393253:MPT393261 MZN393253:MZP393261 NJJ393253:NJL393261 NTF393253:NTH393261 ODB393253:ODD393261 OMX393253:OMZ393261 OWT393253:OWV393261 PGP393253:PGR393261 PQL393253:PQN393261 QAH393253:QAJ393261 QKD393253:QKF393261 QTZ393253:QUB393261 RDV393253:RDX393261 RNR393253:RNT393261 RXN393253:RXP393261 SHJ393253:SHL393261 SRF393253:SRH393261 TBB393253:TBD393261 TKX393253:TKZ393261 TUT393253:TUV393261 UEP393253:UER393261 UOL393253:UON393261 UYH393253:UYJ393261 VID393253:VIF393261 VRZ393253:VSB393261 WBV393253:WBX393261 WLR393253:WLT393261 WVN393253:WVP393261 F458789:H458797 JB458789:JD458797 SX458789:SZ458797 ACT458789:ACV458797 AMP458789:AMR458797 AWL458789:AWN458797 BGH458789:BGJ458797 BQD458789:BQF458797 BZZ458789:CAB458797 CJV458789:CJX458797 CTR458789:CTT458797 DDN458789:DDP458797 DNJ458789:DNL458797 DXF458789:DXH458797 EHB458789:EHD458797 EQX458789:EQZ458797 FAT458789:FAV458797 FKP458789:FKR458797 FUL458789:FUN458797 GEH458789:GEJ458797 GOD458789:GOF458797 GXZ458789:GYB458797 HHV458789:HHX458797 HRR458789:HRT458797 IBN458789:IBP458797 ILJ458789:ILL458797 IVF458789:IVH458797 JFB458789:JFD458797 JOX458789:JOZ458797 JYT458789:JYV458797 KIP458789:KIR458797 KSL458789:KSN458797 LCH458789:LCJ458797 LMD458789:LMF458797 LVZ458789:LWB458797 MFV458789:MFX458797 MPR458789:MPT458797 MZN458789:MZP458797 NJJ458789:NJL458797 NTF458789:NTH458797 ODB458789:ODD458797 OMX458789:OMZ458797 OWT458789:OWV458797 PGP458789:PGR458797 PQL458789:PQN458797 QAH458789:QAJ458797 QKD458789:QKF458797 QTZ458789:QUB458797 RDV458789:RDX458797 RNR458789:RNT458797 RXN458789:RXP458797 SHJ458789:SHL458797 SRF458789:SRH458797 TBB458789:TBD458797 TKX458789:TKZ458797 TUT458789:TUV458797 UEP458789:UER458797 UOL458789:UON458797 UYH458789:UYJ458797 VID458789:VIF458797 VRZ458789:VSB458797 WBV458789:WBX458797 WLR458789:WLT458797 WVN458789:WVP458797 F524325:H524333 JB524325:JD524333 SX524325:SZ524333 ACT524325:ACV524333 AMP524325:AMR524333 AWL524325:AWN524333 BGH524325:BGJ524333 BQD524325:BQF524333 BZZ524325:CAB524333 CJV524325:CJX524333 CTR524325:CTT524333 DDN524325:DDP524333 DNJ524325:DNL524333 DXF524325:DXH524333 EHB524325:EHD524333 EQX524325:EQZ524333 FAT524325:FAV524333 FKP524325:FKR524333 FUL524325:FUN524333 GEH524325:GEJ524333 GOD524325:GOF524333 GXZ524325:GYB524333 HHV524325:HHX524333 HRR524325:HRT524333 IBN524325:IBP524333 ILJ524325:ILL524333 IVF524325:IVH524333 JFB524325:JFD524333 JOX524325:JOZ524333 JYT524325:JYV524333 KIP524325:KIR524333 KSL524325:KSN524333 LCH524325:LCJ524333 LMD524325:LMF524333 LVZ524325:LWB524333 MFV524325:MFX524333 MPR524325:MPT524333 MZN524325:MZP524333 NJJ524325:NJL524333 NTF524325:NTH524333 ODB524325:ODD524333 OMX524325:OMZ524333 OWT524325:OWV524333 PGP524325:PGR524333 PQL524325:PQN524333 QAH524325:QAJ524333 QKD524325:QKF524333 QTZ524325:QUB524333 RDV524325:RDX524333 RNR524325:RNT524333 RXN524325:RXP524333 SHJ524325:SHL524333 SRF524325:SRH524333 TBB524325:TBD524333 TKX524325:TKZ524333 TUT524325:TUV524333 UEP524325:UER524333 UOL524325:UON524333 UYH524325:UYJ524333 VID524325:VIF524333 VRZ524325:VSB524333 WBV524325:WBX524333 WLR524325:WLT524333 WVN524325:WVP524333 F589861:H589869 JB589861:JD589869 SX589861:SZ589869 ACT589861:ACV589869 AMP589861:AMR589869 AWL589861:AWN589869 BGH589861:BGJ589869 BQD589861:BQF589869 BZZ589861:CAB589869 CJV589861:CJX589869 CTR589861:CTT589869 DDN589861:DDP589869 DNJ589861:DNL589869 DXF589861:DXH589869 EHB589861:EHD589869 EQX589861:EQZ589869 FAT589861:FAV589869 FKP589861:FKR589869 FUL589861:FUN589869 GEH589861:GEJ589869 GOD589861:GOF589869 GXZ589861:GYB589869 HHV589861:HHX589869 HRR589861:HRT589869 IBN589861:IBP589869 ILJ589861:ILL589869 IVF589861:IVH589869 JFB589861:JFD589869 JOX589861:JOZ589869 JYT589861:JYV589869 KIP589861:KIR589869 KSL589861:KSN589869 LCH589861:LCJ589869 LMD589861:LMF589869 LVZ589861:LWB589869 MFV589861:MFX589869 MPR589861:MPT589869 MZN589861:MZP589869 NJJ589861:NJL589869 NTF589861:NTH589869 ODB589861:ODD589869 OMX589861:OMZ589869 OWT589861:OWV589869 PGP589861:PGR589869 PQL589861:PQN589869 QAH589861:QAJ589869 QKD589861:QKF589869 QTZ589861:QUB589869 RDV589861:RDX589869 RNR589861:RNT589869 RXN589861:RXP589869 SHJ589861:SHL589869 SRF589861:SRH589869 TBB589861:TBD589869 TKX589861:TKZ589869 TUT589861:TUV589869 UEP589861:UER589869 UOL589861:UON589869 UYH589861:UYJ589869 VID589861:VIF589869 VRZ589861:VSB589869 WBV589861:WBX589869 WLR589861:WLT589869 WVN589861:WVP589869 F655397:H655405 JB655397:JD655405 SX655397:SZ655405 ACT655397:ACV655405 AMP655397:AMR655405 AWL655397:AWN655405 BGH655397:BGJ655405 BQD655397:BQF655405 BZZ655397:CAB655405 CJV655397:CJX655405 CTR655397:CTT655405 DDN655397:DDP655405 DNJ655397:DNL655405 DXF655397:DXH655405 EHB655397:EHD655405 EQX655397:EQZ655405 FAT655397:FAV655405 FKP655397:FKR655405 FUL655397:FUN655405 GEH655397:GEJ655405 GOD655397:GOF655405 GXZ655397:GYB655405 HHV655397:HHX655405 HRR655397:HRT655405 IBN655397:IBP655405 ILJ655397:ILL655405 IVF655397:IVH655405 JFB655397:JFD655405 JOX655397:JOZ655405 JYT655397:JYV655405 KIP655397:KIR655405 KSL655397:KSN655405 LCH655397:LCJ655405 LMD655397:LMF655405 LVZ655397:LWB655405 MFV655397:MFX655405 MPR655397:MPT655405 MZN655397:MZP655405 NJJ655397:NJL655405 NTF655397:NTH655405 ODB655397:ODD655405 OMX655397:OMZ655405 OWT655397:OWV655405 PGP655397:PGR655405 PQL655397:PQN655405 QAH655397:QAJ655405 QKD655397:QKF655405 QTZ655397:QUB655405 RDV655397:RDX655405 RNR655397:RNT655405 RXN655397:RXP655405 SHJ655397:SHL655405 SRF655397:SRH655405 TBB655397:TBD655405 TKX655397:TKZ655405 TUT655397:TUV655405 UEP655397:UER655405 UOL655397:UON655405 UYH655397:UYJ655405 VID655397:VIF655405 VRZ655397:VSB655405 WBV655397:WBX655405 WLR655397:WLT655405 WVN655397:WVP655405 F720933:H720941 JB720933:JD720941 SX720933:SZ720941 ACT720933:ACV720941 AMP720933:AMR720941 AWL720933:AWN720941 BGH720933:BGJ720941 BQD720933:BQF720941 BZZ720933:CAB720941 CJV720933:CJX720941 CTR720933:CTT720941 DDN720933:DDP720941 DNJ720933:DNL720941 DXF720933:DXH720941 EHB720933:EHD720941 EQX720933:EQZ720941 FAT720933:FAV720941 FKP720933:FKR720941 FUL720933:FUN720941 GEH720933:GEJ720941 GOD720933:GOF720941 GXZ720933:GYB720941 HHV720933:HHX720941 HRR720933:HRT720941 IBN720933:IBP720941 ILJ720933:ILL720941 IVF720933:IVH720941 JFB720933:JFD720941 JOX720933:JOZ720941 JYT720933:JYV720941 KIP720933:KIR720941 KSL720933:KSN720941 LCH720933:LCJ720941 LMD720933:LMF720941 LVZ720933:LWB720941 MFV720933:MFX720941 MPR720933:MPT720941 MZN720933:MZP720941 NJJ720933:NJL720941 NTF720933:NTH720941 ODB720933:ODD720941 OMX720933:OMZ720941 OWT720933:OWV720941 PGP720933:PGR720941 PQL720933:PQN720941 QAH720933:QAJ720941 QKD720933:QKF720941 QTZ720933:QUB720941 RDV720933:RDX720941 RNR720933:RNT720941 RXN720933:RXP720941 SHJ720933:SHL720941 SRF720933:SRH720941 TBB720933:TBD720941 TKX720933:TKZ720941 TUT720933:TUV720941 UEP720933:UER720941 UOL720933:UON720941 UYH720933:UYJ720941 VID720933:VIF720941 VRZ720933:VSB720941 WBV720933:WBX720941 WLR720933:WLT720941 WVN720933:WVP720941 F786469:H786477 JB786469:JD786477 SX786469:SZ786477 ACT786469:ACV786477 AMP786469:AMR786477 AWL786469:AWN786477 BGH786469:BGJ786477 BQD786469:BQF786477 BZZ786469:CAB786477 CJV786469:CJX786477 CTR786469:CTT786477 DDN786469:DDP786477 DNJ786469:DNL786477 DXF786469:DXH786477 EHB786469:EHD786477 EQX786469:EQZ786477 FAT786469:FAV786477 FKP786469:FKR786477 FUL786469:FUN786477 GEH786469:GEJ786477 GOD786469:GOF786477 GXZ786469:GYB786477 HHV786469:HHX786477 HRR786469:HRT786477 IBN786469:IBP786477 ILJ786469:ILL786477 IVF786469:IVH786477 JFB786469:JFD786477 JOX786469:JOZ786477 JYT786469:JYV786477 KIP786469:KIR786477 KSL786469:KSN786477 LCH786469:LCJ786477 LMD786469:LMF786477 LVZ786469:LWB786477 MFV786469:MFX786477 MPR786469:MPT786477 MZN786469:MZP786477 NJJ786469:NJL786477 NTF786469:NTH786477 ODB786469:ODD786477 OMX786469:OMZ786477 OWT786469:OWV786477 PGP786469:PGR786477 PQL786469:PQN786477 QAH786469:QAJ786477 QKD786469:QKF786477 QTZ786469:QUB786477 RDV786469:RDX786477 RNR786469:RNT786477 RXN786469:RXP786477 SHJ786469:SHL786477 SRF786469:SRH786477 TBB786469:TBD786477 TKX786469:TKZ786477 TUT786469:TUV786477 UEP786469:UER786477 UOL786469:UON786477 UYH786469:UYJ786477 VID786469:VIF786477 VRZ786469:VSB786477 WBV786469:WBX786477 WLR786469:WLT786477 WVN786469:WVP786477 F852005:H852013 JB852005:JD852013 SX852005:SZ852013 ACT852005:ACV852013 AMP852005:AMR852013 AWL852005:AWN852013 BGH852005:BGJ852013 BQD852005:BQF852013 BZZ852005:CAB852013 CJV852005:CJX852013 CTR852005:CTT852013 DDN852005:DDP852013 DNJ852005:DNL852013 DXF852005:DXH852013 EHB852005:EHD852013 EQX852005:EQZ852013 FAT852005:FAV852013 FKP852005:FKR852013 FUL852005:FUN852013 GEH852005:GEJ852013 GOD852005:GOF852013 GXZ852005:GYB852013 HHV852005:HHX852013 HRR852005:HRT852013 IBN852005:IBP852013 ILJ852005:ILL852013 IVF852005:IVH852013 JFB852005:JFD852013 JOX852005:JOZ852013 JYT852005:JYV852013 KIP852005:KIR852013 KSL852005:KSN852013 LCH852005:LCJ852013 LMD852005:LMF852013 LVZ852005:LWB852013 MFV852005:MFX852013 MPR852005:MPT852013 MZN852005:MZP852013 NJJ852005:NJL852013 NTF852005:NTH852013 ODB852005:ODD852013 OMX852005:OMZ852013 OWT852005:OWV852013 PGP852005:PGR852013 PQL852005:PQN852013 QAH852005:QAJ852013 QKD852005:QKF852013 QTZ852005:QUB852013 RDV852005:RDX852013 RNR852005:RNT852013 RXN852005:RXP852013 SHJ852005:SHL852013 SRF852005:SRH852013 TBB852005:TBD852013 TKX852005:TKZ852013 TUT852005:TUV852013 UEP852005:UER852013 UOL852005:UON852013 UYH852005:UYJ852013 VID852005:VIF852013 VRZ852005:VSB852013 WBV852005:WBX852013 WLR852005:WLT852013 WVN852005:WVP852013 F917541:H917549 JB917541:JD917549 SX917541:SZ917549 ACT917541:ACV917549 AMP917541:AMR917549 AWL917541:AWN917549 BGH917541:BGJ917549 BQD917541:BQF917549 BZZ917541:CAB917549 CJV917541:CJX917549 CTR917541:CTT917549 DDN917541:DDP917549 DNJ917541:DNL917549 DXF917541:DXH917549 EHB917541:EHD917549 EQX917541:EQZ917549 FAT917541:FAV917549 FKP917541:FKR917549 FUL917541:FUN917549 GEH917541:GEJ917549 GOD917541:GOF917549 GXZ917541:GYB917549 HHV917541:HHX917549 HRR917541:HRT917549 IBN917541:IBP917549 ILJ917541:ILL917549 IVF917541:IVH917549 JFB917541:JFD917549 JOX917541:JOZ917549 JYT917541:JYV917549 KIP917541:KIR917549 KSL917541:KSN917549 LCH917541:LCJ917549 LMD917541:LMF917549 LVZ917541:LWB917549 MFV917541:MFX917549 MPR917541:MPT917549 MZN917541:MZP917549 NJJ917541:NJL917549 NTF917541:NTH917549 ODB917541:ODD917549 OMX917541:OMZ917549 OWT917541:OWV917549 PGP917541:PGR917549 PQL917541:PQN917549 QAH917541:QAJ917549 QKD917541:QKF917549 QTZ917541:QUB917549 RDV917541:RDX917549 RNR917541:RNT917549 RXN917541:RXP917549 SHJ917541:SHL917549 SRF917541:SRH917549 TBB917541:TBD917549 TKX917541:TKZ917549 TUT917541:TUV917549 UEP917541:UER917549 UOL917541:UON917549 UYH917541:UYJ917549 VID917541:VIF917549 VRZ917541:VSB917549 WBV917541:WBX917549 WLR917541:WLT917549 WVN917541:WVP917549 F983077:H983085 JB983077:JD983085 SX983077:SZ983085 ACT983077:ACV983085 AMP983077:AMR983085 AWL983077:AWN983085 BGH983077:BGJ983085 BQD983077:BQF983085 BZZ983077:CAB983085 CJV983077:CJX983085 CTR983077:CTT983085 DDN983077:DDP983085 DNJ983077:DNL983085 DXF983077:DXH983085 EHB983077:EHD983085 EQX983077:EQZ983085 FAT983077:FAV983085 FKP983077:FKR983085 FUL983077:FUN983085 GEH983077:GEJ983085 GOD983077:GOF983085 GXZ983077:GYB983085 HHV983077:HHX983085 HRR983077:HRT983085 IBN983077:IBP983085 ILJ983077:ILL983085 IVF983077:IVH983085 JFB983077:JFD983085 JOX983077:JOZ983085 JYT983077:JYV983085 KIP983077:KIR983085 KSL983077:KSN983085 LCH983077:LCJ983085 LMD983077:LMF983085 LVZ983077:LWB983085 MFV983077:MFX983085 MPR983077:MPT983085 MZN983077:MZP983085 NJJ983077:NJL983085 NTF983077:NTH983085 ODB983077:ODD983085 OMX983077:OMZ983085 OWT983077:OWV983085 PGP983077:PGR983085 PQL983077:PQN983085 QAH983077:QAJ983085 QKD983077:QKF983085 QTZ983077:QUB983085 RDV983077:RDX983085 RNR983077:RNT983085 RXN983077:RXP983085 SHJ983077:SHL983085 SRF983077:SRH983085 TBB983077:TBD983085 TKX983077:TKZ983085 TUT983077:TUV983085 UEP983077:UER983085 UOL983077:UON983085 UYH983077:UYJ983085 VID983077:VIF983085 VRZ983077:VSB983085 WBV983077:WBX983085 WLR983077:WLT983085 WVN983077:WVP983085 N26:V29 JJ26:JR29 TF26:TN29 ADB26:ADJ29 AMX26:ANF29 AWT26:AXB29 BGP26:BGX29 BQL26:BQT29 CAH26:CAP29 CKD26:CKL29 CTZ26:CUH29 DDV26:DED29 DNR26:DNZ29 DXN26:DXV29 EHJ26:EHR29 ERF26:ERN29 FBB26:FBJ29 FKX26:FLF29 FUT26:FVB29 GEP26:GEX29 GOL26:GOT29 GYH26:GYP29 HID26:HIL29 HRZ26:HSH29 IBV26:ICD29 ILR26:ILZ29 IVN26:IVV29 JFJ26:JFR29 JPF26:JPN29 JZB26:JZJ29 KIX26:KJF29 KST26:KTB29 LCP26:LCX29 LML26:LMT29 LWH26:LWP29 MGD26:MGL29 MPZ26:MQH29 MZV26:NAD29 NJR26:NJZ29 NTN26:NTV29 ODJ26:ODR29 ONF26:ONN29 OXB26:OXJ29 PGX26:PHF29 PQT26:PRB29 QAP26:QAX29 QKL26:QKT29 QUH26:QUP29 RED26:REL29 RNZ26:ROH29 RXV26:RYD29 SHR26:SHZ29 SRN26:SRV29 TBJ26:TBR29 TLF26:TLN29 TVB26:TVJ29 UEX26:UFF29 UOT26:UPB29 UYP26:UYX29 VIL26:VIT29 VSH26:VSP29 WCD26:WCL29 WLZ26:WMH29 WVV26:WWD29 N65562:V65565 JJ65562:JR65565 TF65562:TN65565 ADB65562:ADJ65565 AMX65562:ANF65565 AWT65562:AXB65565 BGP65562:BGX65565 BQL65562:BQT65565 CAH65562:CAP65565 CKD65562:CKL65565 CTZ65562:CUH65565 DDV65562:DED65565 DNR65562:DNZ65565 DXN65562:DXV65565 EHJ65562:EHR65565 ERF65562:ERN65565 FBB65562:FBJ65565 FKX65562:FLF65565 FUT65562:FVB65565 GEP65562:GEX65565 GOL65562:GOT65565 GYH65562:GYP65565 HID65562:HIL65565 HRZ65562:HSH65565 IBV65562:ICD65565 ILR65562:ILZ65565 IVN65562:IVV65565 JFJ65562:JFR65565 JPF65562:JPN65565 JZB65562:JZJ65565 KIX65562:KJF65565 KST65562:KTB65565 LCP65562:LCX65565 LML65562:LMT65565 LWH65562:LWP65565 MGD65562:MGL65565 MPZ65562:MQH65565 MZV65562:NAD65565 NJR65562:NJZ65565 NTN65562:NTV65565 ODJ65562:ODR65565 ONF65562:ONN65565 OXB65562:OXJ65565 PGX65562:PHF65565 PQT65562:PRB65565 QAP65562:QAX65565 QKL65562:QKT65565 QUH65562:QUP65565 RED65562:REL65565 RNZ65562:ROH65565 RXV65562:RYD65565 SHR65562:SHZ65565 SRN65562:SRV65565 TBJ65562:TBR65565 TLF65562:TLN65565 TVB65562:TVJ65565 UEX65562:UFF65565 UOT65562:UPB65565 UYP65562:UYX65565 VIL65562:VIT65565 VSH65562:VSP65565 WCD65562:WCL65565 WLZ65562:WMH65565 WVV65562:WWD65565 N131098:V131101 JJ131098:JR131101 TF131098:TN131101 ADB131098:ADJ131101 AMX131098:ANF131101 AWT131098:AXB131101 BGP131098:BGX131101 BQL131098:BQT131101 CAH131098:CAP131101 CKD131098:CKL131101 CTZ131098:CUH131101 DDV131098:DED131101 DNR131098:DNZ131101 DXN131098:DXV131101 EHJ131098:EHR131101 ERF131098:ERN131101 FBB131098:FBJ131101 FKX131098:FLF131101 FUT131098:FVB131101 GEP131098:GEX131101 GOL131098:GOT131101 GYH131098:GYP131101 HID131098:HIL131101 HRZ131098:HSH131101 IBV131098:ICD131101 ILR131098:ILZ131101 IVN131098:IVV131101 JFJ131098:JFR131101 JPF131098:JPN131101 JZB131098:JZJ131101 KIX131098:KJF131101 KST131098:KTB131101 LCP131098:LCX131101 LML131098:LMT131101 LWH131098:LWP131101 MGD131098:MGL131101 MPZ131098:MQH131101 MZV131098:NAD131101 NJR131098:NJZ131101 NTN131098:NTV131101 ODJ131098:ODR131101 ONF131098:ONN131101 OXB131098:OXJ131101 PGX131098:PHF131101 PQT131098:PRB131101 QAP131098:QAX131101 QKL131098:QKT131101 QUH131098:QUP131101 RED131098:REL131101 RNZ131098:ROH131101 RXV131098:RYD131101 SHR131098:SHZ131101 SRN131098:SRV131101 TBJ131098:TBR131101 TLF131098:TLN131101 TVB131098:TVJ131101 UEX131098:UFF131101 UOT131098:UPB131101 UYP131098:UYX131101 VIL131098:VIT131101 VSH131098:VSP131101 WCD131098:WCL131101 WLZ131098:WMH131101 WVV131098:WWD131101 N196634:V196637 JJ196634:JR196637 TF196634:TN196637 ADB196634:ADJ196637 AMX196634:ANF196637 AWT196634:AXB196637 BGP196634:BGX196637 BQL196634:BQT196637 CAH196634:CAP196637 CKD196634:CKL196637 CTZ196634:CUH196637 DDV196634:DED196637 DNR196634:DNZ196637 DXN196634:DXV196637 EHJ196634:EHR196637 ERF196634:ERN196637 FBB196634:FBJ196637 FKX196634:FLF196637 FUT196634:FVB196637 GEP196634:GEX196637 GOL196634:GOT196637 GYH196634:GYP196637 HID196634:HIL196637 HRZ196634:HSH196637 IBV196634:ICD196637 ILR196634:ILZ196637 IVN196634:IVV196637 JFJ196634:JFR196637 JPF196634:JPN196637 JZB196634:JZJ196637 KIX196634:KJF196637 KST196634:KTB196637 LCP196634:LCX196637 LML196634:LMT196637 LWH196634:LWP196637 MGD196634:MGL196637 MPZ196634:MQH196637 MZV196634:NAD196637 NJR196634:NJZ196637 NTN196634:NTV196637 ODJ196634:ODR196637 ONF196634:ONN196637 OXB196634:OXJ196637 PGX196634:PHF196637 PQT196634:PRB196637 QAP196634:QAX196637 QKL196634:QKT196637 QUH196634:QUP196637 RED196634:REL196637 RNZ196634:ROH196637 RXV196634:RYD196637 SHR196634:SHZ196637 SRN196634:SRV196637 TBJ196634:TBR196637 TLF196634:TLN196637 TVB196634:TVJ196637 UEX196634:UFF196637 UOT196634:UPB196637 UYP196634:UYX196637 VIL196634:VIT196637 VSH196634:VSP196637 WCD196634:WCL196637 WLZ196634:WMH196637 WVV196634:WWD196637 N262170:V262173 JJ262170:JR262173 TF262170:TN262173 ADB262170:ADJ262173 AMX262170:ANF262173 AWT262170:AXB262173 BGP262170:BGX262173 BQL262170:BQT262173 CAH262170:CAP262173 CKD262170:CKL262173 CTZ262170:CUH262173 DDV262170:DED262173 DNR262170:DNZ262173 DXN262170:DXV262173 EHJ262170:EHR262173 ERF262170:ERN262173 FBB262170:FBJ262173 FKX262170:FLF262173 FUT262170:FVB262173 GEP262170:GEX262173 GOL262170:GOT262173 GYH262170:GYP262173 HID262170:HIL262173 HRZ262170:HSH262173 IBV262170:ICD262173 ILR262170:ILZ262173 IVN262170:IVV262173 JFJ262170:JFR262173 JPF262170:JPN262173 JZB262170:JZJ262173 KIX262170:KJF262173 KST262170:KTB262173 LCP262170:LCX262173 LML262170:LMT262173 LWH262170:LWP262173 MGD262170:MGL262173 MPZ262170:MQH262173 MZV262170:NAD262173 NJR262170:NJZ262173 NTN262170:NTV262173 ODJ262170:ODR262173 ONF262170:ONN262173 OXB262170:OXJ262173 PGX262170:PHF262173 PQT262170:PRB262173 QAP262170:QAX262173 QKL262170:QKT262173 QUH262170:QUP262173 RED262170:REL262173 RNZ262170:ROH262173 RXV262170:RYD262173 SHR262170:SHZ262173 SRN262170:SRV262173 TBJ262170:TBR262173 TLF262170:TLN262173 TVB262170:TVJ262173 UEX262170:UFF262173 UOT262170:UPB262173 UYP262170:UYX262173 VIL262170:VIT262173 VSH262170:VSP262173 WCD262170:WCL262173 WLZ262170:WMH262173 WVV262170:WWD262173 N327706:V327709 JJ327706:JR327709 TF327706:TN327709 ADB327706:ADJ327709 AMX327706:ANF327709 AWT327706:AXB327709 BGP327706:BGX327709 BQL327706:BQT327709 CAH327706:CAP327709 CKD327706:CKL327709 CTZ327706:CUH327709 DDV327706:DED327709 DNR327706:DNZ327709 DXN327706:DXV327709 EHJ327706:EHR327709 ERF327706:ERN327709 FBB327706:FBJ327709 FKX327706:FLF327709 FUT327706:FVB327709 GEP327706:GEX327709 GOL327706:GOT327709 GYH327706:GYP327709 HID327706:HIL327709 HRZ327706:HSH327709 IBV327706:ICD327709 ILR327706:ILZ327709 IVN327706:IVV327709 JFJ327706:JFR327709 JPF327706:JPN327709 JZB327706:JZJ327709 KIX327706:KJF327709 KST327706:KTB327709 LCP327706:LCX327709 LML327706:LMT327709 LWH327706:LWP327709 MGD327706:MGL327709 MPZ327706:MQH327709 MZV327706:NAD327709 NJR327706:NJZ327709 NTN327706:NTV327709 ODJ327706:ODR327709 ONF327706:ONN327709 OXB327706:OXJ327709 PGX327706:PHF327709 PQT327706:PRB327709 QAP327706:QAX327709 QKL327706:QKT327709 QUH327706:QUP327709 RED327706:REL327709 RNZ327706:ROH327709 RXV327706:RYD327709 SHR327706:SHZ327709 SRN327706:SRV327709 TBJ327706:TBR327709 TLF327706:TLN327709 TVB327706:TVJ327709 UEX327706:UFF327709 UOT327706:UPB327709 UYP327706:UYX327709 VIL327706:VIT327709 VSH327706:VSP327709 WCD327706:WCL327709 WLZ327706:WMH327709 WVV327706:WWD327709 N393242:V393245 JJ393242:JR393245 TF393242:TN393245 ADB393242:ADJ393245 AMX393242:ANF393245 AWT393242:AXB393245 BGP393242:BGX393245 BQL393242:BQT393245 CAH393242:CAP393245 CKD393242:CKL393245 CTZ393242:CUH393245 DDV393242:DED393245 DNR393242:DNZ393245 DXN393242:DXV393245 EHJ393242:EHR393245 ERF393242:ERN393245 FBB393242:FBJ393245 FKX393242:FLF393245 FUT393242:FVB393245 GEP393242:GEX393245 GOL393242:GOT393245 GYH393242:GYP393245 HID393242:HIL393245 HRZ393242:HSH393245 IBV393242:ICD393245 ILR393242:ILZ393245 IVN393242:IVV393245 JFJ393242:JFR393245 JPF393242:JPN393245 JZB393242:JZJ393245 KIX393242:KJF393245 KST393242:KTB393245 LCP393242:LCX393245 LML393242:LMT393245 LWH393242:LWP393245 MGD393242:MGL393245 MPZ393242:MQH393245 MZV393242:NAD393245 NJR393242:NJZ393245 NTN393242:NTV393245 ODJ393242:ODR393245 ONF393242:ONN393245 OXB393242:OXJ393245 PGX393242:PHF393245 PQT393242:PRB393245 QAP393242:QAX393245 QKL393242:QKT393245 QUH393242:QUP393245 RED393242:REL393245 RNZ393242:ROH393245 RXV393242:RYD393245 SHR393242:SHZ393245 SRN393242:SRV393245 TBJ393242:TBR393245 TLF393242:TLN393245 TVB393242:TVJ393245 UEX393242:UFF393245 UOT393242:UPB393245 UYP393242:UYX393245 VIL393242:VIT393245 VSH393242:VSP393245 WCD393242:WCL393245 WLZ393242:WMH393245 WVV393242:WWD393245 N458778:V458781 JJ458778:JR458781 TF458778:TN458781 ADB458778:ADJ458781 AMX458778:ANF458781 AWT458778:AXB458781 BGP458778:BGX458781 BQL458778:BQT458781 CAH458778:CAP458781 CKD458778:CKL458781 CTZ458778:CUH458781 DDV458778:DED458781 DNR458778:DNZ458781 DXN458778:DXV458781 EHJ458778:EHR458781 ERF458778:ERN458781 FBB458778:FBJ458781 FKX458778:FLF458781 FUT458778:FVB458781 GEP458778:GEX458781 GOL458778:GOT458781 GYH458778:GYP458781 HID458778:HIL458781 HRZ458778:HSH458781 IBV458778:ICD458781 ILR458778:ILZ458781 IVN458778:IVV458781 JFJ458778:JFR458781 JPF458778:JPN458781 JZB458778:JZJ458781 KIX458778:KJF458781 KST458778:KTB458781 LCP458778:LCX458781 LML458778:LMT458781 LWH458778:LWP458781 MGD458778:MGL458781 MPZ458778:MQH458781 MZV458778:NAD458781 NJR458778:NJZ458781 NTN458778:NTV458781 ODJ458778:ODR458781 ONF458778:ONN458781 OXB458778:OXJ458781 PGX458778:PHF458781 PQT458778:PRB458781 QAP458778:QAX458781 QKL458778:QKT458781 QUH458778:QUP458781 RED458778:REL458781 RNZ458778:ROH458781 RXV458778:RYD458781 SHR458778:SHZ458781 SRN458778:SRV458781 TBJ458778:TBR458781 TLF458778:TLN458781 TVB458778:TVJ458781 UEX458778:UFF458781 UOT458778:UPB458781 UYP458778:UYX458781 VIL458778:VIT458781 VSH458778:VSP458781 WCD458778:WCL458781 WLZ458778:WMH458781 WVV458778:WWD458781 N524314:V524317 JJ524314:JR524317 TF524314:TN524317 ADB524314:ADJ524317 AMX524314:ANF524317 AWT524314:AXB524317 BGP524314:BGX524317 BQL524314:BQT524317 CAH524314:CAP524317 CKD524314:CKL524317 CTZ524314:CUH524317 DDV524314:DED524317 DNR524314:DNZ524317 DXN524314:DXV524317 EHJ524314:EHR524317 ERF524314:ERN524317 FBB524314:FBJ524317 FKX524314:FLF524317 FUT524314:FVB524317 GEP524314:GEX524317 GOL524314:GOT524317 GYH524314:GYP524317 HID524314:HIL524317 HRZ524314:HSH524317 IBV524314:ICD524317 ILR524314:ILZ524317 IVN524314:IVV524317 JFJ524314:JFR524317 JPF524314:JPN524317 JZB524314:JZJ524317 KIX524314:KJF524317 KST524314:KTB524317 LCP524314:LCX524317 LML524314:LMT524317 LWH524314:LWP524317 MGD524314:MGL524317 MPZ524314:MQH524317 MZV524314:NAD524317 NJR524314:NJZ524317 NTN524314:NTV524317 ODJ524314:ODR524317 ONF524314:ONN524317 OXB524314:OXJ524317 PGX524314:PHF524317 PQT524314:PRB524317 QAP524314:QAX524317 QKL524314:QKT524317 QUH524314:QUP524317 RED524314:REL524317 RNZ524314:ROH524317 RXV524314:RYD524317 SHR524314:SHZ524317 SRN524314:SRV524317 TBJ524314:TBR524317 TLF524314:TLN524317 TVB524314:TVJ524317 UEX524314:UFF524317 UOT524314:UPB524317 UYP524314:UYX524317 VIL524314:VIT524317 VSH524314:VSP524317 WCD524314:WCL524317 WLZ524314:WMH524317 WVV524314:WWD524317 N589850:V589853 JJ589850:JR589853 TF589850:TN589853 ADB589850:ADJ589853 AMX589850:ANF589853 AWT589850:AXB589853 BGP589850:BGX589853 BQL589850:BQT589853 CAH589850:CAP589853 CKD589850:CKL589853 CTZ589850:CUH589853 DDV589850:DED589853 DNR589850:DNZ589853 DXN589850:DXV589853 EHJ589850:EHR589853 ERF589850:ERN589853 FBB589850:FBJ589853 FKX589850:FLF589853 FUT589850:FVB589853 GEP589850:GEX589853 GOL589850:GOT589853 GYH589850:GYP589853 HID589850:HIL589853 HRZ589850:HSH589853 IBV589850:ICD589853 ILR589850:ILZ589853 IVN589850:IVV589853 JFJ589850:JFR589853 JPF589850:JPN589853 JZB589850:JZJ589853 KIX589850:KJF589853 KST589850:KTB589853 LCP589850:LCX589853 LML589850:LMT589853 LWH589850:LWP589853 MGD589850:MGL589853 MPZ589850:MQH589853 MZV589850:NAD589853 NJR589850:NJZ589853 NTN589850:NTV589853 ODJ589850:ODR589853 ONF589850:ONN589853 OXB589850:OXJ589853 PGX589850:PHF589853 PQT589850:PRB589853 QAP589850:QAX589853 QKL589850:QKT589853 QUH589850:QUP589853 RED589850:REL589853 RNZ589850:ROH589853 RXV589850:RYD589853 SHR589850:SHZ589853 SRN589850:SRV589853 TBJ589850:TBR589853 TLF589850:TLN589853 TVB589850:TVJ589853 UEX589850:UFF589853 UOT589850:UPB589853 UYP589850:UYX589853 VIL589850:VIT589853 VSH589850:VSP589853 WCD589850:WCL589853 WLZ589850:WMH589853 WVV589850:WWD589853 N655386:V655389 JJ655386:JR655389 TF655386:TN655389 ADB655386:ADJ655389 AMX655386:ANF655389 AWT655386:AXB655389 BGP655386:BGX655389 BQL655386:BQT655389 CAH655386:CAP655389 CKD655386:CKL655389 CTZ655386:CUH655389 DDV655386:DED655389 DNR655386:DNZ655389 DXN655386:DXV655389 EHJ655386:EHR655389 ERF655386:ERN655389 FBB655386:FBJ655389 FKX655386:FLF655389 FUT655386:FVB655389 GEP655386:GEX655389 GOL655386:GOT655389 GYH655386:GYP655389 HID655386:HIL655389 HRZ655386:HSH655389 IBV655386:ICD655389 ILR655386:ILZ655389 IVN655386:IVV655389 JFJ655386:JFR655389 JPF655386:JPN655389 JZB655386:JZJ655389 KIX655386:KJF655389 KST655386:KTB655389 LCP655386:LCX655389 LML655386:LMT655389 LWH655386:LWP655389 MGD655386:MGL655389 MPZ655386:MQH655389 MZV655386:NAD655389 NJR655386:NJZ655389 NTN655386:NTV655389 ODJ655386:ODR655389 ONF655386:ONN655389 OXB655386:OXJ655389 PGX655386:PHF655389 PQT655386:PRB655389 QAP655386:QAX655389 QKL655386:QKT655389 QUH655386:QUP655389 RED655386:REL655389 RNZ655386:ROH655389 RXV655386:RYD655389 SHR655386:SHZ655389 SRN655386:SRV655389 TBJ655386:TBR655389 TLF655386:TLN655389 TVB655386:TVJ655389 UEX655386:UFF655389 UOT655386:UPB655389 UYP655386:UYX655389 VIL655386:VIT655389 VSH655386:VSP655389 WCD655386:WCL655389 WLZ655386:WMH655389 WVV655386:WWD655389 N720922:V720925 JJ720922:JR720925 TF720922:TN720925 ADB720922:ADJ720925 AMX720922:ANF720925 AWT720922:AXB720925 BGP720922:BGX720925 BQL720922:BQT720925 CAH720922:CAP720925 CKD720922:CKL720925 CTZ720922:CUH720925 DDV720922:DED720925 DNR720922:DNZ720925 DXN720922:DXV720925 EHJ720922:EHR720925 ERF720922:ERN720925 FBB720922:FBJ720925 FKX720922:FLF720925 FUT720922:FVB720925 GEP720922:GEX720925 GOL720922:GOT720925 GYH720922:GYP720925 HID720922:HIL720925 HRZ720922:HSH720925 IBV720922:ICD720925 ILR720922:ILZ720925 IVN720922:IVV720925 JFJ720922:JFR720925 JPF720922:JPN720925 JZB720922:JZJ720925 KIX720922:KJF720925 KST720922:KTB720925 LCP720922:LCX720925 LML720922:LMT720925 LWH720922:LWP720925 MGD720922:MGL720925 MPZ720922:MQH720925 MZV720922:NAD720925 NJR720922:NJZ720925 NTN720922:NTV720925 ODJ720922:ODR720925 ONF720922:ONN720925 OXB720922:OXJ720925 PGX720922:PHF720925 PQT720922:PRB720925 QAP720922:QAX720925 QKL720922:QKT720925 QUH720922:QUP720925 RED720922:REL720925 RNZ720922:ROH720925 RXV720922:RYD720925 SHR720922:SHZ720925 SRN720922:SRV720925 TBJ720922:TBR720925 TLF720922:TLN720925 TVB720922:TVJ720925 UEX720922:UFF720925 UOT720922:UPB720925 UYP720922:UYX720925 VIL720922:VIT720925 VSH720922:VSP720925 WCD720922:WCL720925 WLZ720922:WMH720925 WVV720922:WWD720925 N786458:V786461 JJ786458:JR786461 TF786458:TN786461 ADB786458:ADJ786461 AMX786458:ANF786461 AWT786458:AXB786461 BGP786458:BGX786461 BQL786458:BQT786461 CAH786458:CAP786461 CKD786458:CKL786461 CTZ786458:CUH786461 DDV786458:DED786461 DNR786458:DNZ786461 DXN786458:DXV786461 EHJ786458:EHR786461 ERF786458:ERN786461 FBB786458:FBJ786461 FKX786458:FLF786461 FUT786458:FVB786461 GEP786458:GEX786461 GOL786458:GOT786461 GYH786458:GYP786461 HID786458:HIL786461 HRZ786458:HSH786461 IBV786458:ICD786461 ILR786458:ILZ786461 IVN786458:IVV786461 JFJ786458:JFR786461 JPF786458:JPN786461 JZB786458:JZJ786461 KIX786458:KJF786461 KST786458:KTB786461 LCP786458:LCX786461 LML786458:LMT786461 LWH786458:LWP786461 MGD786458:MGL786461 MPZ786458:MQH786461 MZV786458:NAD786461 NJR786458:NJZ786461 NTN786458:NTV786461 ODJ786458:ODR786461 ONF786458:ONN786461 OXB786458:OXJ786461 PGX786458:PHF786461 PQT786458:PRB786461 QAP786458:QAX786461 QKL786458:QKT786461 QUH786458:QUP786461 RED786458:REL786461 RNZ786458:ROH786461 RXV786458:RYD786461 SHR786458:SHZ786461 SRN786458:SRV786461 TBJ786458:TBR786461 TLF786458:TLN786461 TVB786458:TVJ786461 UEX786458:UFF786461 UOT786458:UPB786461 UYP786458:UYX786461 VIL786458:VIT786461 VSH786458:VSP786461 WCD786458:WCL786461 WLZ786458:WMH786461 WVV786458:WWD786461 N851994:V851997 JJ851994:JR851997 TF851994:TN851997 ADB851994:ADJ851997 AMX851994:ANF851997 AWT851994:AXB851997 BGP851994:BGX851997 BQL851994:BQT851997 CAH851994:CAP851997 CKD851994:CKL851997 CTZ851994:CUH851997 DDV851994:DED851997 DNR851994:DNZ851997 DXN851994:DXV851997 EHJ851994:EHR851997 ERF851994:ERN851997 FBB851994:FBJ851997 FKX851994:FLF851997 FUT851994:FVB851997 GEP851994:GEX851997 GOL851994:GOT851997 GYH851994:GYP851997 HID851994:HIL851997 HRZ851994:HSH851997 IBV851994:ICD851997 ILR851994:ILZ851997 IVN851994:IVV851997 JFJ851994:JFR851997 JPF851994:JPN851997 JZB851994:JZJ851997 KIX851994:KJF851997 KST851994:KTB851997 LCP851994:LCX851997 LML851994:LMT851997 LWH851994:LWP851997 MGD851994:MGL851997 MPZ851994:MQH851997 MZV851994:NAD851997 NJR851994:NJZ851997 NTN851994:NTV851997 ODJ851994:ODR851997 ONF851994:ONN851997 OXB851994:OXJ851997 PGX851994:PHF851997 PQT851994:PRB851997 QAP851994:QAX851997 QKL851994:QKT851997 QUH851994:QUP851997 RED851994:REL851997 RNZ851994:ROH851997 RXV851994:RYD851997 SHR851994:SHZ851997 SRN851994:SRV851997 TBJ851994:TBR851997 TLF851994:TLN851997 TVB851994:TVJ851997 UEX851994:UFF851997 UOT851994:UPB851997 UYP851994:UYX851997 VIL851994:VIT851997 VSH851994:VSP851997 WCD851994:WCL851997 WLZ851994:WMH851997 WVV851994:WWD851997 N917530:V917533 JJ917530:JR917533 TF917530:TN917533 ADB917530:ADJ917533 AMX917530:ANF917533 AWT917530:AXB917533 BGP917530:BGX917533 BQL917530:BQT917533 CAH917530:CAP917533 CKD917530:CKL917533 CTZ917530:CUH917533 DDV917530:DED917533 DNR917530:DNZ917533 DXN917530:DXV917533 EHJ917530:EHR917533 ERF917530:ERN917533 FBB917530:FBJ917533 FKX917530:FLF917533 FUT917530:FVB917533 GEP917530:GEX917533 GOL917530:GOT917533 GYH917530:GYP917533 HID917530:HIL917533 HRZ917530:HSH917533 IBV917530:ICD917533 ILR917530:ILZ917533 IVN917530:IVV917533 JFJ917530:JFR917533 JPF917530:JPN917533 JZB917530:JZJ917533 KIX917530:KJF917533 KST917530:KTB917533 LCP917530:LCX917533 LML917530:LMT917533 LWH917530:LWP917533 MGD917530:MGL917533 MPZ917530:MQH917533 MZV917530:NAD917533 NJR917530:NJZ917533 NTN917530:NTV917533 ODJ917530:ODR917533 ONF917530:ONN917533 OXB917530:OXJ917533 PGX917530:PHF917533 PQT917530:PRB917533 QAP917530:QAX917533 QKL917530:QKT917533 QUH917530:QUP917533 RED917530:REL917533 RNZ917530:ROH917533 RXV917530:RYD917533 SHR917530:SHZ917533 SRN917530:SRV917533 TBJ917530:TBR917533 TLF917530:TLN917533 TVB917530:TVJ917533 UEX917530:UFF917533 UOT917530:UPB917533 UYP917530:UYX917533 VIL917530:VIT917533 VSH917530:VSP917533 WCD917530:WCL917533 WLZ917530:WMH917533 WVV917530:WWD917533 N983066:V983069 JJ983066:JR983069 TF983066:TN983069 ADB983066:ADJ983069 AMX983066:ANF983069 AWT983066:AXB983069 BGP983066:BGX983069 BQL983066:BQT983069 CAH983066:CAP983069 CKD983066:CKL983069 CTZ983066:CUH983069 DDV983066:DED983069 DNR983066:DNZ983069 DXN983066:DXV983069 EHJ983066:EHR983069 ERF983066:ERN983069 FBB983066:FBJ983069 FKX983066:FLF983069 FUT983066:FVB983069 GEP983066:GEX983069 GOL983066:GOT983069 GYH983066:GYP983069 HID983066:HIL983069 HRZ983066:HSH983069 IBV983066:ICD983069 ILR983066:ILZ983069 IVN983066:IVV983069 JFJ983066:JFR983069 JPF983066:JPN983069 JZB983066:JZJ983069 KIX983066:KJF983069 KST983066:KTB983069 LCP983066:LCX983069 LML983066:LMT983069 LWH983066:LWP983069 MGD983066:MGL983069 MPZ983066:MQH983069 MZV983066:NAD983069 NJR983066:NJZ983069 NTN983066:NTV983069 ODJ983066:ODR983069 ONF983066:ONN983069 OXB983066:OXJ983069 PGX983066:PHF983069 PQT983066:PRB983069 QAP983066:QAX983069 QKL983066:QKT983069 QUH983066:QUP983069 RED983066:REL983069 RNZ983066:ROH983069 RXV983066:RYD983069 SHR983066:SHZ983069 SRN983066:SRV983069 TBJ983066:TBR983069 TLF983066:TLN983069 TVB983066:TVJ983069 UEX983066:UFF983069 UOT983066:UPB983069 UYP983066:UYX983069 VIL983066:VIT983069 VSH983066:VSP983069 WCD983066:WCL983069 WLZ983066:WMH983069 WVV983066:WWD983069 Z26:AR29 JV26:KN29 TR26:UJ29 ADN26:AEF29 ANJ26:AOB29 AXF26:AXX29 BHB26:BHT29 BQX26:BRP29 CAT26:CBL29 CKP26:CLH29 CUL26:CVD29 DEH26:DEZ29 DOD26:DOV29 DXZ26:DYR29 EHV26:EIN29 ERR26:ESJ29 FBN26:FCF29 FLJ26:FMB29 FVF26:FVX29 GFB26:GFT29 GOX26:GPP29 GYT26:GZL29 HIP26:HJH29 HSL26:HTD29 ICH26:ICZ29 IMD26:IMV29 IVZ26:IWR29 JFV26:JGN29 JPR26:JQJ29 JZN26:KAF29 KJJ26:KKB29 KTF26:KTX29 LDB26:LDT29 LMX26:LNP29 LWT26:LXL29 MGP26:MHH29 MQL26:MRD29 NAH26:NAZ29 NKD26:NKV29 NTZ26:NUR29 ODV26:OEN29 ONR26:OOJ29 OXN26:OYF29 PHJ26:PIB29 PRF26:PRX29 QBB26:QBT29 QKX26:QLP29 QUT26:QVL29 REP26:RFH29 ROL26:RPD29 RYH26:RYZ29 SID26:SIV29 SRZ26:SSR29 TBV26:TCN29 TLR26:TMJ29 TVN26:TWF29 UFJ26:UGB29 UPF26:UPX29 UZB26:UZT29 VIX26:VJP29 VST26:VTL29 WCP26:WDH29 WML26:WND29 WWH26:WWZ29 Z65562:AR65565 JV65562:KN65565 TR65562:UJ65565 ADN65562:AEF65565 ANJ65562:AOB65565 AXF65562:AXX65565 BHB65562:BHT65565 BQX65562:BRP65565 CAT65562:CBL65565 CKP65562:CLH65565 CUL65562:CVD65565 DEH65562:DEZ65565 DOD65562:DOV65565 DXZ65562:DYR65565 EHV65562:EIN65565 ERR65562:ESJ65565 FBN65562:FCF65565 FLJ65562:FMB65565 FVF65562:FVX65565 GFB65562:GFT65565 GOX65562:GPP65565 GYT65562:GZL65565 HIP65562:HJH65565 HSL65562:HTD65565 ICH65562:ICZ65565 IMD65562:IMV65565 IVZ65562:IWR65565 JFV65562:JGN65565 JPR65562:JQJ65565 JZN65562:KAF65565 KJJ65562:KKB65565 KTF65562:KTX65565 LDB65562:LDT65565 LMX65562:LNP65565 LWT65562:LXL65565 MGP65562:MHH65565 MQL65562:MRD65565 NAH65562:NAZ65565 NKD65562:NKV65565 NTZ65562:NUR65565 ODV65562:OEN65565 ONR65562:OOJ65565 OXN65562:OYF65565 PHJ65562:PIB65565 PRF65562:PRX65565 QBB65562:QBT65565 QKX65562:QLP65565 QUT65562:QVL65565 REP65562:RFH65565 ROL65562:RPD65565 RYH65562:RYZ65565 SID65562:SIV65565 SRZ65562:SSR65565 TBV65562:TCN65565 TLR65562:TMJ65565 TVN65562:TWF65565 UFJ65562:UGB65565 UPF65562:UPX65565 UZB65562:UZT65565 VIX65562:VJP65565 VST65562:VTL65565 WCP65562:WDH65565 WML65562:WND65565 WWH65562:WWZ65565 Z131098:AR131101 JV131098:KN131101 TR131098:UJ131101 ADN131098:AEF131101 ANJ131098:AOB131101 AXF131098:AXX131101 BHB131098:BHT131101 BQX131098:BRP131101 CAT131098:CBL131101 CKP131098:CLH131101 CUL131098:CVD131101 DEH131098:DEZ131101 DOD131098:DOV131101 DXZ131098:DYR131101 EHV131098:EIN131101 ERR131098:ESJ131101 FBN131098:FCF131101 FLJ131098:FMB131101 FVF131098:FVX131101 GFB131098:GFT131101 GOX131098:GPP131101 GYT131098:GZL131101 HIP131098:HJH131101 HSL131098:HTD131101 ICH131098:ICZ131101 IMD131098:IMV131101 IVZ131098:IWR131101 JFV131098:JGN131101 JPR131098:JQJ131101 JZN131098:KAF131101 KJJ131098:KKB131101 KTF131098:KTX131101 LDB131098:LDT131101 LMX131098:LNP131101 LWT131098:LXL131101 MGP131098:MHH131101 MQL131098:MRD131101 NAH131098:NAZ131101 NKD131098:NKV131101 NTZ131098:NUR131101 ODV131098:OEN131101 ONR131098:OOJ131101 OXN131098:OYF131101 PHJ131098:PIB131101 PRF131098:PRX131101 QBB131098:QBT131101 QKX131098:QLP131101 QUT131098:QVL131101 REP131098:RFH131101 ROL131098:RPD131101 RYH131098:RYZ131101 SID131098:SIV131101 SRZ131098:SSR131101 TBV131098:TCN131101 TLR131098:TMJ131101 TVN131098:TWF131101 UFJ131098:UGB131101 UPF131098:UPX131101 UZB131098:UZT131101 VIX131098:VJP131101 VST131098:VTL131101 WCP131098:WDH131101 WML131098:WND131101 WWH131098:WWZ131101 Z196634:AR196637 JV196634:KN196637 TR196634:UJ196637 ADN196634:AEF196637 ANJ196634:AOB196637 AXF196634:AXX196637 BHB196634:BHT196637 BQX196634:BRP196637 CAT196634:CBL196637 CKP196634:CLH196637 CUL196634:CVD196637 DEH196634:DEZ196637 DOD196634:DOV196637 DXZ196634:DYR196637 EHV196634:EIN196637 ERR196634:ESJ196637 FBN196634:FCF196637 FLJ196634:FMB196637 FVF196634:FVX196637 GFB196634:GFT196637 GOX196634:GPP196637 GYT196634:GZL196637 HIP196634:HJH196637 HSL196634:HTD196637 ICH196634:ICZ196637 IMD196634:IMV196637 IVZ196634:IWR196637 JFV196634:JGN196637 JPR196634:JQJ196637 JZN196634:KAF196637 KJJ196634:KKB196637 KTF196634:KTX196637 LDB196634:LDT196637 LMX196634:LNP196637 LWT196634:LXL196637 MGP196634:MHH196637 MQL196634:MRD196637 NAH196634:NAZ196637 NKD196634:NKV196637 NTZ196634:NUR196637 ODV196634:OEN196637 ONR196634:OOJ196637 OXN196634:OYF196637 PHJ196634:PIB196637 PRF196634:PRX196637 QBB196634:QBT196637 QKX196634:QLP196637 QUT196634:QVL196637 REP196634:RFH196637 ROL196634:RPD196637 RYH196634:RYZ196637 SID196634:SIV196637 SRZ196634:SSR196637 TBV196634:TCN196637 TLR196634:TMJ196637 TVN196634:TWF196637 UFJ196634:UGB196637 UPF196634:UPX196637 UZB196634:UZT196637 VIX196634:VJP196637 VST196634:VTL196637 WCP196634:WDH196637 WML196634:WND196637 WWH196634:WWZ196637 Z262170:AR262173 JV262170:KN262173 TR262170:UJ262173 ADN262170:AEF262173 ANJ262170:AOB262173 AXF262170:AXX262173 BHB262170:BHT262173 BQX262170:BRP262173 CAT262170:CBL262173 CKP262170:CLH262173 CUL262170:CVD262173 DEH262170:DEZ262173 DOD262170:DOV262173 DXZ262170:DYR262173 EHV262170:EIN262173 ERR262170:ESJ262173 FBN262170:FCF262173 FLJ262170:FMB262173 FVF262170:FVX262173 GFB262170:GFT262173 GOX262170:GPP262173 GYT262170:GZL262173 HIP262170:HJH262173 HSL262170:HTD262173 ICH262170:ICZ262173 IMD262170:IMV262173 IVZ262170:IWR262173 JFV262170:JGN262173 JPR262170:JQJ262173 JZN262170:KAF262173 KJJ262170:KKB262173 KTF262170:KTX262173 LDB262170:LDT262173 LMX262170:LNP262173 LWT262170:LXL262173 MGP262170:MHH262173 MQL262170:MRD262173 NAH262170:NAZ262173 NKD262170:NKV262173 NTZ262170:NUR262173 ODV262170:OEN262173 ONR262170:OOJ262173 OXN262170:OYF262173 PHJ262170:PIB262173 PRF262170:PRX262173 QBB262170:QBT262173 QKX262170:QLP262173 QUT262170:QVL262173 REP262170:RFH262173 ROL262170:RPD262173 RYH262170:RYZ262173 SID262170:SIV262173 SRZ262170:SSR262173 TBV262170:TCN262173 TLR262170:TMJ262173 TVN262170:TWF262173 UFJ262170:UGB262173 UPF262170:UPX262173 UZB262170:UZT262173 VIX262170:VJP262173 VST262170:VTL262173 WCP262170:WDH262173 WML262170:WND262173 WWH262170:WWZ262173 Z327706:AR327709 JV327706:KN327709 TR327706:UJ327709 ADN327706:AEF327709 ANJ327706:AOB327709 AXF327706:AXX327709 BHB327706:BHT327709 BQX327706:BRP327709 CAT327706:CBL327709 CKP327706:CLH327709 CUL327706:CVD327709 DEH327706:DEZ327709 DOD327706:DOV327709 DXZ327706:DYR327709 EHV327706:EIN327709 ERR327706:ESJ327709 FBN327706:FCF327709 FLJ327706:FMB327709 FVF327706:FVX327709 GFB327706:GFT327709 GOX327706:GPP327709 GYT327706:GZL327709 HIP327706:HJH327709 HSL327706:HTD327709 ICH327706:ICZ327709 IMD327706:IMV327709 IVZ327706:IWR327709 JFV327706:JGN327709 JPR327706:JQJ327709 JZN327706:KAF327709 KJJ327706:KKB327709 KTF327706:KTX327709 LDB327706:LDT327709 LMX327706:LNP327709 LWT327706:LXL327709 MGP327706:MHH327709 MQL327706:MRD327709 NAH327706:NAZ327709 NKD327706:NKV327709 NTZ327706:NUR327709 ODV327706:OEN327709 ONR327706:OOJ327709 OXN327706:OYF327709 PHJ327706:PIB327709 PRF327706:PRX327709 QBB327706:QBT327709 QKX327706:QLP327709 QUT327706:QVL327709 REP327706:RFH327709 ROL327706:RPD327709 RYH327706:RYZ327709 SID327706:SIV327709 SRZ327706:SSR327709 TBV327706:TCN327709 TLR327706:TMJ327709 TVN327706:TWF327709 UFJ327706:UGB327709 UPF327706:UPX327709 UZB327706:UZT327709 VIX327706:VJP327709 VST327706:VTL327709 WCP327706:WDH327709 WML327706:WND327709 WWH327706:WWZ327709 Z393242:AR393245 JV393242:KN393245 TR393242:UJ393245 ADN393242:AEF393245 ANJ393242:AOB393245 AXF393242:AXX393245 BHB393242:BHT393245 BQX393242:BRP393245 CAT393242:CBL393245 CKP393242:CLH393245 CUL393242:CVD393245 DEH393242:DEZ393245 DOD393242:DOV393245 DXZ393242:DYR393245 EHV393242:EIN393245 ERR393242:ESJ393245 FBN393242:FCF393245 FLJ393242:FMB393245 FVF393242:FVX393245 GFB393242:GFT393245 GOX393242:GPP393245 GYT393242:GZL393245 HIP393242:HJH393245 HSL393242:HTD393245 ICH393242:ICZ393245 IMD393242:IMV393245 IVZ393242:IWR393245 JFV393242:JGN393245 JPR393242:JQJ393245 JZN393242:KAF393245 KJJ393242:KKB393245 KTF393242:KTX393245 LDB393242:LDT393245 LMX393242:LNP393245 LWT393242:LXL393245 MGP393242:MHH393245 MQL393242:MRD393245 NAH393242:NAZ393245 NKD393242:NKV393245 NTZ393242:NUR393245 ODV393242:OEN393245 ONR393242:OOJ393245 OXN393242:OYF393245 PHJ393242:PIB393245 PRF393242:PRX393245 QBB393242:QBT393245 QKX393242:QLP393245 QUT393242:QVL393245 REP393242:RFH393245 ROL393242:RPD393245 RYH393242:RYZ393245 SID393242:SIV393245 SRZ393242:SSR393245 TBV393242:TCN393245 TLR393242:TMJ393245 TVN393242:TWF393245 UFJ393242:UGB393245 UPF393242:UPX393245 UZB393242:UZT393245 VIX393242:VJP393245 VST393242:VTL393245 WCP393242:WDH393245 WML393242:WND393245 WWH393242:WWZ393245 Z458778:AR458781 JV458778:KN458781 TR458778:UJ458781 ADN458778:AEF458781 ANJ458778:AOB458781 AXF458778:AXX458781 BHB458778:BHT458781 BQX458778:BRP458781 CAT458778:CBL458781 CKP458778:CLH458781 CUL458778:CVD458781 DEH458778:DEZ458781 DOD458778:DOV458781 DXZ458778:DYR458781 EHV458778:EIN458781 ERR458778:ESJ458781 FBN458778:FCF458781 FLJ458778:FMB458781 FVF458778:FVX458781 GFB458778:GFT458781 GOX458778:GPP458781 GYT458778:GZL458781 HIP458778:HJH458781 HSL458778:HTD458781 ICH458778:ICZ458781 IMD458778:IMV458781 IVZ458778:IWR458781 JFV458778:JGN458781 JPR458778:JQJ458781 JZN458778:KAF458781 KJJ458778:KKB458781 KTF458778:KTX458781 LDB458778:LDT458781 LMX458778:LNP458781 LWT458778:LXL458781 MGP458778:MHH458781 MQL458778:MRD458781 NAH458778:NAZ458781 NKD458778:NKV458781 NTZ458778:NUR458781 ODV458778:OEN458781 ONR458778:OOJ458781 OXN458778:OYF458781 PHJ458778:PIB458781 PRF458778:PRX458781 QBB458778:QBT458781 QKX458778:QLP458781 QUT458778:QVL458781 REP458778:RFH458781 ROL458778:RPD458781 RYH458778:RYZ458781 SID458778:SIV458781 SRZ458778:SSR458781 TBV458778:TCN458781 TLR458778:TMJ458781 TVN458778:TWF458781 UFJ458778:UGB458781 UPF458778:UPX458781 UZB458778:UZT458781 VIX458778:VJP458781 VST458778:VTL458781 WCP458778:WDH458781 WML458778:WND458781 WWH458778:WWZ458781 Z524314:AR524317 JV524314:KN524317 TR524314:UJ524317 ADN524314:AEF524317 ANJ524314:AOB524317 AXF524314:AXX524317 BHB524314:BHT524317 BQX524314:BRP524317 CAT524314:CBL524317 CKP524314:CLH524317 CUL524314:CVD524317 DEH524314:DEZ524317 DOD524314:DOV524317 DXZ524314:DYR524317 EHV524314:EIN524317 ERR524314:ESJ524317 FBN524314:FCF524317 FLJ524314:FMB524317 FVF524314:FVX524317 GFB524314:GFT524317 GOX524314:GPP524317 GYT524314:GZL524317 HIP524314:HJH524317 HSL524314:HTD524317 ICH524314:ICZ524317 IMD524314:IMV524317 IVZ524314:IWR524317 JFV524314:JGN524317 JPR524314:JQJ524317 JZN524314:KAF524317 KJJ524314:KKB524317 KTF524314:KTX524317 LDB524314:LDT524317 LMX524314:LNP524317 LWT524314:LXL524317 MGP524314:MHH524317 MQL524314:MRD524317 NAH524314:NAZ524317 NKD524314:NKV524317 NTZ524314:NUR524317 ODV524314:OEN524317 ONR524314:OOJ524317 OXN524314:OYF524317 PHJ524314:PIB524317 PRF524314:PRX524317 QBB524314:QBT524317 QKX524314:QLP524317 QUT524314:QVL524317 REP524314:RFH524317 ROL524314:RPD524317 RYH524314:RYZ524317 SID524314:SIV524317 SRZ524314:SSR524317 TBV524314:TCN524317 TLR524314:TMJ524317 TVN524314:TWF524317 UFJ524314:UGB524317 UPF524314:UPX524317 UZB524314:UZT524317 VIX524314:VJP524317 VST524314:VTL524317 WCP524314:WDH524317 WML524314:WND524317 WWH524314:WWZ524317 Z589850:AR589853 JV589850:KN589853 TR589850:UJ589853 ADN589850:AEF589853 ANJ589850:AOB589853 AXF589850:AXX589853 BHB589850:BHT589853 BQX589850:BRP589853 CAT589850:CBL589853 CKP589850:CLH589853 CUL589850:CVD589853 DEH589850:DEZ589853 DOD589850:DOV589853 DXZ589850:DYR589853 EHV589850:EIN589853 ERR589850:ESJ589853 FBN589850:FCF589853 FLJ589850:FMB589853 FVF589850:FVX589853 GFB589850:GFT589853 GOX589850:GPP589853 GYT589850:GZL589853 HIP589850:HJH589853 HSL589850:HTD589853 ICH589850:ICZ589853 IMD589850:IMV589853 IVZ589850:IWR589853 JFV589850:JGN589853 JPR589850:JQJ589853 JZN589850:KAF589853 KJJ589850:KKB589853 KTF589850:KTX589853 LDB589850:LDT589853 LMX589850:LNP589853 LWT589850:LXL589853 MGP589850:MHH589853 MQL589850:MRD589853 NAH589850:NAZ589853 NKD589850:NKV589853 NTZ589850:NUR589853 ODV589850:OEN589853 ONR589850:OOJ589853 OXN589850:OYF589853 PHJ589850:PIB589853 PRF589850:PRX589853 QBB589850:QBT589853 QKX589850:QLP589853 QUT589850:QVL589853 REP589850:RFH589853 ROL589850:RPD589853 RYH589850:RYZ589853 SID589850:SIV589853 SRZ589850:SSR589853 TBV589850:TCN589853 TLR589850:TMJ589853 TVN589850:TWF589853 UFJ589850:UGB589853 UPF589850:UPX589853 UZB589850:UZT589853 VIX589850:VJP589853 VST589850:VTL589853 WCP589850:WDH589853 WML589850:WND589853 WWH589850:WWZ589853 Z655386:AR655389 JV655386:KN655389 TR655386:UJ655389 ADN655386:AEF655389 ANJ655386:AOB655389 AXF655386:AXX655389 BHB655386:BHT655389 BQX655386:BRP655389 CAT655386:CBL655389 CKP655386:CLH655389 CUL655386:CVD655389 DEH655386:DEZ655389 DOD655386:DOV655389 DXZ655386:DYR655389 EHV655386:EIN655389 ERR655386:ESJ655389 FBN655386:FCF655389 FLJ655386:FMB655389 FVF655386:FVX655389 GFB655386:GFT655389 GOX655386:GPP655389 GYT655386:GZL655389 HIP655386:HJH655389 HSL655386:HTD655389 ICH655386:ICZ655389 IMD655386:IMV655389 IVZ655386:IWR655389 JFV655386:JGN655389 JPR655386:JQJ655389 JZN655386:KAF655389 KJJ655386:KKB655389 KTF655386:KTX655389 LDB655386:LDT655389 LMX655386:LNP655389 LWT655386:LXL655389 MGP655386:MHH655389 MQL655386:MRD655389 NAH655386:NAZ655389 NKD655386:NKV655389 NTZ655386:NUR655389 ODV655386:OEN655389 ONR655386:OOJ655389 OXN655386:OYF655389 PHJ655386:PIB655389 PRF655386:PRX655389 QBB655386:QBT655389 QKX655386:QLP655389 QUT655386:QVL655389 REP655386:RFH655389 ROL655386:RPD655389 RYH655386:RYZ655389 SID655386:SIV655389 SRZ655386:SSR655389 TBV655386:TCN655389 TLR655386:TMJ655389 TVN655386:TWF655389 UFJ655386:UGB655389 UPF655386:UPX655389 UZB655386:UZT655389 VIX655386:VJP655389 VST655386:VTL655389 WCP655386:WDH655389 WML655386:WND655389 WWH655386:WWZ655389 Z720922:AR720925 JV720922:KN720925 TR720922:UJ720925 ADN720922:AEF720925 ANJ720922:AOB720925 AXF720922:AXX720925 BHB720922:BHT720925 BQX720922:BRP720925 CAT720922:CBL720925 CKP720922:CLH720925 CUL720922:CVD720925 DEH720922:DEZ720925 DOD720922:DOV720925 DXZ720922:DYR720925 EHV720922:EIN720925 ERR720922:ESJ720925 FBN720922:FCF720925 FLJ720922:FMB720925 FVF720922:FVX720925 GFB720922:GFT720925 GOX720922:GPP720925 GYT720922:GZL720925 HIP720922:HJH720925 HSL720922:HTD720925 ICH720922:ICZ720925 IMD720922:IMV720925 IVZ720922:IWR720925 JFV720922:JGN720925 JPR720922:JQJ720925 JZN720922:KAF720925 KJJ720922:KKB720925 KTF720922:KTX720925 LDB720922:LDT720925 LMX720922:LNP720925 LWT720922:LXL720925 MGP720922:MHH720925 MQL720922:MRD720925 NAH720922:NAZ720925 NKD720922:NKV720925 NTZ720922:NUR720925 ODV720922:OEN720925 ONR720922:OOJ720925 OXN720922:OYF720925 PHJ720922:PIB720925 PRF720922:PRX720925 QBB720922:QBT720925 QKX720922:QLP720925 QUT720922:QVL720925 REP720922:RFH720925 ROL720922:RPD720925 RYH720922:RYZ720925 SID720922:SIV720925 SRZ720922:SSR720925 TBV720922:TCN720925 TLR720922:TMJ720925 TVN720922:TWF720925 UFJ720922:UGB720925 UPF720922:UPX720925 UZB720922:UZT720925 VIX720922:VJP720925 VST720922:VTL720925 WCP720922:WDH720925 WML720922:WND720925 WWH720922:WWZ720925 Z786458:AR786461 JV786458:KN786461 TR786458:UJ786461 ADN786458:AEF786461 ANJ786458:AOB786461 AXF786458:AXX786461 BHB786458:BHT786461 BQX786458:BRP786461 CAT786458:CBL786461 CKP786458:CLH786461 CUL786458:CVD786461 DEH786458:DEZ786461 DOD786458:DOV786461 DXZ786458:DYR786461 EHV786458:EIN786461 ERR786458:ESJ786461 FBN786458:FCF786461 FLJ786458:FMB786461 FVF786458:FVX786461 GFB786458:GFT786461 GOX786458:GPP786461 GYT786458:GZL786461 HIP786458:HJH786461 HSL786458:HTD786461 ICH786458:ICZ786461 IMD786458:IMV786461 IVZ786458:IWR786461 JFV786458:JGN786461 JPR786458:JQJ786461 JZN786458:KAF786461 KJJ786458:KKB786461 KTF786458:KTX786461 LDB786458:LDT786461 LMX786458:LNP786461 LWT786458:LXL786461 MGP786458:MHH786461 MQL786458:MRD786461 NAH786458:NAZ786461 NKD786458:NKV786461 NTZ786458:NUR786461 ODV786458:OEN786461 ONR786458:OOJ786461 OXN786458:OYF786461 PHJ786458:PIB786461 PRF786458:PRX786461 QBB786458:QBT786461 QKX786458:QLP786461 QUT786458:QVL786461 REP786458:RFH786461 ROL786458:RPD786461 RYH786458:RYZ786461 SID786458:SIV786461 SRZ786458:SSR786461 TBV786458:TCN786461 TLR786458:TMJ786461 TVN786458:TWF786461 UFJ786458:UGB786461 UPF786458:UPX786461 UZB786458:UZT786461 VIX786458:VJP786461 VST786458:VTL786461 WCP786458:WDH786461 WML786458:WND786461 WWH786458:WWZ786461 Z851994:AR851997 JV851994:KN851997 TR851994:UJ851997 ADN851994:AEF851997 ANJ851994:AOB851997 AXF851994:AXX851997 BHB851994:BHT851997 BQX851994:BRP851997 CAT851994:CBL851997 CKP851994:CLH851997 CUL851994:CVD851997 DEH851994:DEZ851997 DOD851994:DOV851997 DXZ851994:DYR851997 EHV851994:EIN851997 ERR851994:ESJ851997 FBN851994:FCF851997 FLJ851994:FMB851997 FVF851994:FVX851997 GFB851994:GFT851997 GOX851994:GPP851997 GYT851994:GZL851997 HIP851994:HJH851997 HSL851994:HTD851997 ICH851994:ICZ851997 IMD851994:IMV851997 IVZ851994:IWR851997 JFV851994:JGN851997 JPR851994:JQJ851997 JZN851994:KAF851997 KJJ851994:KKB851997 KTF851994:KTX851997 LDB851994:LDT851997 LMX851994:LNP851997 LWT851994:LXL851997 MGP851994:MHH851997 MQL851994:MRD851997 NAH851994:NAZ851997 NKD851994:NKV851997 NTZ851994:NUR851997 ODV851994:OEN851997 ONR851994:OOJ851997 OXN851994:OYF851997 PHJ851994:PIB851997 PRF851994:PRX851997 QBB851994:QBT851997 QKX851994:QLP851997 QUT851994:QVL851997 REP851994:RFH851997 ROL851994:RPD851997 RYH851994:RYZ851997 SID851994:SIV851997 SRZ851994:SSR851997 TBV851994:TCN851997 TLR851994:TMJ851997 TVN851994:TWF851997 UFJ851994:UGB851997 UPF851994:UPX851997 UZB851994:UZT851997 VIX851994:VJP851997 VST851994:VTL851997 WCP851994:WDH851997 WML851994:WND851997 WWH851994:WWZ851997 Z917530:AR917533 JV917530:KN917533 TR917530:UJ917533 ADN917530:AEF917533 ANJ917530:AOB917533 AXF917530:AXX917533 BHB917530:BHT917533 BQX917530:BRP917533 CAT917530:CBL917533 CKP917530:CLH917533 CUL917530:CVD917533 DEH917530:DEZ917533 DOD917530:DOV917533 DXZ917530:DYR917533 EHV917530:EIN917533 ERR917530:ESJ917533 FBN917530:FCF917533 FLJ917530:FMB917533 FVF917530:FVX917533 GFB917530:GFT917533 GOX917530:GPP917533 GYT917530:GZL917533 HIP917530:HJH917533 HSL917530:HTD917533 ICH917530:ICZ917533 IMD917530:IMV917533 IVZ917530:IWR917533 JFV917530:JGN917533 JPR917530:JQJ917533 JZN917530:KAF917533 KJJ917530:KKB917533 KTF917530:KTX917533 LDB917530:LDT917533 LMX917530:LNP917533 LWT917530:LXL917533 MGP917530:MHH917533 MQL917530:MRD917533 NAH917530:NAZ917533 NKD917530:NKV917533 NTZ917530:NUR917533 ODV917530:OEN917533 ONR917530:OOJ917533 OXN917530:OYF917533 PHJ917530:PIB917533 PRF917530:PRX917533 QBB917530:QBT917533 QKX917530:QLP917533 QUT917530:QVL917533 REP917530:RFH917533 ROL917530:RPD917533 RYH917530:RYZ917533 SID917530:SIV917533 SRZ917530:SSR917533 TBV917530:TCN917533 TLR917530:TMJ917533 TVN917530:TWF917533 UFJ917530:UGB917533 UPF917530:UPX917533 UZB917530:UZT917533 VIX917530:VJP917533 VST917530:VTL917533 WCP917530:WDH917533 WML917530:WND917533 WWH917530:WWZ917533 Z983066:AR983069 JV983066:KN983069 TR983066:UJ983069 ADN983066:AEF983069 ANJ983066:AOB983069 AXF983066:AXX983069 BHB983066:BHT983069 BQX983066:BRP983069 CAT983066:CBL983069 CKP983066:CLH983069 CUL983066:CVD983069 DEH983066:DEZ983069 DOD983066:DOV983069 DXZ983066:DYR983069 EHV983066:EIN983069 ERR983066:ESJ983069 FBN983066:FCF983069 FLJ983066:FMB983069 FVF983066:FVX983069 GFB983066:GFT983069 GOX983066:GPP983069 GYT983066:GZL983069 HIP983066:HJH983069 HSL983066:HTD983069 ICH983066:ICZ983069 IMD983066:IMV983069 IVZ983066:IWR983069 JFV983066:JGN983069 JPR983066:JQJ983069 JZN983066:KAF983069 KJJ983066:KKB983069 KTF983066:KTX983069 LDB983066:LDT983069 LMX983066:LNP983069 LWT983066:LXL983069 MGP983066:MHH983069 MQL983066:MRD983069 NAH983066:NAZ983069 NKD983066:NKV983069 NTZ983066:NUR983069 ODV983066:OEN983069 ONR983066:OOJ983069 OXN983066:OYF983069 PHJ983066:PIB983069 PRF983066:PRX983069 QBB983066:QBT983069 QKX983066:QLP983069 QUT983066:QVL983069 REP983066:RFH983069 ROL983066:RPD983069 RYH983066:RYZ983069 SID983066:SIV983069 SRZ983066:SSR983069 TBV983066:TCN983069 TLR983066:TMJ983069 TVN983066:TWF983069 UFJ983066:UGB983069 UPF983066:UPX983069 UZB983066:UZT983069 VIX983066:VJP983069 VST983066:VTL983069 WCP983066:WDH983069 WML983066:WND983069 WWH983066:WWZ983069 J26:J29 JF26:JF29 TB26:TB29 ACX26:ACX29 AMT26:AMT29 AWP26:AWP29 BGL26:BGL29 BQH26:BQH29 CAD26:CAD29 CJZ26:CJZ29 CTV26:CTV29 DDR26:DDR29 DNN26:DNN29 DXJ26:DXJ29 EHF26:EHF29 ERB26:ERB29 FAX26:FAX29 FKT26:FKT29 FUP26:FUP29 GEL26:GEL29 GOH26:GOH29 GYD26:GYD29 HHZ26:HHZ29 HRV26:HRV29 IBR26:IBR29 ILN26:ILN29 IVJ26:IVJ29 JFF26:JFF29 JPB26:JPB29 JYX26:JYX29 KIT26:KIT29 KSP26:KSP29 LCL26:LCL29 LMH26:LMH29 LWD26:LWD29 MFZ26:MFZ29 MPV26:MPV29 MZR26:MZR29 NJN26:NJN29 NTJ26:NTJ29 ODF26:ODF29 ONB26:ONB29 OWX26:OWX29 PGT26:PGT29 PQP26:PQP29 QAL26:QAL29 QKH26:QKH29 QUD26:QUD29 RDZ26:RDZ29 RNV26:RNV29 RXR26:RXR29 SHN26:SHN29 SRJ26:SRJ29 TBF26:TBF29 TLB26:TLB29 TUX26:TUX29 UET26:UET29 UOP26:UOP29 UYL26:UYL29 VIH26:VIH29 VSD26:VSD29 WBZ26:WBZ29 WLV26:WLV29 WVR26:WVR29 J65562:J65565 JF65562:JF65565 TB65562:TB65565 ACX65562:ACX65565 AMT65562:AMT65565 AWP65562:AWP65565 BGL65562:BGL65565 BQH65562:BQH65565 CAD65562:CAD65565 CJZ65562:CJZ65565 CTV65562:CTV65565 DDR65562:DDR65565 DNN65562:DNN65565 DXJ65562:DXJ65565 EHF65562:EHF65565 ERB65562:ERB65565 FAX65562:FAX65565 FKT65562:FKT65565 FUP65562:FUP65565 GEL65562:GEL65565 GOH65562:GOH65565 GYD65562:GYD65565 HHZ65562:HHZ65565 HRV65562:HRV65565 IBR65562:IBR65565 ILN65562:ILN65565 IVJ65562:IVJ65565 JFF65562:JFF65565 JPB65562:JPB65565 JYX65562:JYX65565 KIT65562:KIT65565 KSP65562:KSP65565 LCL65562:LCL65565 LMH65562:LMH65565 LWD65562:LWD65565 MFZ65562:MFZ65565 MPV65562:MPV65565 MZR65562:MZR65565 NJN65562:NJN65565 NTJ65562:NTJ65565 ODF65562:ODF65565 ONB65562:ONB65565 OWX65562:OWX65565 PGT65562:PGT65565 PQP65562:PQP65565 QAL65562:QAL65565 QKH65562:QKH65565 QUD65562:QUD65565 RDZ65562:RDZ65565 RNV65562:RNV65565 RXR65562:RXR65565 SHN65562:SHN65565 SRJ65562:SRJ65565 TBF65562:TBF65565 TLB65562:TLB65565 TUX65562:TUX65565 UET65562:UET65565 UOP65562:UOP65565 UYL65562:UYL65565 VIH65562:VIH65565 VSD65562:VSD65565 WBZ65562:WBZ65565 WLV65562:WLV65565 WVR65562:WVR65565 J131098:J131101 JF131098:JF131101 TB131098:TB131101 ACX131098:ACX131101 AMT131098:AMT131101 AWP131098:AWP131101 BGL131098:BGL131101 BQH131098:BQH131101 CAD131098:CAD131101 CJZ131098:CJZ131101 CTV131098:CTV131101 DDR131098:DDR131101 DNN131098:DNN131101 DXJ131098:DXJ131101 EHF131098:EHF131101 ERB131098:ERB131101 FAX131098:FAX131101 FKT131098:FKT131101 FUP131098:FUP131101 GEL131098:GEL131101 GOH131098:GOH131101 GYD131098:GYD131101 HHZ131098:HHZ131101 HRV131098:HRV131101 IBR131098:IBR131101 ILN131098:ILN131101 IVJ131098:IVJ131101 JFF131098:JFF131101 JPB131098:JPB131101 JYX131098:JYX131101 KIT131098:KIT131101 KSP131098:KSP131101 LCL131098:LCL131101 LMH131098:LMH131101 LWD131098:LWD131101 MFZ131098:MFZ131101 MPV131098:MPV131101 MZR131098:MZR131101 NJN131098:NJN131101 NTJ131098:NTJ131101 ODF131098:ODF131101 ONB131098:ONB131101 OWX131098:OWX131101 PGT131098:PGT131101 PQP131098:PQP131101 QAL131098:QAL131101 QKH131098:QKH131101 QUD131098:QUD131101 RDZ131098:RDZ131101 RNV131098:RNV131101 RXR131098:RXR131101 SHN131098:SHN131101 SRJ131098:SRJ131101 TBF131098:TBF131101 TLB131098:TLB131101 TUX131098:TUX131101 UET131098:UET131101 UOP131098:UOP131101 UYL131098:UYL131101 VIH131098:VIH131101 VSD131098:VSD131101 WBZ131098:WBZ131101 WLV131098:WLV131101 WVR131098:WVR131101 J196634:J196637 JF196634:JF196637 TB196634:TB196637 ACX196634:ACX196637 AMT196634:AMT196637 AWP196634:AWP196637 BGL196634:BGL196637 BQH196634:BQH196637 CAD196634:CAD196637 CJZ196634:CJZ196637 CTV196634:CTV196637 DDR196634:DDR196637 DNN196634:DNN196637 DXJ196634:DXJ196637 EHF196634:EHF196637 ERB196634:ERB196637 FAX196634:FAX196637 FKT196634:FKT196637 FUP196634:FUP196637 GEL196634:GEL196637 GOH196634:GOH196637 GYD196634:GYD196637 HHZ196634:HHZ196637 HRV196634:HRV196637 IBR196634:IBR196637 ILN196634:ILN196637 IVJ196634:IVJ196637 JFF196634:JFF196637 JPB196634:JPB196637 JYX196634:JYX196637 KIT196634:KIT196637 KSP196634:KSP196637 LCL196634:LCL196637 LMH196634:LMH196637 LWD196634:LWD196637 MFZ196634:MFZ196637 MPV196634:MPV196637 MZR196634:MZR196637 NJN196634:NJN196637 NTJ196634:NTJ196637 ODF196634:ODF196637 ONB196634:ONB196637 OWX196634:OWX196637 PGT196634:PGT196637 PQP196634:PQP196637 QAL196634:QAL196637 QKH196634:QKH196637 QUD196634:QUD196637 RDZ196634:RDZ196637 RNV196634:RNV196637 RXR196634:RXR196637 SHN196634:SHN196637 SRJ196634:SRJ196637 TBF196634:TBF196637 TLB196634:TLB196637 TUX196634:TUX196637 UET196634:UET196637 UOP196634:UOP196637 UYL196634:UYL196637 VIH196634:VIH196637 VSD196634:VSD196637 WBZ196634:WBZ196637 WLV196634:WLV196637 WVR196634:WVR196637 J262170:J262173 JF262170:JF262173 TB262170:TB262173 ACX262170:ACX262173 AMT262170:AMT262173 AWP262170:AWP262173 BGL262170:BGL262173 BQH262170:BQH262173 CAD262170:CAD262173 CJZ262170:CJZ262173 CTV262170:CTV262173 DDR262170:DDR262173 DNN262170:DNN262173 DXJ262170:DXJ262173 EHF262170:EHF262173 ERB262170:ERB262173 FAX262170:FAX262173 FKT262170:FKT262173 FUP262170:FUP262173 GEL262170:GEL262173 GOH262170:GOH262173 GYD262170:GYD262173 HHZ262170:HHZ262173 HRV262170:HRV262173 IBR262170:IBR262173 ILN262170:ILN262173 IVJ262170:IVJ262173 JFF262170:JFF262173 JPB262170:JPB262173 JYX262170:JYX262173 KIT262170:KIT262173 KSP262170:KSP262173 LCL262170:LCL262173 LMH262170:LMH262173 LWD262170:LWD262173 MFZ262170:MFZ262173 MPV262170:MPV262173 MZR262170:MZR262173 NJN262170:NJN262173 NTJ262170:NTJ262173 ODF262170:ODF262173 ONB262170:ONB262173 OWX262170:OWX262173 PGT262170:PGT262173 PQP262170:PQP262173 QAL262170:QAL262173 QKH262170:QKH262173 QUD262170:QUD262173 RDZ262170:RDZ262173 RNV262170:RNV262173 RXR262170:RXR262173 SHN262170:SHN262173 SRJ262170:SRJ262173 TBF262170:TBF262173 TLB262170:TLB262173 TUX262170:TUX262173 UET262170:UET262173 UOP262170:UOP262173 UYL262170:UYL262173 VIH262170:VIH262173 VSD262170:VSD262173 WBZ262170:WBZ262173 WLV262170:WLV262173 WVR262170:WVR262173 J327706:J327709 JF327706:JF327709 TB327706:TB327709 ACX327706:ACX327709 AMT327706:AMT327709 AWP327706:AWP327709 BGL327706:BGL327709 BQH327706:BQH327709 CAD327706:CAD327709 CJZ327706:CJZ327709 CTV327706:CTV327709 DDR327706:DDR327709 DNN327706:DNN327709 DXJ327706:DXJ327709 EHF327706:EHF327709 ERB327706:ERB327709 FAX327706:FAX327709 FKT327706:FKT327709 FUP327706:FUP327709 GEL327706:GEL327709 GOH327706:GOH327709 GYD327706:GYD327709 HHZ327706:HHZ327709 HRV327706:HRV327709 IBR327706:IBR327709 ILN327706:ILN327709 IVJ327706:IVJ327709 JFF327706:JFF327709 JPB327706:JPB327709 JYX327706:JYX327709 KIT327706:KIT327709 KSP327706:KSP327709 LCL327706:LCL327709 LMH327706:LMH327709 LWD327706:LWD327709 MFZ327706:MFZ327709 MPV327706:MPV327709 MZR327706:MZR327709 NJN327706:NJN327709 NTJ327706:NTJ327709 ODF327706:ODF327709 ONB327706:ONB327709 OWX327706:OWX327709 PGT327706:PGT327709 PQP327706:PQP327709 QAL327706:QAL327709 QKH327706:QKH327709 QUD327706:QUD327709 RDZ327706:RDZ327709 RNV327706:RNV327709 RXR327706:RXR327709 SHN327706:SHN327709 SRJ327706:SRJ327709 TBF327706:TBF327709 TLB327706:TLB327709 TUX327706:TUX327709 UET327706:UET327709 UOP327706:UOP327709 UYL327706:UYL327709 VIH327706:VIH327709 VSD327706:VSD327709 WBZ327706:WBZ327709 WLV327706:WLV327709 WVR327706:WVR327709 J393242:J393245 JF393242:JF393245 TB393242:TB393245 ACX393242:ACX393245 AMT393242:AMT393245 AWP393242:AWP393245 BGL393242:BGL393245 BQH393242:BQH393245 CAD393242:CAD393245 CJZ393242:CJZ393245 CTV393242:CTV393245 DDR393242:DDR393245 DNN393242:DNN393245 DXJ393242:DXJ393245 EHF393242:EHF393245 ERB393242:ERB393245 FAX393242:FAX393245 FKT393242:FKT393245 FUP393242:FUP393245 GEL393242:GEL393245 GOH393242:GOH393245 GYD393242:GYD393245 HHZ393242:HHZ393245 HRV393242:HRV393245 IBR393242:IBR393245 ILN393242:ILN393245 IVJ393242:IVJ393245 JFF393242:JFF393245 JPB393242:JPB393245 JYX393242:JYX393245 KIT393242:KIT393245 KSP393242:KSP393245 LCL393242:LCL393245 LMH393242:LMH393245 LWD393242:LWD393245 MFZ393242:MFZ393245 MPV393242:MPV393245 MZR393242:MZR393245 NJN393242:NJN393245 NTJ393242:NTJ393245 ODF393242:ODF393245 ONB393242:ONB393245 OWX393242:OWX393245 PGT393242:PGT393245 PQP393242:PQP393245 QAL393242:QAL393245 QKH393242:QKH393245 QUD393242:QUD393245 RDZ393242:RDZ393245 RNV393242:RNV393245 RXR393242:RXR393245 SHN393242:SHN393245 SRJ393242:SRJ393245 TBF393242:TBF393245 TLB393242:TLB393245 TUX393242:TUX393245 UET393242:UET393245 UOP393242:UOP393245 UYL393242:UYL393245 VIH393242:VIH393245 VSD393242:VSD393245 WBZ393242:WBZ393245 WLV393242:WLV393245 WVR393242:WVR393245 J458778:J458781 JF458778:JF458781 TB458778:TB458781 ACX458778:ACX458781 AMT458778:AMT458781 AWP458778:AWP458781 BGL458778:BGL458781 BQH458778:BQH458781 CAD458778:CAD458781 CJZ458778:CJZ458781 CTV458778:CTV458781 DDR458778:DDR458781 DNN458778:DNN458781 DXJ458778:DXJ458781 EHF458778:EHF458781 ERB458778:ERB458781 FAX458778:FAX458781 FKT458778:FKT458781 FUP458778:FUP458781 GEL458778:GEL458781 GOH458778:GOH458781 GYD458778:GYD458781 HHZ458778:HHZ458781 HRV458778:HRV458781 IBR458778:IBR458781 ILN458778:ILN458781 IVJ458778:IVJ458781 JFF458778:JFF458781 JPB458778:JPB458781 JYX458778:JYX458781 KIT458778:KIT458781 KSP458778:KSP458781 LCL458778:LCL458781 LMH458778:LMH458781 LWD458778:LWD458781 MFZ458778:MFZ458781 MPV458778:MPV458781 MZR458778:MZR458781 NJN458778:NJN458781 NTJ458778:NTJ458781 ODF458778:ODF458781 ONB458778:ONB458781 OWX458778:OWX458781 PGT458778:PGT458781 PQP458778:PQP458781 QAL458778:QAL458781 QKH458778:QKH458781 QUD458778:QUD458781 RDZ458778:RDZ458781 RNV458778:RNV458781 RXR458778:RXR458781 SHN458778:SHN458781 SRJ458778:SRJ458781 TBF458778:TBF458781 TLB458778:TLB458781 TUX458778:TUX458781 UET458778:UET458781 UOP458778:UOP458781 UYL458778:UYL458781 VIH458778:VIH458781 VSD458778:VSD458781 WBZ458778:WBZ458781 WLV458778:WLV458781 WVR458778:WVR458781 J524314:J524317 JF524314:JF524317 TB524314:TB524317 ACX524314:ACX524317 AMT524314:AMT524317 AWP524314:AWP524317 BGL524314:BGL524317 BQH524314:BQH524317 CAD524314:CAD524317 CJZ524314:CJZ524317 CTV524314:CTV524317 DDR524314:DDR524317 DNN524314:DNN524317 DXJ524314:DXJ524317 EHF524314:EHF524317 ERB524314:ERB524317 FAX524314:FAX524317 FKT524314:FKT524317 FUP524314:FUP524317 GEL524314:GEL524317 GOH524314:GOH524317 GYD524314:GYD524317 HHZ524314:HHZ524317 HRV524314:HRV524317 IBR524314:IBR524317 ILN524314:ILN524317 IVJ524314:IVJ524317 JFF524314:JFF524317 JPB524314:JPB524317 JYX524314:JYX524317 KIT524314:KIT524317 KSP524314:KSP524317 LCL524314:LCL524317 LMH524314:LMH524317 LWD524314:LWD524317 MFZ524314:MFZ524317 MPV524314:MPV524317 MZR524314:MZR524317 NJN524314:NJN524317 NTJ524314:NTJ524317 ODF524314:ODF524317 ONB524314:ONB524317 OWX524314:OWX524317 PGT524314:PGT524317 PQP524314:PQP524317 QAL524314:QAL524317 QKH524314:QKH524317 QUD524314:QUD524317 RDZ524314:RDZ524317 RNV524314:RNV524317 RXR524314:RXR524317 SHN524314:SHN524317 SRJ524314:SRJ524317 TBF524314:TBF524317 TLB524314:TLB524317 TUX524314:TUX524317 UET524314:UET524317 UOP524314:UOP524317 UYL524314:UYL524317 VIH524314:VIH524317 VSD524314:VSD524317 WBZ524314:WBZ524317 WLV524314:WLV524317 WVR524314:WVR524317 J589850:J589853 JF589850:JF589853 TB589850:TB589853 ACX589850:ACX589853 AMT589850:AMT589853 AWP589850:AWP589853 BGL589850:BGL589853 BQH589850:BQH589853 CAD589850:CAD589853 CJZ589850:CJZ589853 CTV589850:CTV589853 DDR589850:DDR589853 DNN589850:DNN589853 DXJ589850:DXJ589853 EHF589850:EHF589853 ERB589850:ERB589853 FAX589850:FAX589853 FKT589850:FKT589853 FUP589850:FUP589853 GEL589850:GEL589853 GOH589850:GOH589853 GYD589850:GYD589853 HHZ589850:HHZ589853 HRV589850:HRV589853 IBR589850:IBR589853 ILN589850:ILN589853 IVJ589850:IVJ589853 JFF589850:JFF589853 JPB589850:JPB589853 JYX589850:JYX589853 KIT589850:KIT589853 KSP589850:KSP589853 LCL589850:LCL589853 LMH589850:LMH589853 LWD589850:LWD589853 MFZ589850:MFZ589853 MPV589850:MPV589853 MZR589850:MZR589853 NJN589850:NJN589853 NTJ589850:NTJ589853 ODF589850:ODF589853 ONB589850:ONB589853 OWX589850:OWX589853 PGT589850:PGT589853 PQP589850:PQP589853 QAL589850:QAL589853 QKH589850:QKH589853 QUD589850:QUD589853 RDZ589850:RDZ589853 RNV589850:RNV589853 RXR589850:RXR589853 SHN589850:SHN589853 SRJ589850:SRJ589853 TBF589850:TBF589853 TLB589850:TLB589853 TUX589850:TUX589853 UET589850:UET589853 UOP589850:UOP589853 UYL589850:UYL589853 VIH589850:VIH589853 VSD589850:VSD589853 WBZ589850:WBZ589853 WLV589850:WLV589853 WVR589850:WVR589853 J655386:J655389 JF655386:JF655389 TB655386:TB655389 ACX655386:ACX655389 AMT655386:AMT655389 AWP655386:AWP655389 BGL655386:BGL655389 BQH655386:BQH655389 CAD655386:CAD655389 CJZ655386:CJZ655389 CTV655386:CTV655389 DDR655386:DDR655389 DNN655386:DNN655389 DXJ655386:DXJ655389 EHF655386:EHF655389 ERB655386:ERB655389 FAX655386:FAX655389 FKT655386:FKT655389 FUP655386:FUP655389 GEL655386:GEL655389 GOH655386:GOH655389 GYD655386:GYD655389 HHZ655386:HHZ655389 HRV655386:HRV655389 IBR655386:IBR655389 ILN655386:ILN655389 IVJ655386:IVJ655389 JFF655386:JFF655389 JPB655386:JPB655389 JYX655386:JYX655389 KIT655386:KIT655389 KSP655386:KSP655389 LCL655386:LCL655389 LMH655386:LMH655389 LWD655386:LWD655389 MFZ655386:MFZ655389 MPV655386:MPV655389 MZR655386:MZR655389 NJN655386:NJN655389 NTJ655386:NTJ655389 ODF655386:ODF655389 ONB655386:ONB655389 OWX655386:OWX655389 PGT655386:PGT655389 PQP655386:PQP655389 QAL655386:QAL655389 QKH655386:QKH655389 QUD655386:QUD655389 RDZ655386:RDZ655389 RNV655386:RNV655389 RXR655386:RXR655389 SHN655386:SHN655389 SRJ655386:SRJ655389 TBF655386:TBF655389 TLB655386:TLB655389 TUX655386:TUX655389 UET655386:UET655389 UOP655386:UOP655389 UYL655386:UYL655389 VIH655386:VIH655389 VSD655386:VSD655389 WBZ655386:WBZ655389 WLV655386:WLV655389 WVR655386:WVR655389 J720922:J720925 JF720922:JF720925 TB720922:TB720925 ACX720922:ACX720925 AMT720922:AMT720925 AWP720922:AWP720925 BGL720922:BGL720925 BQH720922:BQH720925 CAD720922:CAD720925 CJZ720922:CJZ720925 CTV720922:CTV720925 DDR720922:DDR720925 DNN720922:DNN720925 DXJ720922:DXJ720925 EHF720922:EHF720925 ERB720922:ERB720925 FAX720922:FAX720925 FKT720922:FKT720925 FUP720922:FUP720925 GEL720922:GEL720925 GOH720922:GOH720925 GYD720922:GYD720925 HHZ720922:HHZ720925 HRV720922:HRV720925 IBR720922:IBR720925 ILN720922:ILN720925 IVJ720922:IVJ720925 JFF720922:JFF720925 JPB720922:JPB720925 JYX720922:JYX720925 KIT720922:KIT720925 KSP720922:KSP720925 LCL720922:LCL720925 LMH720922:LMH720925 LWD720922:LWD720925 MFZ720922:MFZ720925 MPV720922:MPV720925 MZR720922:MZR720925 NJN720922:NJN720925 NTJ720922:NTJ720925 ODF720922:ODF720925 ONB720922:ONB720925 OWX720922:OWX720925 PGT720922:PGT720925 PQP720922:PQP720925 QAL720922:QAL720925 QKH720922:QKH720925 QUD720922:QUD720925 RDZ720922:RDZ720925 RNV720922:RNV720925 RXR720922:RXR720925 SHN720922:SHN720925 SRJ720922:SRJ720925 TBF720922:TBF720925 TLB720922:TLB720925 TUX720922:TUX720925 UET720922:UET720925 UOP720922:UOP720925 UYL720922:UYL720925 VIH720922:VIH720925 VSD720922:VSD720925 WBZ720922:WBZ720925 WLV720922:WLV720925 WVR720922:WVR720925 J786458:J786461 JF786458:JF786461 TB786458:TB786461 ACX786458:ACX786461 AMT786458:AMT786461 AWP786458:AWP786461 BGL786458:BGL786461 BQH786458:BQH786461 CAD786458:CAD786461 CJZ786458:CJZ786461 CTV786458:CTV786461 DDR786458:DDR786461 DNN786458:DNN786461 DXJ786458:DXJ786461 EHF786458:EHF786461 ERB786458:ERB786461 FAX786458:FAX786461 FKT786458:FKT786461 FUP786458:FUP786461 GEL786458:GEL786461 GOH786458:GOH786461 GYD786458:GYD786461 HHZ786458:HHZ786461 HRV786458:HRV786461 IBR786458:IBR786461 ILN786458:ILN786461 IVJ786458:IVJ786461 JFF786458:JFF786461 JPB786458:JPB786461 JYX786458:JYX786461 KIT786458:KIT786461 KSP786458:KSP786461 LCL786458:LCL786461 LMH786458:LMH786461 LWD786458:LWD786461 MFZ786458:MFZ786461 MPV786458:MPV786461 MZR786458:MZR786461 NJN786458:NJN786461 NTJ786458:NTJ786461 ODF786458:ODF786461 ONB786458:ONB786461 OWX786458:OWX786461 PGT786458:PGT786461 PQP786458:PQP786461 QAL786458:QAL786461 QKH786458:QKH786461 QUD786458:QUD786461 RDZ786458:RDZ786461 RNV786458:RNV786461 RXR786458:RXR786461 SHN786458:SHN786461 SRJ786458:SRJ786461 TBF786458:TBF786461 TLB786458:TLB786461 TUX786458:TUX786461 UET786458:UET786461 UOP786458:UOP786461 UYL786458:UYL786461 VIH786458:VIH786461 VSD786458:VSD786461 WBZ786458:WBZ786461 WLV786458:WLV786461 WVR786458:WVR786461 J851994:J851997 JF851994:JF851997 TB851994:TB851997 ACX851994:ACX851997 AMT851994:AMT851997 AWP851994:AWP851997 BGL851994:BGL851997 BQH851994:BQH851997 CAD851994:CAD851997 CJZ851994:CJZ851997 CTV851994:CTV851997 DDR851994:DDR851997 DNN851994:DNN851997 DXJ851994:DXJ851997 EHF851994:EHF851997 ERB851994:ERB851997 FAX851994:FAX851997 FKT851994:FKT851997 FUP851994:FUP851997 GEL851994:GEL851997 GOH851994:GOH851997 GYD851994:GYD851997 HHZ851994:HHZ851997 HRV851994:HRV851997 IBR851994:IBR851997 ILN851994:ILN851997 IVJ851994:IVJ851997 JFF851994:JFF851997 JPB851994:JPB851997 JYX851994:JYX851997 KIT851994:KIT851997 KSP851994:KSP851997 LCL851994:LCL851997 LMH851994:LMH851997 LWD851994:LWD851997 MFZ851994:MFZ851997 MPV851994:MPV851997 MZR851994:MZR851997 NJN851994:NJN851997 NTJ851994:NTJ851997 ODF851994:ODF851997 ONB851994:ONB851997 OWX851994:OWX851997 PGT851994:PGT851997 PQP851994:PQP851997 QAL851994:QAL851997 QKH851994:QKH851997 QUD851994:QUD851997 RDZ851994:RDZ851997 RNV851994:RNV851997 RXR851994:RXR851997 SHN851994:SHN851997 SRJ851994:SRJ851997 TBF851994:TBF851997 TLB851994:TLB851997 TUX851994:TUX851997 UET851994:UET851997 UOP851994:UOP851997 UYL851994:UYL851997 VIH851994:VIH851997 VSD851994:VSD851997 WBZ851994:WBZ851997 WLV851994:WLV851997 WVR851994:WVR851997 J917530:J917533 JF917530:JF917533 TB917530:TB917533 ACX917530:ACX917533 AMT917530:AMT917533 AWP917530:AWP917533 BGL917530:BGL917533 BQH917530:BQH917533 CAD917530:CAD917533 CJZ917530:CJZ917533 CTV917530:CTV917533 DDR917530:DDR917533 DNN917530:DNN917533 DXJ917530:DXJ917533 EHF917530:EHF917533 ERB917530:ERB917533 FAX917530:FAX917533 FKT917530:FKT917533 FUP917530:FUP917533 GEL917530:GEL917533 GOH917530:GOH917533 GYD917530:GYD917533 HHZ917530:HHZ917533 HRV917530:HRV917533 IBR917530:IBR917533 ILN917530:ILN917533 IVJ917530:IVJ917533 JFF917530:JFF917533 JPB917530:JPB917533 JYX917530:JYX917533 KIT917530:KIT917533 KSP917530:KSP917533 LCL917530:LCL917533 LMH917530:LMH917533 LWD917530:LWD917533 MFZ917530:MFZ917533 MPV917530:MPV917533 MZR917530:MZR917533 NJN917530:NJN917533 NTJ917530:NTJ917533 ODF917530:ODF917533 ONB917530:ONB917533 OWX917530:OWX917533 PGT917530:PGT917533 PQP917530:PQP917533 QAL917530:QAL917533 QKH917530:QKH917533 QUD917530:QUD917533 RDZ917530:RDZ917533 RNV917530:RNV917533 RXR917530:RXR917533 SHN917530:SHN917533 SRJ917530:SRJ917533 TBF917530:TBF917533 TLB917530:TLB917533 TUX917530:TUX917533 UET917530:UET917533 UOP917530:UOP917533 UYL917530:UYL917533 VIH917530:VIH917533 VSD917530:VSD917533 WBZ917530:WBZ917533 WLV917530:WLV917533 WVR917530:WVR917533 J983066:J983069 JF983066:JF983069 TB983066:TB983069 ACX983066:ACX983069 AMT983066:AMT983069 AWP983066:AWP983069 BGL983066:BGL983069 BQH983066:BQH983069 CAD983066:CAD983069 CJZ983066:CJZ983069 CTV983066:CTV983069 DDR983066:DDR983069 DNN983066:DNN983069 DXJ983066:DXJ983069 EHF983066:EHF983069 ERB983066:ERB983069 FAX983066:FAX983069 FKT983066:FKT983069 FUP983066:FUP983069 GEL983066:GEL983069 GOH983066:GOH983069 GYD983066:GYD983069 HHZ983066:HHZ983069 HRV983066:HRV983069 IBR983066:IBR983069 ILN983066:ILN983069 IVJ983066:IVJ983069 JFF983066:JFF983069 JPB983066:JPB983069 JYX983066:JYX983069 KIT983066:KIT983069 KSP983066:KSP983069 LCL983066:LCL983069 LMH983066:LMH983069 LWD983066:LWD983069 MFZ983066:MFZ983069 MPV983066:MPV983069 MZR983066:MZR983069 NJN983066:NJN983069 NTJ983066:NTJ983069 ODF983066:ODF983069 ONB983066:ONB983069 OWX983066:OWX983069 PGT983066:PGT983069 PQP983066:PQP983069 QAL983066:QAL983069 QKH983066:QKH983069 QUD983066:QUD983069 RDZ983066:RDZ983069 RNV983066:RNV983069 RXR983066:RXR983069 SHN983066:SHN983069 SRJ983066:SRJ983069 TBF983066:TBF983069 TLB983066:TLB983069 TUX983066:TUX983069 UET983066:UET983069 UOP983066:UOP983069 UYL983066:UYL983069 VIH983066:VIH983069 VSD983066:VSD983069 WBZ983066:WBZ983069 WLV983066:WLV983069 WVR983066:WVR983069"/>
  </dataValidations>
  <printOptions horizontalCentered="1"/>
  <pageMargins left="0.59055118110236227" right="0.19685039370078741" top="0.78740157480314965" bottom="0.39370078740157483" header="0.19685039370078741" footer="0.19685039370078741"/>
  <pageSetup paperSize="9" scale="96" firstPageNumber="0"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I36:X36 JE36:JT36 TA36:TP36 ACW36:ADL36 AMS36:ANH36 AWO36:AXD36 BGK36:BGZ36 BQG36:BQV36 CAC36:CAR36 CJY36:CKN36 CTU36:CUJ36 DDQ36:DEF36 DNM36:DOB36 DXI36:DXX36 EHE36:EHT36 ERA36:ERP36 FAW36:FBL36 FKS36:FLH36 FUO36:FVD36 GEK36:GEZ36 GOG36:GOV36 GYC36:GYR36 HHY36:HIN36 HRU36:HSJ36 IBQ36:ICF36 ILM36:IMB36 IVI36:IVX36 JFE36:JFT36 JPA36:JPP36 JYW36:JZL36 KIS36:KJH36 KSO36:KTD36 LCK36:LCZ36 LMG36:LMV36 LWC36:LWR36 MFY36:MGN36 MPU36:MQJ36 MZQ36:NAF36 NJM36:NKB36 NTI36:NTX36 ODE36:ODT36 ONA36:ONP36 OWW36:OXL36 PGS36:PHH36 PQO36:PRD36 QAK36:QAZ36 QKG36:QKV36 QUC36:QUR36 RDY36:REN36 RNU36:ROJ36 RXQ36:RYF36 SHM36:SIB36 SRI36:SRX36 TBE36:TBT36 TLA36:TLP36 TUW36:TVL36 UES36:UFH36 UOO36:UPD36 UYK36:UYZ36 VIG36:VIV36 VSC36:VSR36 WBY36:WCN36 WLU36:WMJ36 WVQ36:WWF36 I65572:X65572 JE65572:JT65572 TA65572:TP65572 ACW65572:ADL65572 AMS65572:ANH65572 AWO65572:AXD65572 BGK65572:BGZ65572 BQG65572:BQV65572 CAC65572:CAR65572 CJY65572:CKN65572 CTU65572:CUJ65572 DDQ65572:DEF65572 DNM65572:DOB65572 DXI65572:DXX65572 EHE65572:EHT65572 ERA65572:ERP65572 FAW65572:FBL65572 FKS65572:FLH65572 FUO65572:FVD65572 GEK65572:GEZ65572 GOG65572:GOV65572 GYC65572:GYR65572 HHY65572:HIN65572 HRU65572:HSJ65572 IBQ65572:ICF65572 ILM65572:IMB65572 IVI65572:IVX65572 JFE65572:JFT65572 JPA65572:JPP65572 JYW65572:JZL65572 KIS65572:KJH65572 KSO65572:KTD65572 LCK65572:LCZ65572 LMG65572:LMV65572 LWC65572:LWR65572 MFY65572:MGN65572 MPU65572:MQJ65572 MZQ65572:NAF65572 NJM65572:NKB65572 NTI65572:NTX65572 ODE65572:ODT65572 ONA65572:ONP65572 OWW65572:OXL65572 PGS65572:PHH65572 PQO65572:PRD65572 QAK65572:QAZ65572 QKG65572:QKV65572 QUC65572:QUR65572 RDY65572:REN65572 RNU65572:ROJ65572 RXQ65572:RYF65572 SHM65572:SIB65572 SRI65572:SRX65572 TBE65572:TBT65572 TLA65572:TLP65572 TUW65572:TVL65572 UES65572:UFH65572 UOO65572:UPD65572 UYK65572:UYZ65572 VIG65572:VIV65572 VSC65572:VSR65572 WBY65572:WCN65572 WLU65572:WMJ65572 WVQ65572:WWF65572 I131108:X131108 JE131108:JT131108 TA131108:TP131108 ACW131108:ADL131108 AMS131108:ANH131108 AWO131108:AXD131108 BGK131108:BGZ131108 BQG131108:BQV131108 CAC131108:CAR131108 CJY131108:CKN131108 CTU131108:CUJ131108 DDQ131108:DEF131108 DNM131108:DOB131108 DXI131108:DXX131108 EHE131108:EHT131108 ERA131108:ERP131108 FAW131108:FBL131108 FKS131108:FLH131108 FUO131108:FVD131108 GEK131108:GEZ131108 GOG131108:GOV131108 GYC131108:GYR131108 HHY131108:HIN131108 HRU131108:HSJ131108 IBQ131108:ICF131108 ILM131108:IMB131108 IVI131108:IVX131108 JFE131108:JFT131108 JPA131108:JPP131108 JYW131108:JZL131108 KIS131108:KJH131108 KSO131108:KTD131108 LCK131108:LCZ131108 LMG131108:LMV131108 LWC131108:LWR131108 MFY131108:MGN131108 MPU131108:MQJ131108 MZQ131108:NAF131108 NJM131108:NKB131108 NTI131108:NTX131108 ODE131108:ODT131108 ONA131108:ONP131108 OWW131108:OXL131108 PGS131108:PHH131108 PQO131108:PRD131108 QAK131108:QAZ131108 QKG131108:QKV131108 QUC131108:QUR131108 RDY131108:REN131108 RNU131108:ROJ131108 RXQ131108:RYF131108 SHM131108:SIB131108 SRI131108:SRX131108 TBE131108:TBT131108 TLA131108:TLP131108 TUW131108:TVL131108 UES131108:UFH131108 UOO131108:UPD131108 UYK131108:UYZ131108 VIG131108:VIV131108 VSC131108:VSR131108 WBY131108:WCN131108 WLU131108:WMJ131108 WVQ131108:WWF131108 I196644:X196644 JE196644:JT196644 TA196644:TP196644 ACW196644:ADL196644 AMS196644:ANH196644 AWO196644:AXD196644 BGK196644:BGZ196644 BQG196644:BQV196644 CAC196644:CAR196644 CJY196644:CKN196644 CTU196644:CUJ196644 DDQ196644:DEF196644 DNM196644:DOB196644 DXI196644:DXX196644 EHE196644:EHT196644 ERA196644:ERP196644 FAW196644:FBL196644 FKS196644:FLH196644 FUO196644:FVD196644 GEK196644:GEZ196644 GOG196644:GOV196644 GYC196644:GYR196644 HHY196644:HIN196644 HRU196644:HSJ196644 IBQ196644:ICF196644 ILM196644:IMB196644 IVI196644:IVX196644 JFE196644:JFT196644 JPA196644:JPP196644 JYW196644:JZL196644 KIS196644:KJH196644 KSO196644:KTD196644 LCK196644:LCZ196644 LMG196644:LMV196644 LWC196644:LWR196644 MFY196644:MGN196644 MPU196644:MQJ196644 MZQ196644:NAF196644 NJM196644:NKB196644 NTI196644:NTX196644 ODE196644:ODT196644 ONA196644:ONP196644 OWW196644:OXL196644 PGS196644:PHH196644 PQO196644:PRD196644 QAK196644:QAZ196644 QKG196644:QKV196644 QUC196644:QUR196644 RDY196644:REN196644 RNU196644:ROJ196644 RXQ196644:RYF196644 SHM196644:SIB196644 SRI196644:SRX196644 TBE196644:TBT196644 TLA196644:TLP196644 TUW196644:TVL196644 UES196644:UFH196644 UOO196644:UPD196644 UYK196644:UYZ196644 VIG196644:VIV196644 VSC196644:VSR196644 WBY196644:WCN196644 WLU196644:WMJ196644 WVQ196644:WWF196644 I262180:X262180 JE262180:JT262180 TA262180:TP262180 ACW262180:ADL262180 AMS262180:ANH262180 AWO262180:AXD262180 BGK262180:BGZ262180 BQG262180:BQV262180 CAC262180:CAR262180 CJY262180:CKN262180 CTU262180:CUJ262180 DDQ262180:DEF262180 DNM262180:DOB262180 DXI262180:DXX262180 EHE262180:EHT262180 ERA262180:ERP262180 FAW262180:FBL262180 FKS262180:FLH262180 FUO262180:FVD262180 GEK262180:GEZ262180 GOG262180:GOV262180 GYC262180:GYR262180 HHY262180:HIN262180 HRU262180:HSJ262180 IBQ262180:ICF262180 ILM262180:IMB262180 IVI262180:IVX262180 JFE262180:JFT262180 JPA262180:JPP262180 JYW262180:JZL262180 KIS262180:KJH262180 KSO262180:KTD262180 LCK262180:LCZ262180 LMG262180:LMV262180 LWC262180:LWR262180 MFY262180:MGN262180 MPU262180:MQJ262180 MZQ262180:NAF262180 NJM262180:NKB262180 NTI262180:NTX262180 ODE262180:ODT262180 ONA262180:ONP262180 OWW262180:OXL262180 PGS262180:PHH262180 PQO262180:PRD262180 QAK262180:QAZ262180 QKG262180:QKV262180 QUC262180:QUR262180 RDY262180:REN262180 RNU262180:ROJ262180 RXQ262180:RYF262180 SHM262180:SIB262180 SRI262180:SRX262180 TBE262180:TBT262180 TLA262180:TLP262180 TUW262180:TVL262180 UES262180:UFH262180 UOO262180:UPD262180 UYK262180:UYZ262180 VIG262180:VIV262180 VSC262180:VSR262180 WBY262180:WCN262180 WLU262180:WMJ262180 WVQ262180:WWF262180 I327716:X327716 JE327716:JT327716 TA327716:TP327716 ACW327716:ADL327716 AMS327716:ANH327716 AWO327716:AXD327716 BGK327716:BGZ327716 BQG327716:BQV327716 CAC327716:CAR327716 CJY327716:CKN327716 CTU327716:CUJ327716 DDQ327716:DEF327716 DNM327716:DOB327716 DXI327716:DXX327716 EHE327716:EHT327716 ERA327716:ERP327716 FAW327716:FBL327716 FKS327716:FLH327716 FUO327716:FVD327716 GEK327716:GEZ327716 GOG327716:GOV327716 GYC327716:GYR327716 HHY327716:HIN327716 HRU327716:HSJ327716 IBQ327716:ICF327716 ILM327716:IMB327716 IVI327716:IVX327716 JFE327716:JFT327716 JPA327716:JPP327716 JYW327716:JZL327716 KIS327716:KJH327716 KSO327716:KTD327716 LCK327716:LCZ327716 LMG327716:LMV327716 LWC327716:LWR327716 MFY327716:MGN327716 MPU327716:MQJ327716 MZQ327716:NAF327716 NJM327716:NKB327716 NTI327716:NTX327716 ODE327716:ODT327716 ONA327716:ONP327716 OWW327716:OXL327716 PGS327716:PHH327716 PQO327716:PRD327716 QAK327716:QAZ327716 QKG327716:QKV327716 QUC327716:QUR327716 RDY327716:REN327716 RNU327716:ROJ327716 RXQ327716:RYF327716 SHM327716:SIB327716 SRI327716:SRX327716 TBE327716:TBT327716 TLA327716:TLP327716 TUW327716:TVL327716 UES327716:UFH327716 UOO327716:UPD327716 UYK327716:UYZ327716 VIG327716:VIV327716 VSC327716:VSR327716 WBY327716:WCN327716 WLU327716:WMJ327716 WVQ327716:WWF327716 I393252:X393252 JE393252:JT393252 TA393252:TP393252 ACW393252:ADL393252 AMS393252:ANH393252 AWO393252:AXD393252 BGK393252:BGZ393252 BQG393252:BQV393252 CAC393252:CAR393252 CJY393252:CKN393252 CTU393252:CUJ393252 DDQ393252:DEF393252 DNM393252:DOB393252 DXI393252:DXX393252 EHE393252:EHT393252 ERA393252:ERP393252 FAW393252:FBL393252 FKS393252:FLH393252 FUO393252:FVD393252 GEK393252:GEZ393252 GOG393252:GOV393252 GYC393252:GYR393252 HHY393252:HIN393252 HRU393252:HSJ393252 IBQ393252:ICF393252 ILM393252:IMB393252 IVI393252:IVX393252 JFE393252:JFT393252 JPA393252:JPP393252 JYW393252:JZL393252 KIS393252:KJH393252 KSO393252:KTD393252 LCK393252:LCZ393252 LMG393252:LMV393252 LWC393252:LWR393252 MFY393252:MGN393252 MPU393252:MQJ393252 MZQ393252:NAF393252 NJM393252:NKB393252 NTI393252:NTX393252 ODE393252:ODT393252 ONA393252:ONP393252 OWW393252:OXL393252 PGS393252:PHH393252 PQO393252:PRD393252 QAK393252:QAZ393252 QKG393252:QKV393252 QUC393252:QUR393252 RDY393252:REN393252 RNU393252:ROJ393252 RXQ393252:RYF393252 SHM393252:SIB393252 SRI393252:SRX393252 TBE393252:TBT393252 TLA393252:TLP393252 TUW393252:TVL393252 UES393252:UFH393252 UOO393252:UPD393252 UYK393252:UYZ393252 VIG393252:VIV393252 VSC393252:VSR393252 WBY393252:WCN393252 WLU393252:WMJ393252 WVQ393252:WWF393252 I458788:X458788 JE458788:JT458788 TA458788:TP458788 ACW458788:ADL458788 AMS458788:ANH458788 AWO458788:AXD458788 BGK458788:BGZ458788 BQG458788:BQV458788 CAC458788:CAR458788 CJY458788:CKN458788 CTU458788:CUJ458788 DDQ458788:DEF458788 DNM458788:DOB458788 DXI458788:DXX458788 EHE458788:EHT458788 ERA458788:ERP458788 FAW458788:FBL458788 FKS458788:FLH458788 FUO458788:FVD458788 GEK458788:GEZ458788 GOG458788:GOV458788 GYC458788:GYR458788 HHY458788:HIN458788 HRU458788:HSJ458788 IBQ458788:ICF458788 ILM458788:IMB458788 IVI458788:IVX458788 JFE458788:JFT458788 JPA458788:JPP458788 JYW458788:JZL458788 KIS458788:KJH458788 KSO458788:KTD458788 LCK458788:LCZ458788 LMG458788:LMV458788 LWC458788:LWR458788 MFY458788:MGN458788 MPU458788:MQJ458788 MZQ458788:NAF458788 NJM458788:NKB458788 NTI458788:NTX458788 ODE458788:ODT458788 ONA458788:ONP458788 OWW458788:OXL458788 PGS458788:PHH458788 PQO458788:PRD458788 QAK458788:QAZ458788 QKG458788:QKV458788 QUC458788:QUR458788 RDY458788:REN458788 RNU458788:ROJ458788 RXQ458788:RYF458788 SHM458788:SIB458788 SRI458788:SRX458788 TBE458788:TBT458788 TLA458788:TLP458788 TUW458788:TVL458788 UES458788:UFH458788 UOO458788:UPD458788 UYK458788:UYZ458788 VIG458788:VIV458788 VSC458788:VSR458788 WBY458788:WCN458788 WLU458788:WMJ458788 WVQ458788:WWF458788 I524324:X524324 JE524324:JT524324 TA524324:TP524324 ACW524324:ADL524324 AMS524324:ANH524324 AWO524324:AXD524324 BGK524324:BGZ524324 BQG524324:BQV524324 CAC524324:CAR524324 CJY524324:CKN524324 CTU524324:CUJ524324 DDQ524324:DEF524324 DNM524324:DOB524324 DXI524324:DXX524324 EHE524324:EHT524324 ERA524324:ERP524324 FAW524324:FBL524324 FKS524324:FLH524324 FUO524324:FVD524324 GEK524324:GEZ524324 GOG524324:GOV524324 GYC524324:GYR524324 HHY524324:HIN524324 HRU524324:HSJ524324 IBQ524324:ICF524324 ILM524324:IMB524324 IVI524324:IVX524324 JFE524324:JFT524324 JPA524324:JPP524324 JYW524324:JZL524324 KIS524324:KJH524324 KSO524324:KTD524324 LCK524324:LCZ524324 LMG524324:LMV524324 LWC524324:LWR524324 MFY524324:MGN524324 MPU524324:MQJ524324 MZQ524324:NAF524324 NJM524324:NKB524324 NTI524324:NTX524324 ODE524324:ODT524324 ONA524324:ONP524324 OWW524324:OXL524324 PGS524324:PHH524324 PQO524324:PRD524324 QAK524324:QAZ524324 QKG524324:QKV524324 QUC524324:QUR524324 RDY524324:REN524324 RNU524324:ROJ524324 RXQ524324:RYF524324 SHM524324:SIB524324 SRI524324:SRX524324 TBE524324:TBT524324 TLA524324:TLP524324 TUW524324:TVL524324 UES524324:UFH524324 UOO524324:UPD524324 UYK524324:UYZ524324 VIG524324:VIV524324 VSC524324:VSR524324 WBY524324:WCN524324 WLU524324:WMJ524324 WVQ524324:WWF524324 I589860:X589860 JE589860:JT589860 TA589860:TP589860 ACW589860:ADL589860 AMS589860:ANH589860 AWO589860:AXD589860 BGK589860:BGZ589860 BQG589860:BQV589860 CAC589860:CAR589860 CJY589860:CKN589860 CTU589860:CUJ589860 DDQ589860:DEF589860 DNM589860:DOB589860 DXI589860:DXX589860 EHE589860:EHT589860 ERA589860:ERP589860 FAW589860:FBL589860 FKS589860:FLH589860 FUO589860:FVD589860 GEK589860:GEZ589860 GOG589860:GOV589860 GYC589860:GYR589860 HHY589860:HIN589860 HRU589860:HSJ589860 IBQ589860:ICF589860 ILM589860:IMB589860 IVI589860:IVX589860 JFE589860:JFT589860 JPA589860:JPP589860 JYW589860:JZL589860 KIS589860:KJH589860 KSO589860:KTD589860 LCK589860:LCZ589860 LMG589860:LMV589860 LWC589860:LWR589860 MFY589860:MGN589860 MPU589860:MQJ589860 MZQ589860:NAF589860 NJM589860:NKB589860 NTI589860:NTX589860 ODE589860:ODT589860 ONA589860:ONP589860 OWW589860:OXL589860 PGS589860:PHH589860 PQO589860:PRD589860 QAK589860:QAZ589860 QKG589860:QKV589860 QUC589860:QUR589860 RDY589860:REN589860 RNU589860:ROJ589860 RXQ589860:RYF589860 SHM589860:SIB589860 SRI589860:SRX589860 TBE589860:TBT589860 TLA589860:TLP589860 TUW589860:TVL589860 UES589860:UFH589860 UOO589860:UPD589860 UYK589860:UYZ589860 VIG589860:VIV589860 VSC589860:VSR589860 WBY589860:WCN589860 WLU589860:WMJ589860 WVQ589860:WWF589860 I655396:X655396 JE655396:JT655396 TA655396:TP655396 ACW655396:ADL655396 AMS655396:ANH655396 AWO655396:AXD655396 BGK655396:BGZ655396 BQG655396:BQV655396 CAC655396:CAR655396 CJY655396:CKN655396 CTU655396:CUJ655396 DDQ655396:DEF655396 DNM655396:DOB655396 DXI655396:DXX655396 EHE655396:EHT655396 ERA655396:ERP655396 FAW655396:FBL655396 FKS655396:FLH655396 FUO655396:FVD655396 GEK655396:GEZ655396 GOG655396:GOV655396 GYC655396:GYR655396 HHY655396:HIN655396 HRU655396:HSJ655396 IBQ655396:ICF655396 ILM655396:IMB655396 IVI655396:IVX655396 JFE655396:JFT655396 JPA655396:JPP655396 JYW655396:JZL655396 KIS655396:KJH655396 KSO655396:KTD655396 LCK655396:LCZ655396 LMG655396:LMV655396 LWC655396:LWR655396 MFY655396:MGN655396 MPU655396:MQJ655396 MZQ655396:NAF655396 NJM655396:NKB655396 NTI655396:NTX655396 ODE655396:ODT655396 ONA655396:ONP655396 OWW655396:OXL655396 PGS655396:PHH655396 PQO655396:PRD655396 QAK655396:QAZ655396 QKG655396:QKV655396 QUC655396:QUR655396 RDY655396:REN655396 RNU655396:ROJ655396 RXQ655396:RYF655396 SHM655396:SIB655396 SRI655396:SRX655396 TBE655396:TBT655396 TLA655396:TLP655396 TUW655396:TVL655396 UES655396:UFH655396 UOO655396:UPD655396 UYK655396:UYZ655396 VIG655396:VIV655396 VSC655396:VSR655396 WBY655396:WCN655396 WLU655396:WMJ655396 WVQ655396:WWF655396 I720932:X720932 JE720932:JT720932 TA720932:TP720932 ACW720932:ADL720932 AMS720932:ANH720932 AWO720932:AXD720932 BGK720932:BGZ720932 BQG720932:BQV720932 CAC720932:CAR720932 CJY720932:CKN720932 CTU720932:CUJ720932 DDQ720932:DEF720932 DNM720932:DOB720932 DXI720932:DXX720932 EHE720932:EHT720932 ERA720932:ERP720932 FAW720932:FBL720932 FKS720932:FLH720932 FUO720932:FVD720932 GEK720932:GEZ720932 GOG720932:GOV720932 GYC720932:GYR720932 HHY720932:HIN720932 HRU720932:HSJ720932 IBQ720932:ICF720932 ILM720932:IMB720932 IVI720932:IVX720932 JFE720932:JFT720932 JPA720932:JPP720932 JYW720932:JZL720932 KIS720932:KJH720932 KSO720932:KTD720932 LCK720932:LCZ720932 LMG720932:LMV720932 LWC720932:LWR720932 MFY720932:MGN720932 MPU720932:MQJ720932 MZQ720932:NAF720932 NJM720932:NKB720932 NTI720932:NTX720932 ODE720932:ODT720932 ONA720932:ONP720932 OWW720932:OXL720932 PGS720932:PHH720932 PQO720932:PRD720932 QAK720932:QAZ720932 QKG720932:QKV720932 QUC720932:QUR720932 RDY720932:REN720932 RNU720932:ROJ720932 RXQ720932:RYF720932 SHM720932:SIB720932 SRI720932:SRX720932 TBE720932:TBT720932 TLA720932:TLP720932 TUW720932:TVL720932 UES720932:UFH720932 UOO720932:UPD720932 UYK720932:UYZ720932 VIG720932:VIV720932 VSC720932:VSR720932 WBY720932:WCN720932 WLU720932:WMJ720932 WVQ720932:WWF720932 I786468:X786468 JE786468:JT786468 TA786468:TP786468 ACW786468:ADL786468 AMS786468:ANH786468 AWO786468:AXD786468 BGK786468:BGZ786468 BQG786468:BQV786468 CAC786468:CAR786468 CJY786468:CKN786468 CTU786468:CUJ786468 DDQ786468:DEF786468 DNM786468:DOB786468 DXI786468:DXX786468 EHE786468:EHT786468 ERA786468:ERP786468 FAW786468:FBL786468 FKS786468:FLH786468 FUO786468:FVD786468 GEK786468:GEZ786468 GOG786468:GOV786468 GYC786468:GYR786468 HHY786468:HIN786468 HRU786468:HSJ786468 IBQ786468:ICF786468 ILM786468:IMB786468 IVI786468:IVX786468 JFE786468:JFT786468 JPA786468:JPP786468 JYW786468:JZL786468 KIS786468:KJH786468 KSO786468:KTD786468 LCK786468:LCZ786468 LMG786468:LMV786468 LWC786468:LWR786468 MFY786468:MGN786468 MPU786468:MQJ786468 MZQ786468:NAF786468 NJM786468:NKB786468 NTI786468:NTX786468 ODE786468:ODT786468 ONA786468:ONP786468 OWW786468:OXL786468 PGS786468:PHH786468 PQO786468:PRD786468 QAK786468:QAZ786468 QKG786468:QKV786468 QUC786468:QUR786468 RDY786468:REN786468 RNU786468:ROJ786468 RXQ786468:RYF786468 SHM786468:SIB786468 SRI786468:SRX786468 TBE786468:TBT786468 TLA786468:TLP786468 TUW786468:TVL786468 UES786468:UFH786468 UOO786468:UPD786468 UYK786468:UYZ786468 VIG786468:VIV786468 VSC786468:VSR786468 WBY786468:WCN786468 WLU786468:WMJ786468 WVQ786468:WWF786468 I852004:X852004 JE852004:JT852004 TA852004:TP852004 ACW852004:ADL852004 AMS852004:ANH852004 AWO852004:AXD852004 BGK852004:BGZ852004 BQG852004:BQV852004 CAC852004:CAR852004 CJY852004:CKN852004 CTU852004:CUJ852004 DDQ852004:DEF852004 DNM852004:DOB852004 DXI852004:DXX852004 EHE852004:EHT852004 ERA852004:ERP852004 FAW852004:FBL852004 FKS852004:FLH852004 FUO852004:FVD852004 GEK852004:GEZ852004 GOG852004:GOV852004 GYC852004:GYR852004 HHY852004:HIN852004 HRU852004:HSJ852004 IBQ852004:ICF852004 ILM852004:IMB852004 IVI852004:IVX852004 JFE852004:JFT852004 JPA852004:JPP852004 JYW852004:JZL852004 KIS852004:KJH852004 KSO852004:KTD852004 LCK852004:LCZ852004 LMG852004:LMV852004 LWC852004:LWR852004 MFY852004:MGN852004 MPU852004:MQJ852004 MZQ852004:NAF852004 NJM852004:NKB852004 NTI852004:NTX852004 ODE852004:ODT852004 ONA852004:ONP852004 OWW852004:OXL852004 PGS852004:PHH852004 PQO852004:PRD852004 QAK852004:QAZ852004 QKG852004:QKV852004 QUC852004:QUR852004 RDY852004:REN852004 RNU852004:ROJ852004 RXQ852004:RYF852004 SHM852004:SIB852004 SRI852004:SRX852004 TBE852004:TBT852004 TLA852004:TLP852004 TUW852004:TVL852004 UES852004:UFH852004 UOO852004:UPD852004 UYK852004:UYZ852004 VIG852004:VIV852004 VSC852004:VSR852004 WBY852004:WCN852004 WLU852004:WMJ852004 WVQ852004:WWF852004 I917540:X917540 JE917540:JT917540 TA917540:TP917540 ACW917540:ADL917540 AMS917540:ANH917540 AWO917540:AXD917540 BGK917540:BGZ917540 BQG917540:BQV917540 CAC917540:CAR917540 CJY917540:CKN917540 CTU917540:CUJ917540 DDQ917540:DEF917540 DNM917540:DOB917540 DXI917540:DXX917540 EHE917540:EHT917540 ERA917540:ERP917540 FAW917540:FBL917540 FKS917540:FLH917540 FUO917540:FVD917540 GEK917540:GEZ917540 GOG917540:GOV917540 GYC917540:GYR917540 HHY917540:HIN917540 HRU917540:HSJ917540 IBQ917540:ICF917540 ILM917540:IMB917540 IVI917540:IVX917540 JFE917540:JFT917540 JPA917540:JPP917540 JYW917540:JZL917540 KIS917540:KJH917540 KSO917540:KTD917540 LCK917540:LCZ917540 LMG917540:LMV917540 LWC917540:LWR917540 MFY917540:MGN917540 MPU917540:MQJ917540 MZQ917540:NAF917540 NJM917540:NKB917540 NTI917540:NTX917540 ODE917540:ODT917540 ONA917540:ONP917540 OWW917540:OXL917540 PGS917540:PHH917540 PQO917540:PRD917540 QAK917540:QAZ917540 QKG917540:QKV917540 QUC917540:QUR917540 RDY917540:REN917540 RNU917540:ROJ917540 RXQ917540:RYF917540 SHM917540:SIB917540 SRI917540:SRX917540 TBE917540:TBT917540 TLA917540:TLP917540 TUW917540:TVL917540 UES917540:UFH917540 UOO917540:UPD917540 UYK917540:UYZ917540 VIG917540:VIV917540 VSC917540:VSR917540 WBY917540:WCN917540 WLU917540:WMJ917540 WVQ917540:WWF917540 I983076:X983076 JE983076:JT983076 TA983076:TP983076 ACW983076:ADL983076 AMS983076:ANH983076 AWO983076:AXD983076 BGK983076:BGZ983076 BQG983076:BQV983076 CAC983076:CAR983076 CJY983076:CKN983076 CTU983076:CUJ983076 DDQ983076:DEF983076 DNM983076:DOB983076 DXI983076:DXX983076 EHE983076:EHT983076 ERA983076:ERP983076 FAW983076:FBL983076 FKS983076:FLH983076 FUO983076:FVD983076 GEK983076:GEZ983076 GOG983076:GOV983076 GYC983076:GYR983076 HHY983076:HIN983076 HRU983076:HSJ983076 IBQ983076:ICF983076 ILM983076:IMB983076 IVI983076:IVX983076 JFE983076:JFT983076 JPA983076:JPP983076 JYW983076:JZL983076 KIS983076:KJH983076 KSO983076:KTD983076 LCK983076:LCZ983076 LMG983076:LMV983076 LWC983076:LWR983076 MFY983076:MGN983076 MPU983076:MQJ983076 MZQ983076:NAF983076 NJM983076:NKB983076 NTI983076:NTX983076 ODE983076:ODT983076 ONA983076:ONP983076 OWW983076:OXL983076 PGS983076:PHH983076 PQO983076:PRD983076 QAK983076:QAZ983076 QKG983076:QKV983076 QUC983076:QUR983076 RDY983076:REN983076 RNU983076:ROJ983076 RXQ983076:RYF983076 SHM983076:SIB983076 SRI983076:SRX983076 TBE983076:TBT983076 TLA983076:TLP983076 TUW983076:TVL983076 UES983076:UFH983076 UOO983076:UPD983076 UYK983076:UYZ983076 VIG983076:VIV983076 VSC983076:VSR983076 WBY983076:WCN983076 WLU983076:WMJ983076 WVQ983076:WWF983076 J41:X45 JF41:JT45 TB41:TP45 ACX41:ADL45 AMT41:ANH45 AWP41:AXD45 BGL41:BGZ45 BQH41:BQV45 CAD41:CAR45 CJZ41:CKN45 CTV41:CUJ45 DDR41:DEF45 DNN41:DOB45 DXJ41:DXX45 EHF41:EHT45 ERB41:ERP45 FAX41:FBL45 FKT41:FLH45 FUP41:FVD45 GEL41:GEZ45 GOH41:GOV45 GYD41:GYR45 HHZ41:HIN45 HRV41:HSJ45 IBR41:ICF45 ILN41:IMB45 IVJ41:IVX45 JFF41:JFT45 JPB41:JPP45 JYX41:JZL45 KIT41:KJH45 KSP41:KTD45 LCL41:LCZ45 LMH41:LMV45 LWD41:LWR45 MFZ41:MGN45 MPV41:MQJ45 MZR41:NAF45 NJN41:NKB45 NTJ41:NTX45 ODF41:ODT45 ONB41:ONP45 OWX41:OXL45 PGT41:PHH45 PQP41:PRD45 QAL41:QAZ45 QKH41:QKV45 QUD41:QUR45 RDZ41:REN45 RNV41:ROJ45 RXR41:RYF45 SHN41:SIB45 SRJ41:SRX45 TBF41:TBT45 TLB41:TLP45 TUX41:TVL45 UET41:UFH45 UOP41:UPD45 UYL41:UYZ45 VIH41:VIV45 VSD41:VSR45 WBZ41:WCN45 WLV41:WMJ45 WVR41:WWF45 J65577:X65581 JF65577:JT65581 TB65577:TP65581 ACX65577:ADL65581 AMT65577:ANH65581 AWP65577:AXD65581 BGL65577:BGZ65581 BQH65577:BQV65581 CAD65577:CAR65581 CJZ65577:CKN65581 CTV65577:CUJ65581 DDR65577:DEF65581 DNN65577:DOB65581 DXJ65577:DXX65581 EHF65577:EHT65581 ERB65577:ERP65581 FAX65577:FBL65581 FKT65577:FLH65581 FUP65577:FVD65581 GEL65577:GEZ65581 GOH65577:GOV65581 GYD65577:GYR65581 HHZ65577:HIN65581 HRV65577:HSJ65581 IBR65577:ICF65581 ILN65577:IMB65581 IVJ65577:IVX65581 JFF65577:JFT65581 JPB65577:JPP65581 JYX65577:JZL65581 KIT65577:KJH65581 KSP65577:KTD65581 LCL65577:LCZ65581 LMH65577:LMV65581 LWD65577:LWR65581 MFZ65577:MGN65581 MPV65577:MQJ65581 MZR65577:NAF65581 NJN65577:NKB65581 NTJ65577:NTX65581 ODF65577:ODT65581 ONB65577:ONP65581 OWX65577:OXL65581 PGT65577:PHH65581 PQP65577:PRD65581 QAL65577:QAZ65581 QKH65577:QKV65581 QUD65577:QUR65581 RDZ65577:REN65581 RNV65577:ROJ65581 RXR65577:RYF65581 SHN65577:SIB65581 SRJ65577:SRX65581 TBF65577:TBT65581 TLB65577:TLP65581 TUX65577:TVL65581 UET65577:UFH65581 UOP65577:UPD65581 UYL65577:UYZ65581 VIH65577:VIV65581 VSD65577:VSR65581 WBZ65577:WCN65581 WLV65577:WMJ65581 WVR65577:WWF65581 J131113:X131117 JF131113:JT131117 TB131113:TP131117 ACX131113:ADL131117 AMT131113:ANH131117 AWP131113:AXD131117 BGL131113:BGZ131117 BQH131113:BQV131117 CAD131113:CAR131117 CJZ131113:CKN131117 CTV131113:CUJ131117 DDR131113:DEF131117 DNN131113:DOB131117 DXJ131113:DXX131117 EHF131113:EHT131117 ERB131113:ERP131117 FAX131113:FBL131117 FKT131113:FLH131117 FUP131113:FVD131117 GEL131113:GEZ131117 GOH131113:GOV131117 GYD131113:GYR131117 HHZ131113:HIN131117 HRV131113:HSJ131117 IBR131113:ICF131117 ILN131113:IMB131117 IVJ131113:IVX131117 JFF131113:JFT131117 JPB131113:JPP131117 JYX131113:JZL131117 KIT131113:KJH131117 KSP131113:KTD131117 LCL131113:LCZ131117 LMH131113:LMV131117 LWD131113:LWR131117 MFZ131113:MGN131117 MPV131113:MQJ131117 MZR131113:NAF131117 NJN131113:NKB131117 NTJ131113:NTX131117 ODF131113:ODT131117 ONB131113:ONP131117 OWX131113:OXL131117 PGT131113:PHH131117 PQP131113:PRD131117 QAL131113:QAZ131117 QKH131113:QKV131117 QUD131113:QUR131117 RDZ131113:REN131117 RNV131113:ROJ131117 RXR131113:RYF131117 SHN131113:SIB131117 SRJ131113:SRX131117 TBF131113:TBT131117 TLB131113:TLP131117 TUX131113:TVL131117 UET131113:UFH131117 UOP131113:UPD131117 UYL131113:UYZ131117 VIH131113:VIV131117 VSD131113:VSR131117 WBZ131113:WCN131117 WLV131113:WMJ131117 WVR131113:WWF131117 J196649:X196653 JF196649:JT196653 TB196649:TP196653 ACX196649:ADL196653 AMT196649:ANH196653 AWP196649:AXD196653 BGL196649:BGZ196653 BQH196649:BQV196653 CAD196649:CAR196653 CJZ196649:CKN196653 CTV196649:CUJ196653 DDR196649:DEF196653 DNN196649:DOB196653 DXJ196649:DXX196653 EHF196649:EHT196653 ERB196649:ERP196653 FAX196649:FBL196653 FKT196649:FLH196653 FUP196649:FVD196653 GEL196649:GEZ196653 GOH196649:GOV196653 GYD196649:GYR196653 HHZ196649:HIN196653 HRV196649:HSJ196653 IBR196649:ICF196653 ILN196649:IMB196653 IVJ196649:IVX196653 JFF196649:JFT196653 JPB196649:JPP196653 JYX196649:JZL196653 KIT196649:KJH196653 KSP196649:KTD196653 LCL196649:LCZ196653 LMH196649:LMV196653 LWD196649:LWR196653 MFZ196649:MGN196653 MPV196649:MQJ196653 MZR196649:NAF196653 NJN196649:NKB196653 NTJ196649:NTX196653 ODF196649:ODT196653 ONB196649:ONP196653 OWX196649:OXL196653 PGT196649:PHH196653 PQP196649:PRD196653 QAL196649:QAZ196653 QKH196649:QKV196653 QUD196649:QUR196653 RDZ196649:REN196653 RNV196649:ROJ196653 RXR196649:RYF196653 SHN196649:SIB196653 SRJ196649:SRX196653 TBF196649:TBT196653 TLB196649:TLP196653 TUX196649:TVL196653 UET196649:UFH196653 UOP196649:UPD196653 UYL196649:UYZ196653 VIH196649:VIV196653 VSD196649:VSR196653 WBZ196649:WCN196653 WLV196649:WMJ196653 WVR196649:WWF196653 J262185:X262189 JF262185:JT262189 TB262185:TP262189 ACX262185:ADL262189 AMT262185:ANH262189 AWP262185:AXD262189 BGL262185:BGZ262189 BQH262185:BQV262189 CAD262185:CAR262189 CJZ262185:CKN262189 CTV262185:CUJ262189 DDR262185:DEF262189 DNN262185:DOB262189 DXJ262185:DXX262189 EHF262185:EHT262189 ERB262185:ERP262189 FAX262185:FBL262189 FKT262185:FLH262189 FUP262185:FVD262189 GEL262185:GEZ262189 GOH262185:GOV262189 GYD262185:GYR262189 HHZ262185:HIN262189 HRV262185:HSJ262189 IBR262185:ICF262189 ILN262185:IMB262189 IVJ262185:IVX262189 JFF262185:JFT262189 JPB262185:JPP262189 JYX262185:JZL262189 KIT262185:KJH262189 KSP262185:KTD262189 LCL262185:LCZ262189 LMH262185:LMV262189 LWD262185:LWR262189 MFZ262185:MGN262189 MPV262185:MQJ262189 MZR262185:NAF262189 NJN262185:NKB262189 NTJ262185:NTX262189 ODF262185:ODT262189 ONB262185:ONP262189 OWX262185:OXL262189 PGT262185:PHH262189 PQP262185:PRD262189 QAL262185:QAZ262189 QKH262185:QKV262189 QUD262185:QUR262189 RDZ262185:REN262189 RNV262185:ROJ262189 RXR262185:RYF262189 SHN262185:SIB262189 SRJ262185:SRX262189 TBF262185:TBT262189 TLB262185:TLP262189 TUX262185:TVL262189 UET262185:UFH262189 UOP262185:UPD262189 UYL262185:UYZ262189 VIH262185:VIV262189 VSD262185:VSR262189 WBZ262185:WCN262189 WLV262185:WMJ262189 WVR262185:WWF262189 J327721:X327725 JF327721:JT327725 TB327721:TP327725 ACX327721:ADL327725 AMT327721:ANH327725 AWP327721:AXD327725 BGL327721:BGZ327725 BQH327721:BQV327725 CAD327721:CAR327725 CJZ327721:CKN327725 CTV327721:CUJ327725 DDR327721:DEF327725 DNN327721:DOB327725 DXJ327721:DXX327725 EHF327721:EHT327725 ERB327721:ERP327725 FAX327721:FBL327725 FKT327721:FLH327725 FUP327721:FVD327725 GEL327721:GEZ327725 GOH327721:GOV327725 GYD327721:GYR327725 HHZ327721:HIN327725 HRV327721:HSJ327725 IBR327721:ICF327725 ILN327721:IMB327725 IVJ327721:IVX327725 JFF327721:JFT327725 JPB327721:JPP327725 JYX327721:JZL327725 KIT327721:KJH327725 KSP327721:KTD327725 LCL327721:LCZ327725 LMH327721:LMV327725 LWD327721:LWR327725 MFZ327721:MGN327725 MPV327721:MQJ327725 MZR327721:NAF327725 NJN327721:NKB327725 NTJ327721:NTX327725 ODF327721:ODT327725 ONB327721:ONP327725 OWX327721:OXL327725 PGT327721:PHH327725 PQP327721:PRD327725 QAL327721:QAZ327725 QKH327721:QKV327725 QUD327721:QUR327725 RDZ327721:REN327725 RNV327721:ROJ327725 RXR327721:RYF327725 SHN327721:SIB327725 SRJ327721:SRX327725 TBF327721:TBT327725 TLB327721:TLP327725 TUX327721:TVL327725 UET327721:UFH327725 UOP327721:UPD327725 UYL327721:UYZ327725 VIH327721:VIV327725 VSD327721:VSR327725 WBZ327721:WCN327725 WLV327721:WMJ327725 WVR327721:WWF327725 J393257:X393261 JF393257:JT393261 TB393257:TP393261 ACX393257:ADL393261 AMT393257:ANH393261 AWP393257:AXD393261 BGL393257:BGZ393261 BQH393257:BQV393261 CAD393257:CAR393261 CJZ393257:CKN393261 CTV393257:CUJ393261 DDR393257:DEF393261 DNN393257:DOB393261 DXJ393257:DXX393261 EHF393257:EHT393261 ERB393257:ERP393261 FAX393257:FBL393261 FKT393257:FLH393261 FUP393257:FVD393261 GEL393257:GEZ393261 GOH393257:GOV393261 GYD393257:GYR393261 HHZ393257:HIN393261 HRV393257:HSJ393261 IBR393257:ICF393261 ILN393257:IMB393261 IVJ393257:IVX393261 JFF393257:JFT393261 JPB393257:JPP393261 JYX393257:JZL393261 KIT393257:KJH393261 KSP393257:KTD393261 LCL393257:LCZ393261 LMH393257:LMV393261 LWD393257:LWR393261 MFZ393257:MGN393261 MPV393257:MQJ393261 MZR393257:NAF393261 NJN393257:NKB393261 NTJ393257:NTX393261 ODF393257:ODT393261 ONB393257:ONP393261 OWX393257:OXL393261 PGT393257:PHH393261 PQP393257:PRD393261 QAL393257:QAZ393261 QKH393257:QKV393261 QUD393257:QUR393261 RDZ393257:REN393261 RNV393257:ROJ393261 RXR393257:RYF393261 SHN393257:SIB393261 SRJ393257:SRX393261 TBF393257:TBT393261 TLB393257:TLP393261 TUX393257:TVL393261 UET393257:UFH393261 UOP393257:UPD393261 UYL393257:UYZ393261 VIH393257:VIV393261 VSD393257:VSR393261 WBZ393257:WCN393261 WLV393257:WMJ393261 WVR393257:WWF393261 J458793:X458797 JF458793:JT458797 TB458793:TP458797 ACX458793:ADL458797 AMT458793:ANH458797 AWP458793:AXD458797 BGL458793:BGZ458797 BQH458793:BQV458797 CAD458793:CAR458797 CJZ458793:CKN458797 CTV458793:CUJ458797 DDR458793:DEF458797 DNN458793:DOB458797 DXJ458793:DXX458797 EHF458793:EHT458797 ERB458793:ERP458797 FAX458793:FBL458797 FKT458793:FLH458797 FUP458793:FVD458797 GEL458793:GEZ458797 GOH458793:GOV458797 GYD458793:GYR458797 HHZ458793:HIN458797 HRV458793:HSJ458797 IBR458793:ICF458797 ILN458793:IMB458797 IVJ458793:IVX458797 JFF458793:JFT458797 JPB458793:JPP458797 JYX458793:JZL458797 KIT458793:KJH458797 KSP458793:KTD458797 LCL458793:LCZ458797 LMH458793:LMV458797 LWD458793:LWR458797 MFZ458793:MGN458797 MPV458793:MQJ458797 MZR458793:NAF458797 NJN458793:NKB458797 NTJ458793:NTX458797 ODF458793:ODT458797 ONB458793:ONP458797 OWX458793:OXL458797 PGT458793:PHH458797 PQP458793:PRD458797 QAL458793:QAZ458797 QKH458793:QKV458797 QUD458793:QUR458797 RDZ458793:REN458797 RNV458793:ROJ458797 RXR458793:RYF458797 SHN458793:SIB458797 SRJ458793:SRX458797 TBF458793:TBT458797 TLB458793:TLP458797 TUX458793:TVL458797 UET458793:UFH458797 UOP458793:UPD458797 UYL458793:UYZ458797 VIH458793:VIV458797 VSD458793:VSR458797 WBZ458793:WCN458797 WLV458793:WMJ458797 WVR458793:WWF458797 J524329:X524333 JF524329:JT524333 TB524329:TP524333 ACX524329:ADL524333 AMT524329:ANH524333 AWP524329:AXD524333 BGL524329:BGZ524333 BQH524329:BQV524333 CAD524329:CAR524333 CJZ524329:CKN524333 CTV524329:CUJ524333 DDR524329:DEF524333 DNN524329:DOB524333 DXJ524329:DXX524333 EHF524329:EHT524333 ERB524329:ERP524333 FAX524329:FBL524333 FKT524329:FLH524333 FUP524329:FVD524333 GEL524329:GEZ524333 GOH524329:GOV524333 GYD524329:GYR524333 HHZ524329:HIN524333 HRV524329:HSJ524333 IBR524329:ICF524333 ILN524329:IMB524333 IVJ524329:IVX524333 JFF524329:JFT524333 JPB524329:JPP524333 JYX524329:JZL524333 KIT524329:KJH524333 KSP524329:KTD524333 LCL524329:LCZ524333 LMH524329:LMV524333 LWD524329:LWR524333 MFZ524329:MGN524333 MPV524329:MQJ524333 MZR524329:NAF524333 NJN524329:NKB524333 NTJ524329:NTX524333 ODF524329:ODT524333 ONB524329:ONP524333 OWX524329:OXL524333 PGT524329:PHH524333 PQP524329:PRD524333 QAL524329:QAZ524333 QKH524329:QKV524333 QUD524329:QUR524333 RDZ524329:REN524333 RNV524329:ROJ524333 RXR524329:RYF524333 SHN524329:SIB524333 SRJ524329:SRX524333 TBF524329:TBT524333 TLB524329:TLP524333 TUX524329:TVL524333 UET524329:UFH524333 UOP524329:UPD524333 UYL524329:UYZ524333 VIH524329:VIV524333 VSD524329:VSR524333 WBZ524329:WCN524333 WLV524329:WMJ524333 WVR524329:WWF524333 J589865:X589869 JF589865:JT589869 TB589865:TP589869 ACX589865:ADL589869 AMT589865:ANH589869 AWP589865:AXD589869 BGL589865:BGZ589869 BQH589865:BQV589869 CAD589865:CAR589869 CJZ589865:CKN589869 CTV589865:CUJ589869 DDR589865:DEF589869 DNN589865:DOB589869 DXJ589865:DXX589869 EHF589865:EHT589869 ERB589865:ERP589869 FAX589865:FBL589869 FKT589865:FLH589869 FUP589865:FVD589869 GEL589865:GEZ589869 GOH589865:GOV589869 GYD589865:GYR589869 HHZ589865:HIN589869 HRV589865:HSJ589869 IBR589865:ICF589869 ILN589865:IMB589869 IVJ589865:IVX589869 JFF589865:JFT589869 JPB589865:JPP589869 JYX589865:JZL589869 KIT589865:KJH589869 KSP589865:KTD589869 LCL589865:LCZ589869 LMH589865:LMV589869 LWD589865:LWR589869 MFZ589865:MGN589869 MPV589865:MQJ589869 MZR589865:NAF589869 NJN589865:NKB589869 NTJ589865:NTX589869 ODF589865:ODT589869 ONB589865:ONP589869 OWX589865:OXL589869 PGT589865:PHH589869 PQP589865:PRD589869 QAL589865:QAZ589869 QKH589865:QKV589869 QUD589865:QUR589869 RDZ589865:REN589869 RNV589865:ROJ589869 RXR589865:RYF589869 SHN589865:SIB589869 SRJ589865:SRX589869 TBF589865:TBT589869 TLB589865:TLP589869 TUX589865:TVL589869 UET589865:UFH589869 UOP589865:UPD589869 UYL589865:UYZ589869 VIH589865:VIV589869 VSD589865:VSR589869 WBZ589865:WCN589869 WLV589865:WMJ589869 WVR589865:WWF589869 J655401:X655405 JF655401:JT655405 TB655401:TP655405 ACX655401:ADL655405 AMT655401:ANH655405 AWP655401:AXD655405 BGL655401:BGZ655405 BQH655401:BQV655405 CAD655401:CAR655405 CJZ655401:CKN655405 CTV655401:CUJ655405 DDR655401:DEF655405 DNN655401:DOB655405 DXJ655401:DXX655405 EHF655401:EHT655405 ERB655401:ERP655405 FAX655401:FBL655405 FKT655401:FLH655405 FUP655401:FVD655405 GEL655401:GEZ655405 GOH655401:GOV655405 GYD655401:GYR655405 HHZ655401:HIN655405 HRV655401:HSJ655405 IBR655401:ICF655405 ILN655401:IMB655405 IVJ655401:IVX655405 JFF655401:JFT655405 JPB655401:JPP655405 JYX655401:JZL655405 KIT655401:KJH655405 KSP655401:KTD655405 LCL655401:LCZ655405 LMH655401:LMV655405 LWD655401:LWR655405 MFZ655401:MGN655405 MPV655401:MQJ655405 MZR655401:NAF655405 NJN655401:NKB655405 NTJ655401:NTX655405 ODF655401:ODT655405 ONB655401:ONP655405 OWX655401:OXL655405 PGT655401:PHH655405 PQP655401:PRD655405 QAL655401:QAZ655405 QKH655401:QKV655405 QUD655401:QUR655405 RDZ655401:REN655405 RNV655401:ROJ655405 RXR655401:RYF655405 SHN655401:SIB655405 SRJ655401:SRX655405 TBF655401:TBT655405 TLB655401:TLP655405 TUX655401:TVL655405 UET655401:UFH655405 UOP655401:UPD655405 UYL655401:UYZ655405 VIH655401:VIV655405 VSD655401:VSR655405 WBZ655401:WCN655405 WLV655401:WMJ655405 WVR655401:WWF655405 J720937:X720941 JF720937:JT720941 TB720937:TP720941 ACX720937:ADL720941 AMT720937:ANH720941 AWP720937:AXD720941 BGL720937:BGZ720941 BQH720937:BQV720941 CAD720937:CAR720941 CJZ720937:CKN720941 CTV720937:CUJ720941 DDR720937:DEF720941 DNN720937:DOB720941 DXJ720937:DXX720941 EHF720937:EHT720941 ERB720937:ERP720941 FAX720937:FBL720941 FKT720937:FLH720941 FUP720937:FVD720941 GEL720937:GEZ720941 GOH720937:GOV720941 GYD720937:GYR720941 HHZ720937:HIN720941 HRV720937:HSJ720941 IBR720937:ICF720941 ILN720937:IMB720941 IVJ720937:IVX720941 JFF720937:JFT720941 JPB720937:JPP720941 JYX720937:JZL720941 KIT720937:KJH720941 KSP720937:KTD720941 LCL720937:LCZ720941 LMH720937:LMV720941 LWD720937:LWR720941 MFZ720937:MGN720941 MPV720937:MQJ720941 MZR720937:NAF720941 NJN720937:NKB720941 NTJ720937:NTX720941 ODF720937:ODT720941 ONB720937:ONP720941 OWX720937:OXL720941 PGT720937:PHH720941 PQP720937:PRD720941 QAL720937:QAZ720941 QKH720937:QKV720941 QUD720937:QUR720941 RDZ720937:REN720941 RNV720937:ROJ720941 RXR720937:RYF720941 SHN720937:SIB720941 SRJ720937:SRX720941 TBF720937:TBT720941 TLB720937:TLP720941 TUX720937:TVL720941 UET720937:UFH720941 UOP720937:UPD720941 UYL720937:UYZ720941 VIH720937:VIV720941 VSD720937:VSR720941 WBZ720937:WCN720941 WLV720937:WMJ720941 WVR720937:WWF720941 J786473:X786477 JF786473:JT786477 TB786473:TP786477 ACX786473:ADL786477 AMT786473:ANH786477 AWP786473:AXD786477 BGL786473:BGZ786477 BQH786473:BQV786477 CAD786473:CAR786477 CJZ786473:CKN786477 CTV786473:CUJ786477 DDR786473:DEF786477 DNN786473:DOB786477 DXJ786473:DXX786477 EHF786473:EHT786477 ERB786473:ERP786477 FAX786473:FBL786477 FKT786473:FLH786477 FUP786473:FVD786477 GEL786473:GEZ786477 GOH786473:GOV786477 GYD786473:GYR786477 HHZ786473:HIN786477 HRV786473:HSJ786477 IBR786473:ICF786477 ILN786473:IMB786477 IVJ786473:IVX786477 JFF786473:JFT786477 JPB786473:JPP786477 JYX786473:JZL786477 KIT786473:KJH786477 KSP786473:KTD786477 LCL786473:LCZ786477 LMH786473:LMV786477 LWD786473:LWR786477 MFZ786473:MGN786477 MPV786473:MQJ786477 MZR786473:NAF786477 NJN786473:NKB786477 NTJ786473:NTX786477 ODF786473:ODT786477 ONB786473:ONP786477 OWX786473:OXL786477 PGT786473:PHH786477 PQP786473:PRD786477 QAL786473:QAZ786477 QKH786473:QKV786477 QUD786473:QUR786477 RDZ786473:REN786477 RNV786473:ROJ786477 RXR786473:RYF786477 SHN786473:SIB786477 SRJ786473:SRX786477 TBF786473:TBT786477 TLB786473:TLP786477 TUX786473:TVL786477 UET786473:UFH786477 UOP786473:UPD786477 UYL786473:UYZ786477 VIH786473:VIV786477 VSD786473:VSR786477 WBZ786473:WCN786477 WLV786473:WMJ786477 WVR786473:WWF786477 J852009:X852013 JF852009:JT852013 TB852009:TP852013 ACX852009:ADL852013 AMT852009:ANH852013 AWP852009:AXD852013 BGL852009:BGZ852013 BQH852009:BQV852013 CAD852009:CAR852013 CJZ852009:CKN852013 CTV852009:CUJ852013 DDR852009:DEF852013 DNN852009:DOB852013 DXJ852009:DXX852013 EHF852009:EHT852013 ERB852009:ERP852013 FAX852009:FBL852013 FKT852009:FLH852013 FUP852009:FVD852013 GEL852009:GEZ852013 GOH852009:GOV852013 GYD852009:GYR852013 HHZ852009:HIN852013 HRV852009:HSJ852013 IBR852009:ICF852013 ILN852009:IMB852013 IVJ852009:IVX852013 JFF852009:JFT852013 JPB852009:JPP852013 JYX852009:JZL852013 KIT852009:KJH852013 KSP852009:KTD852013 LCL852009:LCZ852013 LMH852009:LMV852013 LWD852009:LWR852013 MFZ852009:MGN852013 MPV852009:MQJ852013 MZR852009:NAF852013 NJN852009:NKB852013 NTJ852009:NTX852013 ODF852009:ODT852013 ONB852009:ONP852013 OWX852009:OXL852013 PGT852009:PHH852013 PQP852009:PRD852013 QAL852009:QAZ852013 QKH852009:QKV852013 QUD852009:QUR852013 RDZ852009:REN852013 RNV852009:ROJ852013 RXR852009:RYF852013 SHN852009:SIB852013 SRJ852009:SRX852013 TBF852009:TBT852013 TLB852009:TLP852013 TUX852009:TVL852013 UET852009:UFH852013 UOP852009:UPD852013 UYL852009:UYZ852013 VIH852009:VIV852013 VSD852009:VSR852013 WBZ852009:WCN852013 WLV852009:WMJ852013 WVR852009:WWF852013 J917545:X917549 JF917545:JT917549 TB917545:TP917549 ACX917545:ADL917549 AMT917545:ANH917549 AWP917545:AXD917549 BGL917545:BGZ917549 BQH917545:BQV917549 CAD917545:CAR917549 CJZ917545:CKN917549 CTV917545:CUJ917549 DDR917545:DEF917549 DNN917545:DOB917549 DXJ917545:DXX917549 EHF917545:EHT917549 ERB917545:ERP917549 FAX917545:FBL917549 FKT917545:FLH917549 FUP917545:FVD917549 GEL917545:GEZ917549 GOH917545:GOV917549 GYD917545:GYR917549 HHZ917545:HIN917549 HRV917545:HSJ917549 IBR917545:ICF917549 ILN917545:IMB917549 IVJ917545:IVX917549 JFF917545:JFT917549 JPB917545:JPP917549 JYX917545:JZL917549 KIT917545:KJH917549 KSP917545:KTD917549 LCL917545:LCZ917549 LMH917545:LMV917549 LWD917545:LWR917549 MFZ917545:MGN917549 MPV917545:MQJ917549 MZR917545:NAF917549 NJN917545:NKB917549 NTJ917545:NTX917549 ODF917545:ODT917549 ONB917545:ONP917549 OWX917545:OXL917549 PGT917545:PHH917549 PQP917545:PRD917549 QAL917545:QAZ917549 QKH917545:QKV917549 QUD917545:QUR917549 RDZ917545:REN917549 RNV917545:ROJ917549 RXR917545:RYF917549 SHN917545:SIB917549 SRJ917545:SRX917549 TBF917545:TBT917549 TLB917545:TLP917549 TUX917545:TVL917549 UET917545:UFH917549 UOP917545:UPD917549 UYL917545:UYZ917549 VIH917545:VIV917549 VSD917545:VSR917549 WBZ917545:WCN917549 WLV917545:WMJ917549 WVR917545:WWF917549 J983081:X983085 JF983081:JT983085 TB983081:TP983085 ACX983081:ADL983085 AMT983081:ANH983085 AWP983081:AXD983085 BGL983081:BGZ983085 BQH983081:BQV983085 CAD983081:CAR983085 CJZ983081:CKN983085 CTV983081:CUJ983085 DDR983081:DEF983085 DNN983081:DOB983085 DXJ983081:DXX983085 EHF983081:EHT983085 ERB983081:ERP983085 FAX983081:FBL983085 FKT983081:FLH983085 FUP983081:FVD983085 GEL983081:GEZ983085 GOH983081:GOV983085 GYD983081:GYR983085 HHZ983081:HIN983085 HRV983081:HSJ983085 IBR983081:ICF983085 ILN983081:IMB983085 IVJ983081:IVX983085 JFF983081:JFT983085 JPB983081:JPP983085 JYX983081:JZL983085 KIT983081:KJH983085 KSP983081:KTD983085 LCL983081:LCZ983085 LMH983081:LMV983085 LWD983081:LWR983085 MFZ983081:MGN983085 MPV983081:MQJ983085 MZR983081:NAF983085 NJN983081:NKB983085 NTJ983081:NTX983085 ODF983081:ODT983085 ONB983081:ONP983085 OWX983081:OXL983085 PGT983081:PHH983085 PQP983081:PRD983085 QAL983081:QAZ983085 QKH983081:QKV983085 QUD983081:QUR983085 RDZ983081:REN983085 RNV983081:ROJ983085 RXR983081:RYF983085 SHN983081:SIB983085 SRJ983081:SRX983085 TBF983081:TBT983085 TLB983081:TLP983085 TUX983081:TVL983085 UET983081:UFH983085 UOP983081:UPD983085 UYL983081:UYZ983085 VIH983081:VIV983085 VSD983081:VSR983085 WBZ983081:WCN983085 WLV983081:WMJ983085 WVR983081:WWF983085 Y37:AA45 JU37:JW45 TQ37:TS45 ADM37:ADO45 ANI37:ANK45 AXE37:AXG45 BHA37:BHC45 BQW37:BQY45 CAS37:CAU45 CKO37:CKQ45 CUK37:CUM45 DEG37:DEI45 DOC37:DOE45 DXY37:DYA45 EHU37:EHW45 ERQ37:ERS45 FBM37:FBO45 FLI37:FLK45 FVE37:FVG45 GFA37:GFC45 GOW37:GOY45 GYS37:GYU45 HIO37:HIQ45 HSK37:HSM45 ICG37:ICI45 IMC37:IME45 IVY37:IWA45 JFU37:JFW45 JPQ37:JPS45 JZM37:JZO45 KJI37:KJK45 KTE37:KTG45 LDA37:LDC45 LMW37:LMY45 LWS37:LWU45 MGO37:MGQ45 MQK37:MQM45 NAG37:NAI45 NKC37:NKE45 NTY37:NUA45 ODU37:ODW45 ONQ37:ONS45 OXM37:OXO45 PHI37:PHK45 PRE37:PRG45 QBA37:QBC45 QKW37:QKY45 QUS37:QUU45 REO37:REQ45 ROK37:ROM45 RYG37:RYI45 SIC37:SIE45 SRY37:SSA45 TBU37:TBW45 TLQ37:TLS45 TVM37:TVO45 UFI37:UFK45 UPE37:UPG45 UZA37:UZC45 VIW37:VIY45 VSS37:VSU45 WCO37:WCQ45 WMK37:WMM45 WWG37:WWI45 Y65573:AA65581 JU65573:JW65581 TQ65573:TS65581 ADM65573:ADO65581 ANI65573:ANK65581 AXE65573:AXG65581 BHA65573:BHC65581 BQW65573:BQY65581 CAS65573:CAU65581 CKO65573:CKQ65581 CUK65573:CUM65581 DEG65573:DEI65581 DOC65573:DOE65581 DXY65573:DYA65581 EHU65573:EHW65581 ERQ65573:ERS65581 FBM65573:FBO65581 FLI65573:FLK65581 FVE65573:FVG65581 GFA65573:GFC65581 GOW65573:GOY65581 GYS65573:GYU65581 HIO65573:HIQ65581 HSK65573:HSM65581 ICG65573:ICI65581 IMC65573:IME65581 IVY65573:IWA65581 JFU65573:JFW65581 JPQ65573:JPS65581 JZM65573:JZO65581 KJI65573:KJK65581 KTE65573:KTG65581 LDA65573:LDC65581 LMW65573:LMY65581 LWS65573:LWU65581 MGO65573:MGQ65581 MQK65573:MQM65581 NAG65573:NAI65581 NKC65573:NKE65581 NTY65573:NUA65581 ODU65573:ODW65581 ONQ65573:ONS65581 OXM65573:OXO65581 PHI65573:PHK65581 PRE65573:PRG65581 QBA65573:QBC65581 QKW65573:QKY65581 QUS65573:QUU65581 REO65573:REQ65581 ROK65573:ROM65581 RYG65573:RYI65581 SIC65573:SIE65581 SRY65573:SSA65581 TBU65573:TBW65581 TLQ65573:TLS65581 TVM65573:TVO65581 UFI65573:UFK65581 UPE65573:UPG65581 UZA65573:UZC65581 VIW65573:VIY65581 VSS65573:VSU65581 WCO65573:WCQ65581 WMK65573:WMM65581 WWG65573:WWI65581 Y131109:AA131117 JU131109:JW131117 TQ131109:TS131117 ADM131109:ADO131117 ANI131109:ANK131117 AXE131109:AXG131117 BHA131109:BHC131117 BQW131109:BQY131117 CAS131109:CAU131117 CKO131109:CKQ131117 CUK131109:CUM131117 DEG131109:DEI131117 DOC131109:DOE131117 DXY131109:DYA131117 EHU131109:EHW131117 ERQ131109:ERS131117 FBM131109:FBO131117 FLI131109:FLK131117 FVE131109:FVG131117 GFA131109:GFC131117 GOW131109:GOY131117 GYS131109:GYU131117 HIO131109:HIQ131117 HSK131109:HSM131117 ICG131109:ICI131117 IMC131109:IME131117 IVY131109:IWA131117 JFU131109:JFW131117 JPQ131109:JPS131117 JZM131109:JZO131117 KJI131109:KJK131117 KTE131109:KTG131117 LDA131109:LDC131117 LMW131109:LMY131117 LWS131109:LWU131117 MGO131109:MGQ131117 MQK131109:MQM131117 NAG131109:NAI131117 NKC131109:NKE131117 NTY131109:NUA131117 ODU131109:ODW131117 ONQ131109:ONS131117 OXM131109:OXO131117 PHI131109:PHK131117 PRE131109:PRG131117 QBA131109:QBC131117 QKW131109:QKY131117 QUS131109:QUU131117 REO131109:REQ131117 ROK131109:ROM131117 RYG131109:RYI131117 SIC131109:SIE131117 SRY131109:SSA131117 TBU131109:TBW131117 TLQ131109:TLS131117 TVM131109:TVO131117 UFI131109:UFK131117 UPE131109:UPG131117 UZA131109:UZC131117 VIW131109:VIY131117 VSS131109:VSU131117 WCO131109:WCQ131117 WMK131109:WMM131117 WWG131109:WWI131117 Y196645:AA196653 JU196645:JW196653 TQ196645:TS196653 ADM196645:ADO196653 ANI196645:ANK196653 AXE196645:AXG196653 BHA196645:BHC196653 BQW196645:BQY196653 CAS196645:CAU196653 CKO196645:CKQ196653 CUK196645:CUM196653 DEG196645:DEI196653 DOC196645:DOE196653 DXY196645:DYA196653 EHU196645:EHW196653 ERQ196645:ERS196653 FBM196645:FBO196653 FLI196645:FLK196653 FVE196645:FVG196653 GFA196645:GFC196653 GOW196645:GOY196653 GYS196645:GYU196653 HIO196645:HIQ196653 HSK196645:HSM196653 ICG196645:ICI196653 IMC196645:IME196653 IVY196645:IWA196653 JFU196645:JFW196653 JPQ196645:JPS196653 JZM196645:JZO196653 KJI196645:KJK196653 KTE196645:KTG196653 LDA196645:LDC196653 LMW196645:LMY196653 LWS196645:LWU196653 MGO196645:MGQ196653 MQK196645:MQM196653 NAG196645:NAI196653 NKC196645:NKE196653 NTY196645:NUA196653 ODU196645:ODW196653 ONQ196645:ONS196653 OXM196645:OXO196653 PHI196645:PHK196653 PRE196645:PRG196653 QBA196645:QBC196653 QKW196645:QKY196653 QUS196645:QUU196653 REO196645:REQ196653 ROK196645:ROM196653 RYG196645:RYI196653 SIC196645:SIE196653 SRY196645:SSA196653 TBU196645:TBW196653 TLQ196645:TLS196653 TVM196645:TVO196653 UFI196645:UFK196653 UPE196645:UPG196653 UZA196645:UZC196653 VIW196645:VIY196653 VSS196645:VSU196653 WCO196645:WCQ196653 WMK196645:WMM196653 WWG196645:WWI196653 Y262181:AA262189 JU262181:JW262189 TQ262181:TS262189 ADM262181:ADO262189 ANI262181:ANK262189 AXE262181:AXG262189 BHA262181:BHC262189 BQW262181:BQY262189 CAS262181:CAU262189 CKO262181:CKQ262189 CUK262181:CUM262189 DEG262181:DEI262189 DOC262181:DOE262189 DXY262181:DYA262189 EHU262181:EHW262189 ERQ262181:ERS262189 FBM262181:FBO262189 FLI262181:FLK262189 FVE262181:FVG262189 GFA262181:GFC262189 GOW262181:GOY262189 GYS262181:GYU262189 HIO262181:HIQ262189 HSK262181:HSM262189 ICG262181:ICI262189 IMC262181:IME262189 IVY262181:IWA262189 JFU262181:JFW262189 JPQ262181:JPS262189 JZM262181:JZO262189 KJI262181:KJK262189 KTE262181:KTG262189 LDA262181:LDC262189 LMW262181:LMY262189 LWS262181:LWU262189 MGO262181:MGQ262189 MQK262181:MQM262189 NAG262181:NAI262189 NKC262181:NKE262189 NTY262181:NUA262189 ODU262181:ODW262189 ONQ262181:ONS262189 OXM262181:OXO262189 PHI262181:PHK262189 PRE262181:PRG262189 QBA262181:QBC262189 QKW262181:QKY262189 QUS262181:QUU262189 REO262181:REQ262189 ROK262181:ROM262189 RYG262181:RYI262189 SIC262181:SIE262189 SRY262181:SSA262189 TBU262181:TBW262189 TLQ262181:TLS262189 TVM262181:TVO262189 UFI262181:UFK262189 UPE262181:UPG262189 UZA262181:UZC262189 VIW262181:VIY262189 VSS262181:VSU262189 WCO262181:WCQ262189 WMK262181:WMM262189 WWG262181:WWI262189 Y327717:AA327725 JU327717:JW327725 TQ327717:TS327725 ADM327717:ADO327725 ANI327717:ANK327725 AXE327717:AXG327725 BHA327717:BHC327725 BQW327717:BQY327725 CAS327717:CAU327725 CKO327717:CKQ327725 CUK327717:CUM327725 DEG327717:DEI327725 DOC327717:DOE327725 DXY327717:DYA327725 EHU327717:EHW327725 ERQ327717:ERS327725 FBM327717:FBO327725 FLI327717:FLK327725 FVE327717:FVG327725 GFA327717:GFC327725 GOW327717:GOY327725 GYS327717:GYU327725 HIO327717:HIQ327725 HSK327717:HSM327725 ICG327717:ICI327725 IMC327717:IME327725 IVY327717:IWA327725 JFU327717:JFW327725 JPQ327717:JPS327725 JZM327717:JZO327725 KJI327717:KJK327725 KTE327717:KTG327725 LDA327717:LDC327725 LMW327717:LMY327725 LWS327717:LWU327725 MGO327717:MGQ327725 MQK327717:MQM327725 NAG327717:NAI327725 NKC327717:NKE327725 NTY327717:NUA327725 ODU327717:ODW327725 ONQ327717:ONS327725 OXM327717:OXO327725 PHI327717:PHK327725 PRE327717:PRG327725 QBA327717:QBC327725 QKW327717:QKY327725 QUS327717:QUU327725 REO327717:REQ327725 ROK327717:ROM327725 RYG327717:RYI327725 SIC327717:SIE327725 SRY327717:SSA327725 TBU327717:TBW327725 TLQ327717:TLS327725 TVM327717:TVO327725 UFI327717:UFK327725 UPE327717:UPG327725 UZA327717:UZC327725 VIW327717:VIY327725 VSS327717:VSU327725 WCO327717:WCQ327725 WMK327717:WMM327725 WWG327717:WWI327725 Y393253:AA393261 JU393253:JW393261 TQ393253:TS393261 ADM393253:ADO393261 ANI393253:ANK393261 AXE393253:AXG393261 BHA393253:BHC393261 BQW393253:BQY393261 CAS393253:CAU393261 CKO393253:CKQ393261 CUK393253:CUM393261 DEG393253:DEI393261 DOC393253:DOE393261 DXY393253:DYA393261 EHU393253:EHW393261 ERQ393253:ERS393261 FBM393253:FBO393261 FLI393253:FLK393261 FVE393253:FVG393261 GFA393253:GFC393261 GOW393253:GOY393261 GYS393253:GYU393261 HIO393253:HIQ393261 HSK393253:HSM393261 ICG393253:ICI393261 IMC393253:IME393261 IVY393253:IWA393261 JFU393253:JFW393261 JPQ393253:JPS393261 JZM393253:JZO393261 KJI393253:KJK393261 KTE393253:KTG393261 LDA393253:LDC393261 LMW393253:LMY393261 LWS393253:LWU393261 MGO393253:MGQ393261 MQK393253:MQM393261 NAG393253:NAI393261 NKC393253:NKE393261 NTY393253:NUA393261 ODU393253:ODW393261 ONQ393253:ONS393261 OXM393253:OXO393261 PHI393253:PHK393261 PRE393253:PRG393261 QBA393253:QBC393261 QKW393253:QKY393261 QUS393253:QUU393261 REO393253:REQ393261 ROK393253:ROM393261 RYG393253:RYI393261 SIC393253:SIE393261 SRY393253:SSA393261 TBU393253:TBW393261 TLQ393253:TLS393261 TVM393253:TVO393261 UFI393253:UFK393261 UPE393253:UPG393261 UZA393253:UZC393261 VIW393253:VIY393261 VSS393253:VSU393261 WCO393253:WCQ393261 WMK393253:WMM393261 WWG393253:WWI393261 Y458789:AA458797 JU458789:JW458797 TQ458789:TS458797 ADM458789:ADO458797 ANI458789:ANK458797 AXE458789:AXG458797 BHA458789:BHC458797 BQW458789:BQY458797 CAS458789:CAU458797 CKO458789:CKQ458797 CUK458789:CUM458797 DEG458789:DEI458797 DOC458789:DOE458797 DXY458789:DYA458797 EHU458789:EHW458797 ERQ458789:ERS458797 FBM458789:FBO458797 FLI458789:FLK458797 FVE458789:FVG458797 GFA458789:GFC458797 GOW458789:GOY458797 GYS458789:GYU458797 HIO458789:HIQ458797 HSK458789:HSM458797 ICG458789:ICI458797 IMC458789:IME458797 IVY458789:IWA458797 JFU458789:JFW458797 JPQ458789:JPS458797 JZM458789:JZO458797 KJI458789:KJK458797 KTE458789:KTG458797 LDA458789:LDC458797 LMW458789:LMY458797 LWS458789:LWU458797 MGO458789:MGQ458797 MQK458789:MQM458797 NAG458789:NAI458797 NKC458789:NKE458797 NTY458789:NUA458797 ODU458789:ODW458797 ONQ458789:ONS458797 OXM458789:OXO458797 PHI458789:PHK458797 PRE458789:PRG458797 QBA458789:QBC458797 QKW458789:QKY458797 QUS458789:QUU458797 REO458789:REQ458797 ROK458789:ROM458797 RYG458789:RYI458797 SIC458789:SIE458797 SRY458789:SSA458797 TBU458789:TBW458797 TLQ458789:TLS458797 TVM458789:TVO458797 UFI458789:UFK458797 UPE458789:UPG458797 UZA458789:UZC458797 VIW458789:VIY458797 VSS458789:VSU458797 WCO458789:WCQ458797 WMK458789:WMM458797 WWG458789:WWI458797 Y524325:AA524333 JU524325:JW524333 TQ524325:TS524333 ADM524325:ADO524333 ANI524325:ANK524333 AXE524325:AXG524333 BHA524325:BHC524333 BQW524325:BQY524333 CAS524325:CAU524333 CKO524325:CKQ524333 CUK524325:CUM524333 DEG524325:DEI524333 DOC524325:DOE524333 DXY524325:DYA524333 EHU524325:EHW524333 ERQ524325:ERS524333 FBM524325:FBO524333 FLI524325:FLK524333 FVE524325:FVG524333 GFA524325:GFC524333 GOW524325:GOY524333 GYS524325:GYU524333 HIO524325:HIQ524333 HSK524325:HSM524333 ICG524325:ICI524333 IMC524325:IME524333 IVY524325:IWA524333 JFU524325:JFW524333 JPQ524325:JPS524333 JZM524325:JZO524333 KJI524325:KJK524333 KTE524325:KTG524333 LDA524325:LDC524333 LMW524325:LMY524333 LWS524325:LWU524333 MGO524325:MGQ524333 MQK524325:MQM524333 NAG524325:NAI524333 NKC524325:NKE524333 NTY524325:NUA524333 ODU524325:ODW524333 ONQ524325:ONS524333 OXM524325:OXO524333 PHI524325:PHK524333 PRE524325:PRG524333 QBA524325:QBC524333 QKW524325:QKY524333 QUS524325:QUU524333 REO524325:REQ524333 ROK524325:ROM524333 RYG524325:RYI524333 SIC524325:SIE524333 SRY524325:SSA524333 TBU524325:TBW524333 TLQ524325:TLS524333 TVM524325:TVO524333 UFI524325:UFK524333 UPE524325:UPG524333 UZA524325:UZC524333 VIW524325:VIY524333 VSS524325:VSU524333 WCO524325:WCQ524333 WMK524325:WMM524333 WWG524325:WWI524333 Y589861:AA589869 JU589861:JW589869 TQ589861:TS589869 ADM589861:ADO589869 ANI589861:ANK589869 AXE589861:AXG589869 BHA589861:BHC589869 BQW589861:BQY589869 CAS589861:CAU589869 CKO589861:CKQ589869 CUK589861:CUM589869 DEG589861:DEI589869 DOC589861:DOE589869 DXY589861:DYA589869 EHU589861:EHW589869 ERQ589861:ERS589869 FBM589861:FBO589869 FLI589861:FLK589869 FVE589861:FVG589869 GFA589861:GFC589869 GOW589861:GOY589869 GYS589861:GYU589869 HIO589861:HIQ589869 HSK589861:HSM589869 ICG589861:ICI589869 IMC589861:IME589869 IVY589861:IWA589869 JFU589861:JFW589869 JPQ589861:JPS589869 JZM589861:JZO589869 KJI589861:KJK589869 KTE589861:KTG589869 LDA589861:LDC589869 LMW589861:LMY589869 LWS589861:LWU589869 MGO589861:MGQ589869 MQK589861:MQM589869 NAG589861:NAI589869 NKC589861:NKE589869 NTY589861:NUA589869 ODU589861:ODW589869 ONQ589861:ONS589869 OXM589861:OXO589869 PHI589861:PHK589869 PRE589861:PRG589869 QBA589861:QBC589869 QKW589861:QKY589869 QUS589861:QUU589869 REO589861:REQ589869 ROK589861:ROM589869 RYG589861:RYI589869 SIC589861:SIE589869 SRY589861:SSA589869 TBU589861:TBW589869 TLQ589861:TLS589869 TVM589861:TVO589869 UFI589861:UFK589869 UPE589861:UPG589869 UZA589861:UZC589869 VIW589861:VIY589869 VSS589861:VSU589869 WCO589861:WCQ589869 WMK589861:WMM589869 WWG589861:WWI589869 Y655397:AA655405 JU655397:JW655405 TQ655397:TS655405 ADM655397:ADO655405 ANI655397:ANK655405 AXE655397:AXG655405 BHA655397:BHC655405 BQW655397:BQY655405 CAS655397:CAU655405 CKO655397:CKQ655405 CUK655397:CUM655405 DEG655397:DEI655405 DOC655397:DOE655405 DXY655397:DYA655405 EHU655397:EHW655405 ERQ655397:ERS655405 FBM655397:FBO655405 FLI655397:FLK655405 FVE655397:FVG655405 GFA655397:GFC655405 GOW655397:GOY655405 GYS655397:GYU655405 HIO655397:HIQ655405 HSK655397:HSM655405 ICG655397:ICI655405 IMC655397:IME655405 IVY655397:IWA655405 JFU655397:JFW655405 JPQ655397:JPS655405 JZM655397:JZO655405 KJI655397:KJK655405 KTE655397:KTG655405 LDA655397:LDC655405 LMW655397:LMY655405 LWS655397:LWU655405 MGO655397:MGQ655405 MQK655397:MQM655405 NAG655397:NAI655405 NKC655397:NKE655405 NTY655397:NUA655405 ODU655397:ODW655405 ONQ655397:ONS655405 OXM655397:OXO655405 PHI655397:PHK655405 PRE655397:PRG655405 QBA655397:QBC655405 QKW655397:QKY655405 QUS655397:QUU655405 REO655397:REQ655405 ROK655397:ROM655405 RYG655397:RYI655405 SIC655397:SIE655405 SRY655397:SSA655405 TBU655397:TBW655405 TLQ655397:TLS655405 TVM655397:TVO655405 UFI655397:UFK655405 UPE655397:UPG655405 UZA655397:UZC655405 VIW655397:VIY655405 VSS655397:VSU655405 WCO655397:WCQ655405 WMK655397:WMM655405 WWG655397:WWI655405 Y720933:AA720941 JU720933:JW720941 TQ720933:TS720941 ADM720933:ADO720941 ANI720933:ANK720941 AXE720933:AXG720941 BHA720933:BHC720941 BQW720933:BQY720941 CAS720933:CAU720941 CKO720933:CKQ720941 CUK720933:CUM720941 DEG720933:DEI720941 DOC720933:DOE720941 DXY720933:DYA720941 EHU720933:EHW720941 ERQ720933:ERS720941 FBM720933:FBO720941 FLI720933:FLK720941 FVE720933:FVG720941 GFA720933:GFC720941 GOW720933:GOY720941 GYS720933:GYU720941 HIO720933:HIQ720941 HSK720933:HSM720941 ICG720933:ICI720941 IMC720933:IME720941 IVY720933:IWA720941 JFU720933:JFW720941 JPQ720933:JPS720941 JZM720933:JZO720941 KJI720933:KJK720941 KTE720933:KTG720941 LDA720933:LDC720941 LMW720933:LMY720941 LWS720933:LWU720941 MGO720933:MGQ720941 MQK720933:MQM720941 NAG720933:NAI720941 NKC720933:NKE720941 NTY720933:NUA720941 ODU720933:ODW720941 ONQ720933:ONS720941 OXM720933:OXO720941 PHI720933:PHK720941 PRE720933:PRG720941 QBA720933:QBC720941 QKW720933:QKY720941 QUS720933:QUU720941 REO720933:REQ720941 ROK720933:ROM720941 RYG720933:RYI720941 SIC720933:SIE720941 SRY720933:SSA720941 TBU720933:TBW720941 TLQ720933:TLS720941 TVM720933:TVO720941 UFI720933:UFK720941 UPE720933:UPG720941 UZA720933:UZC720941 VIW720933:VIY720941 VSS720933:VSU720941 WCO720933:WCQ720941 WMK720933:WMM720941 WWG720933:WWI720941 Y786469:AA786477 JU786469:JW786477 TQ786469:TS786477 ADM786469:ADO786477 ANI786469:ANK786477 AXE786469:AXG786477 BHA786469:BHC786477 BQW786469:BQY786477 CAS786469:CAU786477 CKO786469:CKQ786477 CUK786469:CUM786477 DEG786469:DEI786477 DOC786469:DOE786477 DXY786469:DYA786477 EHU786469:EHW786477 ERQ786469:ERS786477 FBM786469:FBO786477 FLI786469:FLK786477 FVE786469:FVG786477 GFA786469:GFC786477 GOW786469:GOY786477 GYS786469:GYU786477 HIO786469:HIQ786477 HSK786469:HSM786477 ICG786469:ICI786477 IMC786469:IME786477 IVY786469:IWA786477 JFU786469:JFW786477 JPQ786469:JPS786477 JZM786469:JZO786477 KJI786469:KJK786477 KTE786469:KTG786477 LDA786469:LDC786477 LMW786469:LMY786477 LWS786469:LWU786477 MGO786469:MGQ786477 MQK786469:MQM786477 NAG786469:NAI786477 NKC786469:NKE786477 NTY786469:NUA786477 ODU786469:ODW786477 ONQ786469:ONS786477 OXM786469:OXO786477 PHI786469:PHK786477 PRE786469:PRG786477 QBA786469:QBC786477 QKW786469:QKY786477 QUS786469:QUU786477 REO786469:REQ786477 ROK786469:ROM786477 RYG786469:RYI786477 SIC786469:SIE786477 SRY786469:SSA786477 TBU786469:TBW786477 TLQ786469:TLS786477 TVM786469:TVO786477 UFI786469:UFK786477 UPE786469:UPG786477 UZA786469:UZC786477 VIW786469:VIY786477 VSS786469:VSU786477 WCO786469:WCQ786477 WMK786469:WMM786477 WWG786469:WWI786477 Y852005:AA852013 JU852005:JW852013 TQ852005:TS852013 ADM852005:ADO852013 ANI852005:ANK852013 AXE852005:AXG852013 BHA852005:BHC852013 BQW852005:BQY852013 CAS852005:CAU852013 CKO852005:CKQ852013 CUK852005:CUM852013 DEG852005:DEI852013 DOC852005:DOE852013 DXY852005:DYA852013 EHU852005:EHW852013 ERQ852005:ERS852013 FBM852005:FBO852013 FLI852005:FLK852013 FVE852005:FVG852013 GFA852005:GFC852013 GOW852005:GOY852013 GYS852005:GYU852013 HIO852005:HIQ852013 HSK852005:HSM852013 ICG852005:ICI852013 IMC852005:IME852013 IVY852005:IWA852013 JFU852005:JFW852013 JPQ852005:JPS852013 JZM852005:JZO852013 KJI852005:KJK852013 KTE852005:KTG852013 LDA852005:LDC852013 LMW852005:LMY852013 LWS852005:LWU852013 MGO852005:MGQ852013 MQK852005:MQM852013 NAG852005:NAI852013 NKC852005:NKE852013 NTY852005:NUA852013 ODU852005:ODW852013 ONQ852005:ONS852013 OXM852005:OXO852013 PHI852005:PHK852013 PRE852005:PRG852013 QBA852005:QBC852013 QKW852005:QKY852013 QUS852005:QUU852013 REO852005:REQ852013 ROK852005:ROM852013 RYG852005:RYI852013 SIC852005:SIE852013 SRY852005:SSA852013 TBU852005:TBW852013 TLQ852005:TLS852013 TVM852005:TVO852013 UFI852005:UFK852013 UPE852005:UPG852013 UZA852005:UZC852013 VIW852005:VIY852013 VSS852005:VSU852013 WCO852005:WCQ852013 WMK852005:WMM852013 WWG852005:WWI852013 Y917541:AA917549 JU917541:JW917549 TQ917541:TS917549 ADM917541:ADO917549 ANI917541:ANK917549 AXE917541:AXG917549 BHA917541:BHC917549 BQW917541:BQY917549 CAS917541:CAU917549 CKO917541:CKQ917549 CUK917541:CUM917549 DEG917541:DEI917549 DOC917541:DOE917549 DXY917541:DYA917549 EHU917541:EHW917549 ERQ917541:ERS917549 FBM917541:FBO917549 FLI917541:FLK917549 FVE917541:FVG917549 GFA917541:GFC917549 GOW917541:GOY917549 GYS917541:GYU917549 HIO917541:HIQ917549 HSK917541:HSM917549 ICG917541:ICI917549 IMC917541:IME917549 IVY917541:IWA917549 JFU917541:JFW917549 JPQ917541:JPS917549 JZM917541:JZO917549 KJI917541:KJK917549 KTE917541:KTG917549 LDA917541:LDC917549 LMW917541:LMY917549 LWS917541:LWU917549 MGO917541:MGQ917549 MQK917541:MQM917549 NAG917541:NAI917549 NKC917541:NKE917549 NTY917541:NUA917549 ODU917541:ODW917549 ONQ917541:ONS917549 OXM917541:OXO917549 PHI917541:PHK917549 PRE917541:PRG917549 QBA917541:QBC917549 QKW917541:QKY917549 QUS917541:QUU917549 REO917541:REQ917549 ROK917541:ROM917549 RYG917541:RYI917549 SIC917541:SIE917549 SRY917541:SSA917549 TBU917541:TBW917549 TLQ917541:TLS917549 TVM917541:TVO917549 UFI917541:UFK917549 UPE917541:UPG917549 UZA917541:UZC917549 VIW917541:VIY917549 VSS917541:VSU917549 WCO917541:WCQ917549 WMK917541:WMM917549 WWG917541:WWI917549 Y983077:AA983085 JU983077:JW983085 TQ983077:TS983085 ADM983077:ADO983085 ANI983077:ANK983085 AXE983077:AXG983085 BHA983077:BHC983085 BQW983077:BQY983085 CAS983077:CAU983085 CKO983077:CKQ983085 CUK983077:CUM983085 DEG983077:DEI983085 DOC983077:DOE983085 DXY983077:DYA983085 EHU983077:EHW983085 ERQ983077:ERS983085 FBM983077:FBO983085 FLI983077:FLK983085 FVE983077:FVG983085 GFA983077:GFC983085 GOW983077:GOY983085 GYS983077:GYU983085 HIO983077:HIQ983085 HSK983077:HSM983085 ICG983077:ICI983085 IMC983077:IME983085 IVY983077:IWA983085 JFU983077:JFW983085 JPQ983077:JPS983085 JZM983077:JZO983085 KJI983077:KJK983085 KTE983077:KTG983085 LDA983077:LDC983085 LMW983077:LMY983085 LWS983077:LWU983085 MGO983077:MGQ983085 MQK983077:MQM983085 NAG983077:NAI983085 NKC983077:NKE983085 NTY983077:NUA983085 ODU983077:ODW983085 ONQ983077:ONS983085 OXM983077:OXO983085 PHI983077:PHK983085 PRE983077:PRG983085 QBA983077:QBC983085 QKW983077:QKY983085 QUS983077:QUU983085 REO983077:REQ983085 ROK983077:ROM983085 RYG983077:RYI983085 SIC983077:SIE983085 SRY983077:SSA983085 TBU983077:TBW983085 TLQ983077:TLS983085 TVM983077:TVO983085 UFI983077:UFK983085 UPE983077:UPG983085 UZA983077:UZC983085 VIW983077:VIY983085 VSS983077:VSU983085 WCO983077:WCQ983085 WMK983077:WMM983085 WWG983077:WWI983085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C38:E44 IY38:JA44 SU38:SW44 ACQ38:ACS44 AMM38:AMO44 AWI38:AWK44 BGE38:BGG44 BQA38:BQC44 BZW38:BZY44 CJS38:CJU44 CTO38:CTQ44 DDK38:DDM44 DNG38:DNI44 DXC38:DXE44 EGY38:EHA44 EQU38:EQW44 FAQ38:FAS44 FKM38:FKO44 FUI38:FUK44 GEE38:GEG44 GOA38:GOC44 GXW38:GXY44 HHS38:HHU44 HRO38:HRQ44 IBK38:IBM44 ILG38:ILI44 IVC38:IVE44 JEY38:JFA44 JOU38:JOW44 JYQ38:JYS44 KIM38:KIO44 KSI38:KSK44 LCE38:LCG44 LMA38:LMC44 LVW38:LVY44 MFS38:MFU44 MPO38:MPQ44 MZK38:MZM44 NJG38:NJI44 NTC38:NTE44 OCY38:ODA44 OMU38:OMW44 OWQ38:OWS44 PGM38:PGO44 PQI38:PQK44 QAE38:QAG44 QKA38:QKC44 QTW38:QTY44 RDS38:RDU44 RNO38:RNQ44 RXK38:RXM44 SHG38:SHI44 SRC38:SRE44 TAY38:TBA44 TKU38:TKW44 TUQ38:TUS44 UEM38:UEO44 UOI38:UOK44 UYE38:UYG44 VIA38:VIC44 VRW38:VRY44 WBS38:WBU44 WLO38:WLQ44 WVK38:WVM44 C65574:E65580 IY65574:JA65580 SU65574:SW65580 ACQ65574:ACS65580 AMM65574:AMO65580 AWI65574:AWK65580 BGE65574:BGG65580 BQA65574:BQC65580 BZW65574:BZY65580 CJS65574:CJU65580 CTO65574:CTQ65580 DDK65574:DDM65580 DNG65574:DNI65580 DXC65574:DXE65580 EGY65574:EHA65580 EQU65574:EQW65580 FAQ65574:FAS65580 FKM65574:FKO65580 FUI65574:FUK65580 GEE65574:GEG65580 GOA65574:GOC65580 GXW65574:GXY65580 HHS65574:HHU65580 HRO65574:HRQ65580 IBK65574:IBM65580 ILG65574:ILI65580 IVC65574:IVE65580 JEY65574:JFA65580 JOU65574:JOW65580 JYQ65574:JYS65580 KIM65574:KIO65580 KSI65574:KSK65580 LCE65574:LCG65580 LMA65574:LMC65580 LVW65574:LVY65580 MFS65574:MFU65580 MPO65574:MPQ65580 MZK65574:MZM65580 NJG65574:NJI65580 NTC65574:NTE65580 OCY65574:ODA65580 OMU65574:OMW65580 OWQ65574:OWS65580 PGM65574:PGO65580 PQI65574:PQK65580 QAE65574:QAG65580 QKA65574:QKC65580 QTW65574:QTY65580 RDS65574:RDU65580 RNO65574:RNQ65580 RXK65574:RXM65580 SHG65574:SHI65580 SRC65574:SRE65580 TAY65574:TBA65580 TKU65574:TKW65580 TUQ65574:TUS65580 UEM65574:UEO65580 UOI65574:UOK65580 UYE65574:UYG65580 VIA65574:VIC65580 VRW65574:VRY65580 WBS65574:WBU65580 WLO65574:WLQ65580 WVK65574:WVM65580 C131110:E131116 IY131110:JA131116 SU131110:SW131116 ACQ131110:ACS131116 AMM131110:AMO131116 AWI131110:AWK131116 BGE131110:BGG131116 BQA131110:BQC131116 BZW131110:BZY131116 CJS131110:CJU131116 CTO131110:CTQ131116 DDK131110:DDM131116 DNG131110:DNI131116 DXC131110:DXE131116 EGY131110:EHA131116 EQU131110:EQW131116 FAQ131110:FAS131116 FKM131110:FKO131116 FUI131110:FUK131116 GEE131110:GEG131116 GOA131110:GOC131116 GXW131110:GXY131116 HHS131110:HHU131116 HRO131110:HRQ131116 IBK131110:IBM131116 ILG131110:ILI131116 IVC131110:IVE131116 JEY131110:JFA131116 JOU131110:JOW131116 JYQ131110:JYS131116 KIM131110:KIO131116 KSI131110:KSK131116 LCE131110:LCG131116 LMA131110:LMC131116 LVW131110:LVY131116 MFS131110:MFU131116 MPO131110:MPQ131116 MZK131110:MZM131116 NJG131110:NJI131116 NTC131110:NTE131116 OCY131110:ODA131116 OMU131110:OMW131116 OWQ131110:OWS131116 PGM131110:PGO131116 PQI131110:PQK131116 QAE131110:QAG131116 QKA131110:QKC131116 QTW131110:QTY131116 RDS131110:RDU131116 RNO131110:RNQ131116 RXK131110:RXM131116 SHG131110:SHI131116 SRC131110:SRE131116 TAY131110:TBA131116 TKU131110:TKW131116 TUQ131110:TUS131116 UEM131110:UEO131116 UOI131110:UOK131116 UYE131110:UYG131116 VIA131110:VIC131116 VRW131110:VRY131116 WBS131110:WBU131116 WLO131110:WLQ131116 WVK131110:WVM131116 C196646:E196652 IY196646:JA196652 SU196646:SW196652 ACQ196646:ACS196652 AMM196646:AMO196652 AWI196646:AWK196652 BGE196646:BGG196652 BQA196646:BQC196652 BZW196646:BZY196652 CJS196646:CJU196652 CTO196646:CTQ196652 DDK196646:DDM196652 DNG196646:DNI196652 DXC196646:DXE196652 EGY196646:EHA196652 EQU196646:EQW196652 FAQ196646:FAS196652 FKM196646:FKO196652 FUI196646:FUK196652 GEE196646:GEG196652 GOA196646:GOC196652 GXW196646:GXY196652 HHS196646:HHU196652 HRO196646:HRQ196652 IBK196646:IBM196652 ILG196646:ILI196652 IVC196646:IVE196652 JEY196646:JFA196652 JOU196646:JOW196652 JYQ196646:JYS196652 KIM196646:KIO196652 KSI196646:KSK196652 LCE196646:LCG196652 LMA196646:LMC196652 LVW196646:LVY196652 MFS196646:MFU196652 MPO196646:MPQ196652 MZK196646:MZM196652 NJG196646:NJI196652 NTC196646:NTE196652 OCY196646:ODA196652 OMU196646:OMW196652 OWQ196646:OWS196652 PGM196646:PGO196652 PQI196646:PQK196652 QAE196646:QAG196652 QKA196646:QKC196652 QTW196646:QTY196652 RDS196646:RDU196652 RNO196646:RNQ196652 RXK196646:RXM196652 SHG196646:SHI196652 SRC196646:SRE196652 TAY196646:TBA196652 TKU196646:TKW196652 TUQ196646:TUS196652 UEM196646:UEO196652 UOI196646:UOK196652 UYE196646:UYG196652 VIA196646:VIC196652 VRW196646:VRY196652 WBS196646:WBU196652 WLO196646:WLQ196652 WVK196646:WVM196652 C262182:E262188 IY262182:JA262188 SU262182:SW262188 ACQ262182:ACS262188 AMM262182:AMO262188 AWI262182:AWK262188 BGE262182:BGG262188 BQA262182:BQC262188 BZW262182:BZY262188 CJS262182:CJU262188 CTO262182:CTQ262188 DDK262182:DDM262188 DNG262182:DNI262188 DXC262182:DXE262188 EGY262182:EHA262188 EQU262182:EQW262188 FAQ262182:FAS262188 FKM262182:FKO262188 FUI262182:FUK262188 GEE262182:GEG262188 GOA262182:GOC262188 GXW262182:GXY262188 HHS262182:HHU262188 HRO262182:HRQ262188 IBK262182:IBM262188 ILG262182:ILI262188 IVC262182:IVE262188 JEY262182:JFA262188 JOU262182:JOW262188 JYQ262182:JYS262188 KIM262182:KIO262188 KSI262182:KSK262188 LCE262182:LCG262188 LMA262182:LMC262188 LVW262182:LVY262188 MFS262182:MFU262188 MPO262182:MPQ262188 MZK262182:MZM262188 NJG262182:NJI262188 NTC262182:NTE262188 OCY262182:ODA262188 OMU262182:OMW262188 OWQ262182:OWS262188 PGM262182:PGO262188 PQI262182:PQK262188 QAE262182:QAG262188 QKA262182:QKC262188 QTW262182:QTY262188 RDS262182:RDU262188 RNO262182:RNQ262188 RXK262182:RXM262188 SHG262182:SHI262188 SRC262182:SRE262188 TAY262182:TBA262188 TKU262182:TKW262188 TUQ262182:TUS262188 UEM262182:UEO262188 UOI262182:UOK262188 UYE262182:UYG262188 VIA262182:VIC262188 VRW262182:VRY262188 WBS262182:WBU262188 WLO262182:WLQ262188 WVK262182:WVM262188 C327718:E327724 IY327718:JA327724 SU327718:SW327724 ACQ327718:ACS327724 AMM327718:AMO327724 AWI327718:AWK327724 BGE327718:BGG327724 BQA327718:BQC327724 BZW327718:BZY327724 CJS327718:CJU327724 CTO327718:CTQ327724 DDK327718:DDM327724 DNG327718:DNI327724 DXC327718:DXE327724 EGY327718:EHA327724 EQU327718:EQW327724 FAQ327718:FAS327724 FKM327718:FKO327724 FUI327718:FUK327724 GEE327718:GEG327724 GOA327718:GOC327724 GXW327718:GXY327724 HHS327718:HHU327724 HRO327718:HRQ327724 IBK327718:IBM327724 ILG327718:ILI327724 IVC327718:IVE327724 JEY327718:JFA327724 JOU327718:JOW327724 JYQ327718:JYS327724 KIM327718:KIO327724 KSI327718:KSK327724 LCE327718:LCG327724 LMA327718:LMC327724 LVW327718:LVY327724 MFS327718:MFU327724 MPO327718:MPQ327724 MZK327718:MZM327724 NJG327718:NJI327724 NTC327718:NTE327724 OCY327718:ODA327724 OMU327718:OMW327724 OWQ327718:OWS327724 PGM327718:PGO327724 PQI327718:PQK327724 QAE327718:QAG327724 QKA327718:QKC327724 QTW327718:QTY327724 RDS327718:RDU327724 RNO327718:RNQ327724 RXK327718:RXM327724 SHG327718:SHI327724 SRC327718:SRE327724 TAY327718:TBA327724 TKU327718:TKW327724 TUQ327718:TUS327724 UEM327718:UEO327724 UOI327718:UOK327724 UYE327718:UYG327724 VIA327718:VIC327724 VRW327718:VRY327724 WBS327718:WBU327724 WLO327718:WLQ327724 WVK327718:WVM327724 C393254:E393260 IY393254:JA393260 SU393254:SW393260 ACQ393254:ACS393260 AMM393254:AMO393260 AWI393254:AWK393260 BGE393254:BGG393260 BQA393254:BQC393260 BZW393254:BZY393260 CJS393254:CJU393260 CTO393254:CTQ393260 DDK393254:DDM393260 DNG393254:DNI393260 DXC393254:DXE393260 EGY393254:EHA393260 EQU393254:EQW393260 FAQ393254:FAS393260 FKM393254:FKO393260 FUI393254:FUK393260 GEE393254:GEG393260 GOA393254:GOC393260 GXW393254:GXY393260 HHS393254:HHU393260 HRO393254:HRQ393260 IBK393254:IBM393260 ILG393254:ILI393260 IVC393254:IVE393260 JEY393254:JFA393260 JOU393254:JOW393260 JYQ393254:JYS393260 KIM393254:KIO393260 KSI393254:KSK393260 LCE393254:LCG393260 LMA393254:LMC393260 LVW393254:LVY393260 MFS393254:MFU393260 MPO393254:MPQ393260 MZK393254:MZM393260 NJG393254:NJI393260 NTC393254:NTE393260 OCY393254:ODA393260 OMU393254:OMW393260 OWQ393254:OWS393260 PGM393254:PGO393260 PQI393254:PQK393260 QAE393254:QAG393260 QKA393254:QKC393260 QTW393254:QTY393260 RDS393254:RDU393260 RNO393254:RNQ393260 RXK393254:RXM393260 SHG393254:SHI393260 SRC393254:SRE393260 TAY393254:TBA393260 TKU393254:TKW393260 TUQ393254:TUS393260 UEM393254:UEO393260 UOI393254:UOK393260 UYE393254:UYG393260 VIA393254:VIC393260 VRW393254:VRY393260 WBS393254:WBU393260 WLO393254:WLQ393260 WVK393254:WVM393260 C458790:E458796 IY458790:JA458796 SU458790:SW458796 ACQ458790:ACS458796 AMM458790:AMO458796 AWI458790:AWK458796 BGE458790:BGG458796 BQA458790:BQC458796 BZW458790:BZY458796 CJS458790:CJU458796 CTO458790:CTQ458796 DDK458790:DDM458796 DNG458790:DNI458796 DXC458790:DXE458796 EGY458790:EHA458796 EQU458790:EQW458796 FAQ458790:FAS458796 FKM458790:FKO458796 FUI458790:FUK458796 GEE458790:GEG458796 GOA458790:GOC458796 GXW458790:GXY458796 HHS458790:HHU458796 HRO458790:HRQ458796 IBK458790:IBM458796 ILG458790:ILI458796 IVC458790:IVE458796 JEY458790:JFA458796 JOU458790:JOW458796 JYQ458790:JYS458796 KIM458790:KIO458796 KSI458790:KSK458796 LCE458790:LCG458796 LMA458790:LMC458796 LVW458790:LVY458796 MFS458790:MFU458796 MPO458790:MPQ458796 MZK458790:MZM458796 NJG458790:NJI458796 NTC458790:NTE458796 OCY458790:ODA458796 OMU458790:OMW458796 OWQ458790:OWS458796 PGM458790:PGO458796 PQI458790:PQK458796 QAE458790:QAG458796 QKA458790:QKC458796 QTW458790:QTY458796 RDS458790:RDU458796 RNO458790:RNQ458796 RXK458790:RXM458796 SHG458790:SHI458796 SRC458790:SRE458796 TAY458790:TBA458796 TKU458790:TKW458796 TUQ458790:TUS458796 UEM458790:UEO458796 UOI458790:UOK458796 UYE458790:UYG458796 VIA458790:VIC458796 VRW458790:VRY458796 WBS458790:WBU458796 WLO458790:WLQ458796 WVK458790:WVM458796 C524326:E524332 IY524326:JA524332 SU524326:SW524332 ACQ524326:ACS524332 AMM524326:AMO524332 AWI524326:AWK524332 BGE524326:BGG524332 BQA524326:BQC524332 BZW524326:BZY524332 CJS524326:CJU524332 CTO524326:CTQ524332 DDK524326:DDM524332 DNG524326:DNI524332 DXC524326:DXE524332 EGY524326:EHA524332 EQU524326:EQW524332 FAQ524326:FAS524332 FKM524326:FKO524332 FUI524326:FUK524332 GEE524326:GEG524332 GOA524326:GOC524332 GXW524326:GXY524332 HHS524326:HHU524332 HRO524326:HRQ524332 IBK524326:IBM524332 ILG524326:ILI524332 IVC524326:IVE524332 JEY524326:JFA524332 JOU524326:JOW524332 JYQ524326:JYS524332 KIM524326:KIO524332 KSI524326:KSK524332 LCE524326:LCG524332 LMA524326:LMC524332 LVW524326:LVY524332 MFS524326:MFU524332 MPO524326:MPQ524332 MZK524326:MZM524332 NJG524326:NJI524332 NTC524326:NTE524332 OCY524326:ODA524332 OMU524326:OMW524332 OWQ524326:OWS524332 PGM524326:PGO524332 PQI524326:PQK524332 QAE524326:QAG524332 QKA524326:QKC524332 QTW524326:QTY524332 RDS524326:RDU524332 RNO524326:RNQ524332 RXK524326:RXM524332 SHG524326:SHI524332 SRC524326:SRE524332 TAY524326:TBA524332 TKU524326:TKW524332 TUQ524326:TUS524332 UEM524326:UEO524332 UOI524326:UOK524332 UYE524326:UYG524332 VIA524326:VIC524332 VRW524326:VRY524332 WBS524326:WBU524332 WLO524326:WLQ524332 WVK524326:WVM524332 C589862:E589868 IY589862:JA589868 SU589862:SW589868 ACQ589862:ACS589868 AMM589862:AMO589868 AWI589862:AWK589868 BGE589862:BGG589868 BQA589862:BQC589868 BZW589862:BZY589868 CJS589862:CJU589868 CTO589862:CTQ589868 DDK589862:DDM589868 DNG589862:DNI589868 DXC589862:DXE589868 EGY589862:EHA589868 EQU589862:EQW589868 FAQ589862:FAS589868 FKM589862:FKO589868 FUI589862:FUK589868 GEE589862:GEG589868 GOA589862:GOC589868 GXW589862:GXY589868 HHS589862:HHU589868 HRO589862:HRQ589868 IBK589862:IBM589868 ILG589862:ILI589868 IVC589862:IVE589868 JEY589862:JFA589868 JOU589862:JOW589868 JYQ589862:JYS589868 KIM589862:KIO589868 KSI589862:KSK589868 LCE589862:LCG589868 LMA589862:LMC589868 LVW589862:LVY589868 MFS589862:MFU589868 MPO589862:MPQ589868 MZK589862:MZM589868 NJG589862:NJI589868 NTC589862:NTE589868 OCY589862:ODA589868 OMU589862:OMW589868 OWQ589862:OWS589868 PGM589862:PGO589868 PQI589862:PQK589868 QAE589862:QAG589868 QKA589862:QKC589868 QTW589862:QTY589868 RDS589862:RDU589868 RNO589862:RNQ589868 RXK589862:RXM589868 SHG589862:SHI589868 SRC589862:SRE589868 TAY589862:TBA589868 TKU589862:TKW589868 TUQ589862:TUS589868 UEM589862:UEO589868 UOI589862:UOK589868 UYE589862:UYG589868 VIA589862:VIC589868 VRW589862:VRY589868 WBS589862:WBU589868 WLO589862:WLQ589868 WVK589862:WVM589868 C655398:E655404 IY655398:JA655404 SU655398:SW655404 ACQ655398:ACS655404 AMM655398:AMO655404 AWI655398:AWK655404 BGE655398:BGG655404 BQA655398:BQC655404 BZW655398:BZY655404 CJS655398:CJU655404 CTO655398:CTQ655404 DDK655398:DDM655404 DNG655398:DNI655404 DXC655398:DXE655404 EGY655398:EHA655404 EQU655398:EQW655404 FAQ655398:FAS655404 FKM655398:FKO655404 FUI655398:FUK655404 GEE655398:GEG655404 GOA655398:GOC655404 GXW655398:GXY655404 HHS655398:HHU655404 HRO655398:HRQ655404 IBK655398:IBM655404 ILG655398:ILI655404 IVC655398:IVE655404 JEY655398:JFA655404 JOU655398:JOW655404 JYQ655398:JYS655404 KIM655398:KIO655404 KSI655398:KSK655404 LCE655398:LCG655404 LMA655398:LMC655404 LVW655398:LVY655404 MFS655398:MFU655404 MPO655398:MPQ655404 MZK655398:MZM655404 NJG655398:NJI655404 NTC655398:NTE655404 OCY655398:ODA655404 OMU655398:OMW655404 OWQ655398:OWS655404 PGM655398:PGO655404 PQI655398:PQK655404 QAE655398:QAG655404 QKA655398:QKC655404 QTW655398:QTY655404 RDS655398:RDU655404 RNO655398:RNQ655404 RXK655398:RXM655404 SHG655398:SHI655404 SRC655398:SRE655404 TAY655398:TBA655404 TKU655398:TKW655404 TUQ655398:TUS655404 UEM655398:UEO655404 UOI655398:UOK655404 UYE655398:UYG655404 VIA655398:VIC655404 VRW655398:VRY655404 WBS655398:WBU655404 WLO655398:WLQ655404 WVK655398:WVM655404 C720934:E720940 IY720934:JA720940 SU720934:SW720940 ACQ720934:ACS720940 AMM720934:AMO720940 AWI720934:AWK720940 BGE720934:BGG720940 BQA720934:BQC720940 BZW720934:BZY720940 CJS720934:CJU720940 CTO720934:CTQ720940 DDK720934:DDM720940 DNG720934:DNI720940 DXC720934:DXE720940 EGY720934:EHA720940 EQU720934:EQW720940 FAQ720934:FAS720940 FKM720934:FKO720940 FUI720934:FUK720940 GEE720934:GEG720940 GOA720934:GOC720940 GXW720934:GXY720940 HHS720934:HHU720940 HRO720934:HRQ720940 IBK720934:IBM720940 ILG720934:ILI720940 IVC720934:IVE720940 JEY720934:JFA720940 JOU720934:JOW720940 JYQ720934:JYS720940 KIM720934:KIO720940 KSI720934:KSK720940 LCE720934:LCG720940 LMA720934:LMC720940 LVW720934:LVY720940 MFS720934:MFU720940 MPO720934:MPQ720940 MZK720934:MZM720940 NJG720934:NJI720940 NTC720934:NTE720940 OCY720934:ODA720940 OMU720934:OMW720940 OWQ720934:OWS720940 PGM720934:PGO720940 PQI720934:PQK720940 QAE720934:QAG720940 QKA720934:QKC720940 QTW720934:QTY720940 RDS720934:RDU720940 RNO720934:RNQ720940 RXK720934:RXM720940 SHG720934:SHI720940 SRC720934:SRE720940 TAY720934:TBA720940 TKU720934:TKW720940 TUQ720934:TUS720940 UEM720934:UEO720940 UOI720934:UOK720940 UYE720934:UYG720940 VIA720934:VIC720940 VRW720934:VRY720940 WBS720934:WBU720940 WLO720934:WLQ720940 WVK720934:WVM720940 C786470:E786476 IY786470:JA786476 SU786470:SW786476 ACQ786470:ACS786476 AMM786470:AMO786476 AWI786470:AWK786476 BGE786470:BGG786476 BQA786470:BQC786476 BZW786470:BZY786476 CJS786470:CJU786476 CTO786470:CTQ786476 DDK786470:DDM786476 DNG786470:DNI786476 DXC786470:DXE786476 EGY786470:EHA786476 EQU786470:EQW786476 FAQ786470:FAS786476 FKM786470:FKO786476 FUI786470:FUK786476 GEE786470:GEG786476 GOA786470:GOC786476 GXW786470:GXY786476 HHS786470:HHU786476 HRO786470:HRQ786476 IBK786470:IBM786476 ILG786470:ILI786476 IVC786470:IVE786476 JEY786470:JFA786476 JOU786470:JOW786476 JYQ786470:JYS786476 KIM786470:KIO786476 KSI786470:KSK786476 LCE786470:LCG786476 LMA786470:LMC786476 LVW786470:LVY786476 MFS786470:MFU786476 MPO786470:MPQ786476 MZK786470:MZM786476 NJG786470:NJI786476 NTC786470:NTE786476 OCY786470:ODA786476 OMU786470:OMW786476 OWQ786470:OWS786476 PGM786470:PGO786476 PQI786470:PQK786476 QAE786470:QAG786476 QKA786470:QKC786476 QTW786470:QTY786476 RDS786470:RDU786476 RNO786470:RNQ786476 RXK786470:RXM786476 SHG786470:SHI786476 SRC786470:SRE786476 TAY786470:TBA786476 TKU786470:TKW786476 TUQ786470:TUS786476 UEM786470:UEO786476 UOI786470:UOK786476 UYE786470:UYG786476 VIA786470:VIC786476 VRW786470:VRY786476 WBS786470:WBU786476 WLO786470:WLQ786476 WVK786470:WVM786476 C852006:E852012 IY852006:JA852012 SU852006:SW852012 ACQ852006:ACS852012 AMM852006:AMO852012 AWI852006:AWK852012 BGE852006:BGG852012 BQA852006:BQC852012 BZW852006:BZY852012 CJS852006:CJU852012 CTO852006:CTQ852012 DDK852006:DDM852012 DNG852006:DNI852012 DXC852006:DXE852012 EGY852006:EHA852012 EQU852006:EQW852012 FAQ852006:FAS852012 FKM852006:FKO852012 FUI852006:FUK852012 GEE852006:GEG852012 GOA852006:GOC852012 GXW852006:GXY852012 HHS852006:HHU852012 HRO852006:HRQ852012 IBK852006:IBM852012 ILG852006:ILI852012 IVC852006:IVE852012 JEY852006:JFA852012 JOU852006:JOW852012 JYQ852006:JYS852012 KIM852006:KIO852012 KSI852006:KSK852012 LCE852006:LCG852012 LMA852006:LMC852012 LVW852006:LVY852012 MFS852006:MFU852012 MPO852006:MPQ852012 MZK852006:MZM852012 NJG852006:NJI852012 NTC852006:NTE852012 OCY852006:ODA852012 OMU852006:OMW852012 OWQ852006:OWS852012 PGM852006:PGO852012 PQI852006:PQK852012 QAE852006:QAG852012 QKA852006:QKC852012 QTW852006:QTY852012 RDS852006:RDU852012 RNO852006:RNQ852012 RXK852006:RXM852012 SHG852006:SHI852012 SRC852006:SRE852012 TAY852006:TBA852012 TKU852006:TKW852012 TUQ852006:TUS852012 UEM852006:UEO852012 UOI852006:UOK852012 UYE852006:UYG852012 VIA852006:VIC852012 VRW852006:VRY852012 WBS852006:WBU852012 WLO852006:WLQ852012 WVK852006:WVM852012 C917542:E917548 IY917542:JA917548 SU917542:SW917548 ACQ917542:ACS917548 AMM917542:AMO917548 AWI917542:AWK917548 BGE917542:BGG917548 BQA917542:BQC917548 BZW917542:BZY917548 CJS917542:CJU917548 CTO917542:CTQ917548 DDK917542:DDM917548 DNG917542:DNI917548 DXC917542:DXE917548 EGY917542:EHA917548 EQU917542:EQW917548 FAQ917542:FAS917548 FKM917542:FKO917548 FUI917542:FUK917548 GEE917542:GEG917548 GOA917542:GOC917548 GXW917542:GXY917548 HHS917542:HHU917548 HRO917542:HRQ917548 IBK917542:IBM917548 ILG917542:ILI917548 IVC917542:IVE917548 JEY917542:JFA917548 JOU917542:JOW917548 JYQ917542:JYS917548 KIM917542:KIO917548 KSI917542:KSK917548 LCE917542:LCG917548 LMA917542:LMC917548 LVW917542:LVY917548 MFS917542:MFU917548 MPO917542:MPQ917548 MZK917542:MZM917548 NJG917542:NJI917548 NTC917542:NTE917548 OCY917542:ODA917548 OMU917542:OMW917548 OWQ917542:OWS917548 PGM917542:PGO917548 PQI917542:PQK917548 QAE917542:QAG917548 QKA917542:QKC917548 QTW917542:QTY917548 RDS917542:RDU917548 RNO917542:RNQ917548 RXK917542:RXM917548 SHG917542:SHI917548 SRC917542:SRE917548 TAY917542:TBA917548 TKU917542:TKW917548 TUQ917542:TUS917548 UEM917542:UEO917548 UOI917542:UOK917548 UYE917542:UYG917548 VIA917542:VIC917548 VRW917542:VRY917548 WBS917542:WBU917548 WLO917542:WLQ917548 WVK917542:WVM917548 C983078:E983084 IY983078:JA983084 SU983078:SW983084 ACQ983078:ACS983084 AMM983078:AMO983084 AWI983078:AWK983084 BGE983078:BGG983084 BQA983078:BQC983084 BZW983078:BZY983084 CJS983078:CJU983084 CTO983078:CTQ983084 DDK983078:DDM983084 DNG983078:DNI983084 DXC983078:DXE983084 EGY983078:EHA983084 EQU983078:EQW983084 FAQ983078:FAS983084 FKM983078:FKO983084 FUI983078:FUK983084 GEE983078:GEG983084 GOA983078:GOC983084 GXW983078:GXY983084 HHS983078:HHU983084 HRO983078:HRQ983084 IBK983078:IBM983084 ILG983078:ILI983084 IVC983078:IVE983084 JEY983078:JFA983084 JOU983078:JOW983084 JYQ983078:JYS983084 KIM983078:KIO983084 KSI983078:KSK983084 LCE983078:LCG983084 LMA983078:LMC983084 LVW983078:LVY983084 MFS983078:MFU983084 MPO983078:MPQ983084 MZK983078:MZM983084 NJG983078:NJI983084 NTC983078:NTE983084 OCY983078:ODA983084 OMU983078:OMW983084 OWQ983078:OWS983084 PGM983078:PGO983084 PQI983078:PQK983084 QAE983078:QAG983084 QKA983078:QKC983084 QTW983078:QTY983084 RDS983078:RDU983084 RNO983078:RNQ983084 RXK983078:RXM983084 SHG983078:SHI983084 SRC983078:SRE983084 TAY983078:TBA983084 TKU983078:TKW983084 TUQ983078:TUS983084 UEM983078:UEO983084 UOI983078:UOK983084 UYE983078:UYG983084 VIA983078:VIC983084 VRW983078:VRY983084 WBS983078:WBU983084 WLO983078:WLQ983084 WVK983078:WVM983084 AE37:AT45 KA37:KP45 TW37:UL45 ADS37:AEH45 ANO37:AOD45 AXK37:AXZ45 BHG37:BHV45 BRC37:BRR45 CAY37:CBN45 CKU37:CLJ45 CUQ37:CVF45 DEM37:DFB45 DOI37:DOX45 DYE37:DYT45 EIA37:EIP45 ERW37:ESL45 FBS37:FCH45 FLO37:FMD45 FVK37:FVZ45 GFG37:GFV45 GPC37:GPR45 GYY37:GZN45 HIU37:HJJ45 HSQ37:HTF45 ICM37:IDB45 IMI37:IMX45 IWE37:IWT45 JGA37:JGP45 JPW37:JQL45 JZS37:KAH45 KJO37:KKD45 KTK37:KTZ45 LDG37:LDV45 LNC37:LNR45 LWY37:LXN45 MGU37:MHJ45 MQQ37:MRF45 NAM37:NBB45 NKI37:NKX45 NUE37:NUT45 OEA37:OEP45 ONW37:OOL45 OXS37:OYH45 PHO37:PID45 PRK37:PRZ45 QBG37:QBV45 QLC37:QLR45 QUY37:QVN45 REU37:RFJ45 ROQ37:RPF45 RYM37:RZB45 SII37:SIX45 SSE37:SST45 TCA37:TCP45 TLW37:TML45 TVS37:TWH45 UFO37:UGD45 UPK37:UPZ45 UZG37:UZV45 VJC37:VJR45 VSY37:VTN45 WCU37:WDJ45 WMQ37:WNF45 WWM37:WXB45 AE65573:AT65581 KA65573:KP65581 TW65573:UL65581 ADS65573:AEH65581 ANO65573:AOD65581 AXK65573:AXZ65581 BHG65573:BHV65581 BRC65573:BRR65581 CAY65573:CBN65581 CKU65573:CLJ65581 CUQ65573:CVF65581 DEM65573:DFB65581 DOI65573:DOX65581 DYE65573:DYT65581 EIA65573:EIP65581 ERW65573:ESL65581 FBS65573:FCH65581 FLO65573:FMD65581 FVK65573:FVZ65581 GFG65573:GFV65581 GPC65573:GPR65581 GYY65573:GZN65581 HIU65573:HJJ65581 HSQ65573:HTF65581 ICM65573:IDB65581 IMI65573:IMX65581 IWE65573:IWT65581 JGA65573:JGP65581 JPW65573:JQL65581 JZS65573:KAH65581 KJO65573:KKD65581 KTK65573:KTZ65581 LDG65573:LDV65581 LNC65573:LNR65581 LWY65573:LXN65581 MGU65573:MHJ65581 MQQ65573:MRF65581 NAM65573:NBB65581 NKI65573:NKX65581 NUE65573:NUT65581 OEA65573:OEP65581 ONW65573:OOL65581 OXS65573:OYH65581 PHO65573:PID65581 PRK65573:PRZ65581 QBG65573:QBV65581 QLC65573:QLR65581 QUY65573:QVN65581 REU65573:RFJ65581 ROQ65573:RPF65581 RYM65573:RZB65581 SII65573:SIX65581 SSE65573:SST65581 TCA65573:TCP65581 TLW65573:TML65581 TVS65573:TWH65581 UFO65573:UGD65581 UPK65573:UPZ65581 UZG65573:UZV65581 VJC65573:VJR65581 VSY65573:VTN65581 WCU65573:WDJ65581 WMQ65573:WNF65581 WWM65573:WXB65581 AE131109:AT131117 KA131109:KP131117 TW131109:UL131117 ADS131109:AEH131117 ANO131109:AOD131117 AXK131109:AXZ131117 BHG131109:BHV131117 BRC131109:BRR131117 CAY131109:CBN131117 CKU131109:CLJ131117 CUQ131109:CVF131117 DEM131109:DFB131117 DOI131109:DOX131117 DYE131109:DYT131117 EIA131109:EIP131117 ERW131109:ESL131117 FBS131109:FCH131117 FLO131109:FMD131117 FVK131109:FVZ131117 GFG131109:GFV131117 GPC131109:GPR131117 GYY131109:GZN131117 HIU131109:HJJ131117 HSQ131109:HTF131117 ICM131109:IDB131117 IMI131109:IMX131117 IWE131109:IWT131117 JGA131109:JGP131117 JPW131109:JQL131117 JZS131109:KAH131117 KJO131109:KKD131117 KTK131109:KTZ131117 LDG131109:LDV131117 LNC131109:LNR131117 LWY131109:LXN131117 MGU131109:MHJ131117 MQQ131109:MRF131117 NAM131109:NBB131117 NKI131109:NKX131117 NUE131109:NUT131117 OEA131109:OEP131117 ONW131109:OOL131117 OXS131109:OYH131117 PHO131109:PID131117 PRK131109:PRZ131117 QBG131109:QBV131117 QLC131109:QLR131117 QUY131109:QVN131117 REU131109:RFJ131117 ROQ131109:RPF131117 RYM131109:RZB131117 SII131109:SIX131117 SSE131109:SST131117 TCA131109:TCP131117 TLW131109:TML131117 TVS131109:TWH131117 UFO131109:UGD131117 UPK131109:UPZ131117 UZG131109:UZV131117 VJC131109:VJR131117 VSY131109:VTN131117 WCU131109:WDJ131117 WMQ131109:WNF131117 WWM131109:WXB131117 AE196645:AT196653 KA196645:KP196653 TW196645:UL196653 ADS196645:AEH196653 ANO196645:AOD196653 AXK196645:AXZ196653 BHG196645:BHV196653 BRC196645:BRR196653 CAY196645:CBN196653 CKU196645:CLJ196653 CUQ196645:CVF196653 DEM196645:DFB196653 DOI196645:DOX196653 DYE196645:DYT196653 EIA196645:EIP196653 ERW196645:ESL196653 FBS196645:FCH196653 FLO196645:FMD196653 FVK196645:FVZ196653 GFG196645:GFV196653 GPC196645:GPR196653 GYY196645:GZN196653 HIU196645:HJJ196653 HSQ196645:HTF196653 ICM196645:IDB196653 IMI196645:IMX196653 IWE196645:IWT196653 JGA196645:JGP196653 JPW196645:JQL196653 JZS196645:KAH196653 KJO196645:KKD196653 KTK196645:KTZ196653 LDG196645:LDV196653 LNC196645:LNR196653 LWY196645:LXN196653 MGU196645:MHJ196653 MQQ196645:MRF196653 NAM196645:NBB196653 NKI196645:NKX196653 NUE196645:NUT196653 OEA196645:OEP196653 ONW196645:OOL196653 OXS196645:OYH196653 PHO196645:PID196653 PRK196645:PRZ196653 QBG196645:QBV196653 QLC196645:QLR196653 QUY196645:QVN196653 REU196645:RFJ196653 ROQ196645:RPF196653 RYM196645:RZB196653 SII196645:SIX196653 SSE196645:SST196653 TCA196645:TCP196653 TLW196645:TML196653 TVS196645:TWH196653 UFO196645:UGD196653 UPK196645:UPZ196653 UZG196645:UZV196653 VJC196645:VJR196653 VSY196645:VTN196653 WCU196645:WDJ196653 WMQ196645:WNF196653 WWM196645:WXB196653 AE262181:AT262189 KA262181:KP262189 TW262181:UL262189 ADS262181:AEH262189 ANO262181:AOD262189 AXK262181:AXZ262189 BHG262181:BHV262189 BRC262181:BRR262189 CAY262181:CBN262189 CKU262181:CLJ262189 CUQ262181:CVF262189 DEM262181:DFB262189 DOI262181:DOX262189 DYE262181:DYT262189 EIA262181:EIP262189 ERW262181:ESL262189 FBS262181:FCH262189 FLO262181:FMD262189 FVK262181:FVZ262189 GFG262181:GFV262189 GPC262181:GPR262189 GYY262181:GZN262189 HIU262181:HJJ262189 HSQ262181:HTF262189 ICM262181:IDB262189 IMI262181:IMX262189 IWE262181:IWT262189 JGA262181:JGP262189 JPW262181:JQL262189 JZS262181:KAH262189 KJO262181:KKD262189 KTK262181:KTZ262189 LDG262181:LDV262189 LNC262181:LNR262189 LWY262181:LXN262189 MGU262181:MHJ262189 MQQ262181:MRF262189 NAM262181:NBB262189 NKI262181:NKX262189 NUE262181:NUT262189 OEA262181:OEP262189 ONW262181:OOL262189 OXS262181:OYH262189 PHO262181:PID262189 PRK262181:PRZ262189 QBG262181:QBV262189 QLC262181:QLR262189 QUY262181:QVN262189 REU262181:RFJ262189 ROQ262181:RPF262189 RYM262181:RZB262189 SII262181:SIX262189 SSE262181:SST262189 TCA262181:TCP262189 TLW262181:TML262189 TVS262181:TWH262189 UFO262181:UGD262189 UPK262181:UPZ262189 UZG262181:UZV262189 VJC262181:VJR262189 VSY262181:VTN262189 WCU262181:WDJ262189 WMQ262181:WNF262189 WWM262181:WXB262189 AE327717:AT327725 KA327717:KP327725 TW327717:UL327725 ADS327717:AEH327725 ANO327717:AOD327725 AXK327717:AXZ327725 BHG327717:BHV327725 BRC327717:BRR327725 CAY327717:CBN327725 CKU327717:CLJ327725 CUQ327717:CVF327725 DEM327717:DFB327725 DOI327717:DOX327725 DYE327717:DYT327725 EIA327717:EIP327725 ERW327717:ESL327725 FBS327717:FCH327725 FLO327717:FMD327725 FVK327717:FVZ327725 GFG327717:GFV327725 GPC327717:GPR327725 GYY327717:GZN327725 HIU327717:HJJ327725 HSQ327717:HTF327725 ICM327717:IDB327725 IMI327717:IMX327725 IWE327717:IWT327725 JGA327717:JGP327725 JPW327717:JQL327725 JZS327717:KAH327725 KJO327717:KKD327725 KTK327717:KTZ327725 LDG327717:LDV327725 LNC327717:LNR327725 LWY327717:LXN327725 MGU327717:MHJ327725 MQQ327717:MRF327725 NAM327717:NBB327725 NKI327717:NKX327725 NUE327717:NUT327725 OEA327717:OEP327725 ONW327717:OOL327725 OXS327717:OYH327725 PHO327717:PID327725 PRK327717:PRZ327725 QBG327717:QBV327725 QLC327717:QLR327725 QUY327717:QVN327725 REU327717:RFJ327725 ROQ327717:RPF327725 RYM327717:RZB327725 SII327717:SIX327725 SSE327717:SST327725 TCA327717:TCP327725 TLW327717:TML327725 TVS327717:TWH327725 UFO327717:UGD327725 UPK327717:UPZ327725 UZG327717:UZV327725 VJC327717:VJR327725 VSY327717:VTN327725 WCU327717:WDJ327725 WMQ327717:WNF327725 WWM327717:WXB327725 AE393253:AT393261 KA393253:KP393261 TW393253:UL393261 ADS393253:AEH393261 ANO393253:AOD393261 AXK393253:AXZ393261 BHG393253:BHV393261 BRC393253:BRR393261 CAY393253:CBN393261 CKU393253:CLJ393261 CUQ393253:CVF393261 DEM393253:DFB393261 DOI393253:DOX393261 DYE393253:DYT393261 EIA393253:EIP393261 ERW393253:ESL393261 FBS393253:FCH393261 FLO393253:FMD393261 FVK393253:FVZ393261 GFG393253:GFV393261 GPC393253:GPR393261 GYY393253:GZN393261 HIU393253:HJJ393261 HSQ393253:HTF393261 ICM393253:IDB393261 IMI393253:IMX393261 IWE393253:IWT393261 JGA393253:JGP393261 JPW393253:JQL393261 JZS393253:KAH393261 KJO393253:KKD393261 KTK393253:KTZ393261 LDG393253:LDV393261 LNC393253:LNR393261 LWY393253:LXN393261 MGU393253:MHJ393261 MQQ393253:MRF393261 NAM393253:NBB393261 NKI393253:NKX393261 NUE393253:NUT393261 OEA393253:OEP393261 ONW393253:OOL393261 OXS393253:OYH393261 PHO393253:PID393261 PRK393253:PRZ393261 QBG393253:QBV393261 QLC393253:QLR393261 QUY393253:QVN393261 REU393253:RFJ393261 ROQ393253:RPF393261 RYM393253:RZB393261 SII393253:SIX393261 SSE393253:SST393261 TCA393253:TCP393261 TLW393253:TML393261 TVS393253:TWH393261 UFO393253:UGD393261 UPK393253:UPZ393261 UZG393253:UZV393261 VJC393253:VJR393261 VSY393253:VTN393261 WCU393253:WDJ393261 WMQ393253:WNF393261 WWM393253:WXB393261 AE458789:AT458797 KA458789:KP458797 TW458789:UL458797 ADS458789:AEH458797 ANO458789:AOD458797 AXK458789:AXZ458797 BHG458789:BHV458797 BRC458789:BRR458797 CAY458789:CBN458797 CKU458789:CLJ458797 CUQ458789:CVF458797 DEM458789:DFB458797 DOI458789:DOX458797 DYE458789:DYT458797 EIA458789:EIP458797 ERW458789:ESL458797 FBS458789:FCH458797 FLO458789:FMD458797 FVK458789:FVZ458797 GFG458789:GFV458797 GPC458789:GPR458797 GYY458789:GZN458797 HIU458789:HJJ458797 HSQ458789:HTF458797 ICM458789:IDB458797 IMI458789:IMX458797 IWE458789:IWT458797 JGA458789:JGP458797 JPW458789:JQL458797 JZS458789:KAH458797 KJO458789:KKD458797 KTK458789:KTZ458797 LDG458789:LDV458797 LNC458789:LNR458797 LWY458789:LXN458797 MGU458789:MHJ458797 MQQ458789:MRF458797 NAM458789:NBB458797 NKI458789:NKX458797 NUE458789:NUT458797 OEA458789:OEP458797 ONW458789:OOL458797 OXS458789:OYH458797 PHO458789:PID458797 PRK458789:PRZ458797 QBG458789:QBV458797 QLC458789:QLR458797 QUY458789:QVN458797 REU458789:RFJ458797 ROQ458789:RPF458797 RYM458789:RZB458797 SII458789:SIX458797 SSE458789:SST458797 TCA458789:TCP458797 TLW458789:TML458797 TVS458789:TWH458797 UFO458789:UGD458797 UPK458789:UPZ458797 UZG458789:UZV458797 VJC458789:VJR458797 VSY458789:VTN458797 WCU458789:WDJ458797 WMQ458789:WNF458797 WWM458789:WXB458797 AE524325:AT524333 KA524325:KP524333 TW524325:UL524333 ADS524325:AEH524333 ANO524325:AOD524333 AXK524325:AXZ524333 BHG524325:BHV524333 BRC524325:BRR524333 CAY524325:CBN524333 CKU524325:CLJ524333 CUQ524325:CVF524333 DEM524325:DFB524333 DOI524325:DOX524333 DYE524325:DYT524333 EIA524325:EIP524333 ERW524325:ESL524333 FBS524325:FCH524333 FLO524325:FMD524333 FVK524325:FVZ524333 GFG524325:GFV524333 GPC524325:GPR524333 GYY524325:GZN524333 HIU524325:HJJ524333 HSQ524325:HTF524333 ICM524325:IDB524333 IMI524325:IMX524333 IWE524325:IWT524333 JGA524325:JGP524333 JPW524325:JQL524333 JZS524325:KAH524333 KJO524325:KKD524333 KTK524325:KTZ524333 LDG524325:LDV524333 LNC524325:LNR524333 LWY524325:LXN524333 MGU524325:MHJ524333 MQQ524325:MRF524333 NAM524325:NBB524333 NKI524325:NKX524333 NUE524325:NUT524333 OEA524325:OEP524333 ONW524325:OOL524333 OXS524325:OYH524333 PHO524325:PID524333 PRK524325:PRZ524333 QBG524325:QBV524333 QLC524325:QLR524333 QUY524325:QVN524333 REU524325:RFJ524333 ROQ524325:RPF524333 RYM524325:RZB524333 SII524325:SIX524333 SSE524325:SST524333 TCA524325:TCP524333 TLW524325:TML524333 TVS524325:TWH524333 UFO524325:UGD524333 UPK524325:UPZ524333 UZG524325:UZV524333 VJC524325:VJR524333 VSY524325:VTN524333 WCU524325:WDJ524333 WMQ524325:WNF524333 WWM524325:WXB524333 AE589861:AT589869 KA589861:KP589869 TW589861:UL589869 ADS589861:AEH589869 ANO589861:AOD589869 AXK589861:AXZ589869 BHG589861:BHV589869 BRC589861:BRR589869 CAY589861:CBN589869 CKU589861:CLJ589869 CUQ589861:CVF589869 DEM589861:DFB589869 DOI589861:DOX589869 DYE589861:DYT589869 EIA589861:EIP589869 ERW589861:ESL589869 FBS589861:FCH589869 FLO589861:FMD589869 FVK589861:FVZ589869 GFG589861:GFV589869 GPC589861:GPR589869 GYY589861:GZN589869 HIU589861:HJJ589869 HSQ589861:HTF589869 ICM589861:IDB589869 IMI589861:IMX589869 IWE589861:IWT589869 JGA589861:JGP589869 JPW589861:JQL589869 JZS589861:KAH589869 KJO589861:KKD589869 KTK589861:KTZ589869 LDG589861:LDV589869 LNC589861:LNR589869 LWY589861:LXN589869 MGU589861:MHJ589869 MQQ589861:MRF589869 NAM589861:NBB589869 NKI589861:NKX589869 NUE589861:NUT589869 OEA589861:OEP589869 ONW589861:OOL589869 OXS589861:OYH589869 PHO589861:PID589869 PRK589861:PRZ589869 QBG589861:QBV589869 QLC589861:QLR589869 QUY589861:QVN589869 REU589861:RFJ589869 ROQ589861:RPF589869 RYM589861:RZB589869 SII589861:SIX589869 SSE589861:SST589869 TCA589861:TCP589869 TLW589861:TML589869 TVS589861:TWH589869 UFO589861:UGD589869 UPK589861:UPZ589869 UZG589861:UZV589869 VJC589861:VJR589869 VSY589861:VTN589869 WCU589861:WDJ589869 WMQ589861:WNF589869 WWM589861:WXB589869 AE655397:AT655405 KA655397:KP655405 TW655397:UL655405 ADS655397:AEH655405 ANO655397:AOD655405 AXK655397:AXZ655405 BHG655397:BHV655405 BRC655397:BRR655405 CAY655397:CBN655405 CKU655397:CLJ655405 CUQ655397:CVF655405 DEM655397:DFB655405 DOI655397:DOX655405 DYE655397:DYT655405 EIA655397:EIP655405 ERW655397:ESL655405 FBS655397:FCH655405 FLO655397:FMD655405 FVK655397:FVZ655405 GFG655397:GFV655405 GPC655397:GPR655405 GYY655397:GZN655405 HIU655397:HJJ655405 HSQ655397:HTF655405 ICM655397:IDB655405 IMI655397:IMX655405 IWE655397:IWT655405 JGA655397:JGP655405 JPW655397:JQL655405 JZS655397:KAH655405 KJO655397:KKD655405 KTK655397:KTZ655405 LDG655397:LDV655405 LNC655397:LNR655405 LWY655397:LXN655405 MGU655397:MHJ655405 MQQ655397:MRF655405 NAM655397:NBB655405 NKI655397:NKX655405 NUE655397:NUT655405 OEA655397:OEP655405 ONW655397:OOL655405 OXS655397:OYH655405 PHO655397:PID655405 PRK655397:PRZ655405 QBG655397:QBV655405 QLC655397:QLR655405 QUY655397:QVN655405 REU655397:RFJ655405 ROQ655397:RPF655405 RYM655397:RZB655405 SII655397:SIX655405 SSE655397:SST655405 TCA655397:TCP655405 TLW655397:TML655405 TVS655397:TWH655405 UFO655397:UGD655405 UPK655397:UPZ655405 UZG655397:UZV655405 VJC655397:VJR655405 VSY655397:VTN655405 WCU655397:WDJ655405 WMQ655397:WNF655405 WWM655397:WXB655405 AE720933:AT720941 KA720933:KP720941 TW720933:UL720941 ADS720933:AEH720941 ANO720933:AOD720941 AXK720933:AXZ720941 BHG720933:BHV720941 BRC720933:BRR720941 CAY720933:CBN720941 CKU720933:CLJ720941 CUQ720933:CVF720941 DEM720933:DFB720941 DOI720933:DOX720941 DYE720933:DYT720941 EIA720933:EIP720941 ERW720933:ESL720941 FBS720933:FCH720941 FLO720933:FMD720941 FVK720933:FVZ720941 GFG720933:GFV720941 GPC720933:GPR720941 GYY720933:GZN720941 HIU720933:HJJ720941 HSQ720933:HTF720941 ICM720933:IDB720941 IMI720933:IMX720941 IWE720933:IWT720941 JGA720933:JGP720941 JPW720933:JQL720941 JZS720933:KAH720941 KJO720933:KKD720941 KTK720933:KTZ720941 LDG720933:LDV720941 LNC720933:LNR720941 LWY720933:LXN720941 MGU720933:MHJ720941 MQQ720933:MRF720941 NAM720933:NBB720941 NKI720933:NKX720941 NUE720933:NUT720941 OEA720933:OEP720941 ONW720933:OOL720941 OXS720933:OYH720941 PHO720933:PID720941 PRK720933:PRZ720941 QBG720933:QBV720941 QLC720933:QLR720941 QUY720933:QVN720941 REU720933:RFJ720941 ROQ720933:RPF720941 RYM720933:RZB720941 SII720933:SIX720941 SSE720933:SST720941 TCA720933:TCP720941 TLW720933:TML720941 TVS720933:TWH720941 UFO720933:UGD720941 UPK720933:UPZ720941 UZG720933:UZV720941 VJC720933:VJR720941 VSY720933:VTN720941 WCU720933:WDJ720941 WMQ720933:WNF720941 WWM720933:WXB720941 AE786469:AT786477 KA786469:KP786477 TW786469:UL786477 ADS786469:AEH786477 ANO786469:AOD786477 AXK786469:AXZ786477 BHG786469:BHV786477 BRC786469:BRR786477 CAY786469:CBN786477 CKU786469:CLJ786477 CUQ786469:CVF786477 DEM786469:DFB786477 DOI786469:DOX786477 DYE786469:DYT786477 EIA786469:EIP786477 ERW786469:ESL786477 FBS786469:FCH786477 FLO786469:FMD786477 FVK786469:FVZ786477 GFG786469:GFV786477 GPC786469:GPR786477 GYY786469:GZN786477 HIU786469:HJJ786477 HSQ786469:HTF786477 ICM786469:IDB786477 IMI786469:IMX786477 IWE786469:IWT786477 JGA786469:JGP786477 JPW786469:JQL786477 JZS786469:KAH786477 KJO786469:KKD786477 KTK786469:KTZ786477 LDG786469:LDV786477 LNC786469:LNR786477 LWY786469:LXN786477 MGU786469:MHJ786477 MQQ786469:MRF786477 NAM786469:NBB786477 NKI786469:NKX786477 NUE786469:NUT786477 OEA786469:OEP786477 ONW786469:OOL786477 OXS786469:OYH786477 PHO786469:PID786477 PRK786469:PRZ786477 QBG786469:QBV786477 QLC786469:QLR786477 QUY786469:QVN786477 REU786469:RFJ786477 ROQ786469:RPF786477 RYM786469:RZB786477 SII786469:SIX786477 SSE786469:SST786477 TCA786469:TCP786477 TLW786469:TML786477 TVS786469:TWH786477 UFO786469:UGD786477 UPK786469:UPZ786477 UZG786469:UZV786477 VJC786469:VJR786477 VSY786469:VTN786477 WCU786469:WDJ786477 WMQ786469:WNF786477 WWM786469:WXB786477 AE852005:AT852013 KA852005:KP852013 TW852005:UL852013 ADS852005:AEH852013 ANO852005:AOD852013 AXK852005:AXZ852013 BHG852005:BHV852013 BRC852005:BRR852013 CAY852005:CBN852013 CKU852005:CLJ852013 CUQ852005:CVF852013 DEM852005:DFB852013 DOI852005:DOX852013 DYE852005:DYT852013 EIA852005:EIP852013 ERW852005:ESL852013 FBS852005:FCH852013 FLO852005:FMD852013 FVK852005:FVZ852013 GFG852005:GFV852013 GPC852005:GPR852013 GYY852005:GZN852013 HIU852005:HJJ852013 HSQ852005:HTF852013 ICM852005:IDB852013 IMI852005:IMX852013 IWE852005:IWT852013 JGA852005:JGP852013 JPW852005:JQL852013 JZS852005:KAH852013 KJO852005:KKD852013 KTK852005:KTZ852013 LDG852005:LDV852013 LNC852005:LNR852013 LWY852005:LXN852013 MGU852005:MHJ852013 MQQ852005:MRF852013 NAM852005:NBB852013 NKI852005:NKX852013 NUE852005:NUT852013 OEA852005:OEP852013 ONW852005:OOL852013 OXS852005:OYH852013 PHO852005:PID852013 PRK852005:PRZ852013 QBG852005:QBV852013 QLC852005:QLR852013 QUY852005:QVN852013 REU852005:RFJ852013 ROQ852005:RPF852013 RYM852005:RZB852013 SII852005:SIX852013 SSE852005:SST852013 TCA852005:TCP852013 TLW852005:TML852013 TVS852005:TWH852013 UFO852005:UGD852013 UPK852005:UPZ852013 UZG852005:UZV852013 VJC852005:VJR852013 VSY852005:VTN852013 WCU852005:WDJ852013 WMQ852005:WNF852013 WWM852005:WXB852013 AE917541:AT917549 KA917541:KP917549 TW917541:UL917549 ADS917541:AEH917549 ANO917541:AOD917549 AXK917541:AXZ917549 BHG917541:BHV917549 BRC917541:BRR917549 CAY917541:CBN917549 CKU917541:CLJ917549 CUQ917541:CVF917549 DEM917541:DFB917549 DOI917541:DOX917549 DYE917541:DYT917549 EIA917541:EIP917549 ERW917541:ESL917549 FBS917541:FCH917549 FLO917541:FMD917549 FVK917541:FVZ917549 GFG917541:GFV917549 GPC917541:GPR917549 GYY917541:GZN917549 HIU917541:HJJ917549 HSQ917541:HTF917549 ICM917541:IDB917549 IMI917541:IMX917549 IWE917541:IWT917549 JGA917541:JGP917549 JPW917541:JQL917549 JZS917541:KAH917549 KJO917541:KKD917549 KTK917541:KTZ917549 LDG917541:LDV917549 LNC917541:LNR917549 LWY917541:LXN917549 MGU917541:MHJ917549 MQQ917541:MRF917549 NAM917541:NBB917549 NKI917541:NKX917549 NUE917541:NUT917549 OEA917541:OEP917549 ONW917541:OOL917549 OXS917541:OYH917549 PHO917541:PID917549 PRK917541:PRZ917549 QBG917541:QBV917549 QLC917541:QLR917549 QUY917541:QVN917549 REU917541:RFJ917549 ROQ917541:RPF917549 RYM917541:RZB917549 SII917541:SIX917549 SSE917541:SST917549 TCA917541:TCP917549 TLW917541:TML917549 TVS917541:TWH917549 UFO917541:UGD917549 UPK917541:UPZ917549 UZG917541:UZV917549 VJC917541:VJR917549 VSY917541:VTN917549 WCU917541:WDJ917549 WMQ917541:WNF917549 WWM917541:WXB917549 AE983077:AT983085 KA983077:KP983085 TW983077:UL983085 ADS983077:AEH983085 ANO983077:AOD983085 AXK983077:AXZ983085 BHG983077:BHV983085 BRC983077:BRR983085 CAY983077:CBN983085 CKU983077:CLJ983085 CUQ983077:CVF983085 DEM983077:DFB983085 DOI983077:DOX983085 DYE983077:DYT983085 EIA983077:EIP983085 ERW983077:ESL983085 FBS983077:FCH983085 FLO983077:FMD983085 FVK983077:FVZ983085 GFG983077:GFV983085 GPC983077:GPR983085 GYY983077:GZN983085 HIU983077:HJJ983085 HSQ983077:HTF983085 ICM983077:IDB983085 IMI983077:IMX983085 IWE983077:IWT983085 JGA983077:JGP983085 JPW983077:JQL983085 JZS983077:KAH983085 KJO983077:KKD983085 KTK983077:KTZ983085 LDG983077:LDV983085 LNC983077:LNR983085 LWY983077:LXN983085 MGU983077:MHJ983085 MQQ983077:MRF983085 NAM983077:NBB983085 NKI983077:NKX983085 NUE983077:NUT983085 OEA983077:OEP983085 ONW983077:OOL983085 OXS983077:OYH983085 PHO983077:PID983085 PRK983077:PRZ983085 QBG983077:QBV983085 QLC983077:QLR983085 QUY983077:QVN983085 REU983077:RFJ983085 ROQ983077:RPF983085 RYM983077:RZB983085 SII983077:SIX983085 SSE983077:SST983085 TCA983077:TCP983085 TLW983077:TML983085 TVS983077:TWH983085 UFO983077:UGD983085 UPK983077:UPZ983085 UZG983077:UZV983085 VJC983077:VJR983085 VSY983077:VTN983085 WCU983077:WDJ983085 WMQ983077:WNF983085 WWM983077:WXB983085 J38:X39 JF38:JT39 TB38:TP39 ACX38:ADL39 AMT38:ANH39 AWP38:AXD39 BGL38:BGZ39 BQH38:BQV39 CAD38:CAR39 CJZ38:CKN39 CTV38:CUJ39 DDR38:DEF39 DNN38:DOB39 DXJ38:DXX39 EHF38:EHT39 ERB38:ERP39 FAX38:FBL39 FKT38:FLH39 FUP38:FVD39 GEL38:GEZ39 GOH38:GOV39 GYD38:GYR39 HHZ38:HIN39 HRV38:HSJ39 IBR38:ICF39 ILN38:IMB39 IVJ38:IVX39 JFF38:JFT39 JPB38:JPP39 JYX38:JZL39 KIT38:KJH39 KSP38:KTD39 LCL38:LCZ39 LMH38:LMV39 LWD38:LWR39 MFZ38:MGN39 MPV38:MQJ39 MZR38:NAF39 NJN38:NKB39 NTJ38:NTX39 ODF38:ODT39 ONB38:ONP39 OWX38:OXL39 PGT38:PHH39 PQP38:PRD39 QAL38:QAZ39 QKH38:QKV39 QUD38:QUR39 RDZ38:REN39 RNV38:ROJ39 RXR38:RYF39 SHN38:SIB39 SRJ38:SRX39 TBF38:TBT39 TLB38:TLP39 TUX38:TVL39 UET38:UFH39 UOP38:UPD39 UYL38:UYZ39 VIH38:VIV39 VSD38:VSR39 WBZ38:WCN39 WLV38:WMJ39 WVR38:WWF39 J65574:X65575 JF65574:JT65575 TB65574:TP65575 ACX65574:ADL65575 AMT65574:ANH65575 AWP65574:AXD65575 BGL65574:BGZ65575 BQH65574:BQV65575 CAD65574:CAR65575 CJZ65574:CKN65575 CTV65574:CUJ65575 DDR65574:DEF65575 DNN65574:DOB65575 DXJ65574:DXX65575 EHF65574:EHT65575 ERB65574:ERP65575 FAX65574:FBL65575 FKT65574:FLH65575 FUP65574:FVD65575 GEL65574:GEZ65575 GOH65574:GOV65575 GYD65574:GYR65575 HHZ65574:HIN65575 HRV65574:HSJ65575 IBR65574:ICF65575 ILN65574:IMB65575 IVJ65574:IVX65575 JFF65574:JFT65575 JPB65574:JPP65575 JYX65574:JZL65575 KIT65574:KJH65575 KSP65574:KTD65575 LCL65574:LCZ65575 LMH65574:LMV65575 LWD65574:LWR65575 MFZ65574:MGN65575 MPV65574:MQJ65575 MZR65574:NAF65575 NJN65574:NKB65575 NTJ65574:NTX65575 ODF65574:ODT65575 ONB65574:ONP65575 OWX65574:OXL65575 PGT65574:PHH65575 PQP65574:PRD65575 QAL65574:QAZ65575 QKH65574:QKV65575 QUD65574:QUR65575 RDZ65574:REN65575 RNV65574:ROJ65575 RXR65574:RYF65575 SHN65574:SIB65575 SRJ65574:SRX65575 TBF65574:TBT65575 TLB65574:TLP65575 TUX65574:TVL65575 UET65574:UFH65575 UOP65574:UPD65575 UYL65574:UYZ65575 VIH65574:VIV65575 VSD65574:VSR65575 WBZ65574:WCN65575 WLV65574:WMJ65575 WVR65574:WWF65575 J131110:X131111 JF131110:JT131111 TB131110:TP131111 ACX131110:ADL131111 AMT131110:ANH131111 AWP131110:AXD131111 BGL131110:BGZ131111 BQH131110:BQV131111 CAD131110:CAR131111 CJZ131110:CKN131111 CTV131110:CUJ131111 DDR131110:DEF131111 DNN131110:DOB131111 DXJ131110:DXX131111 EHF131110:EHT131111 ERB131110:ERP131111 FAX131110:FBL131111 FKT131110:FLH131111 FUP131110:FVD131111 GEL131110:GEZ131111 GOH131110:GOV131111 GYD131110:GYR131111 HHZ131110:HIN131111 HRV131110:HSJ131111 IBR131110:ICF131111 ILN131110:IMB131111 IVJ131110:IVX131111 JFF131110:JFT131111 JPB131110:JPP131111 JYX131110:JZL131111 KIT131110:KJH131111 KSP131110:KTD131111 LCL131110:LCZ131111 LMH131110:LMV131111 LWD131110:LWR131111 MFZ131110:MGN131111 MPV131110:MQJ131111 MZR131110:NAF131111 NJN131110:NKB131111 NTJ131110:NTX131111 ODF131110:ODT131111 ONB131110:ONP131111 OWX131110:OXL131111 PGT131110:PHH131111 PQP131110:PRD131111 QAL131110:QAZ131111 QKH131110:QKV131111 QUD131110:QUR131111 RDZ131110:REN131111 RNV131110:ROJ131111 RXR131110:RYF131111 SHN131110:SIB131111 SRJ131110:SRX131111 TBF131110:TBT131111 TLB131110:TLP131111 TUX131110:TVL131111 UET131110:UFH131111 UOP131110:UPD131111 UYL131110:UYZ131111 VIH131110:VIV131111 VSD131110:VSR131111 WBZ131110:WCN131111 WLV131110:WMJ131111 WVR131110:WWF131111 J196646:X196647 JF196646:JT196647 TB196646:TP196647 ACX196646:ADL196647 AMT196646:ANH196647 AWP196646:AXD196647 BGL196646:BGZ196647 BQH196646:BQV196647 CAD196646:CAR196647 CJZ196646:CKN196647 CTV196646:CUJ196647 DDR196646:DEF196647 DNN196646:DOB196647 DXJ196646:DXX196647 EHF196646:EHT196647 ERB196646:ERP196647 FAX196646:FBL196647 FKT196646:FLH196647 FUP196646:FVD196647 GEL196646:GEZ196647 GOH196646:GOV196647 GYD196646:GYR196647 HHZ196646:HIN196647 HRV196646:HSJ196647 IBR196646:ICF196647 ILN196646:IMB196647 IVJ196646:IVX196647 JFF196646:JFT196647 JPB196646:JPP196647 JYX196646:JZL196647 KIT196646:KJH196647 KSP196646:KTD196647 LCL196646:LCZ196647 LMH196646:LMV196647 LWD196646:LWR196647 MFZ196646:MGN196647 MPV196646:MQJ196647 MZR196646:NAF196647 NJN196646:NKB196647 NTJ196646:NTX196647 ODF196646:ODT196647 ONB196646:ONP196647 OWX196646:OXL196647 PGT196646:PHH196647 PQP196646:PRD196647 QAL196646:QAZ196647 QKH196646:QKV196647 QUD196646:QUR196647 RDZ196646:REN196647 RNV196646:ROJ196647 RXR196646:RYF196647 SHN196646:SIB196647 SRJ196646:SRX196647 TBF196646:TBT196647 TLB196646:TLP196647 TUX196646:TVL196647 UET196646:UFH196647 UOP196646:UPD196647 UYL196646:UYZ196647 VIH196646:VIV196647 VSD196646:VSR196647 WBZ196646:WCN196647 WLV196646:WMJ196647 WVR196646:WWF196647 J262182:X262183 JF262182:JT262183 TB262182:TP262183 ACX262182:ADL262183 AMT262182:ANH262183 AWP262182:AXD262183 BGL262182:BGZ262183 BQH262182:BQV262183 CAD262182:CAR262183 CJZ262182:CKN262183 CTV262182:CUJ262183 DDR262182:DEF262183 DNN262182:DOB262183 DXJ262182:DXX262183 EHF262182:EHT262183 ERB262182:ERP262183 FAX262182:FBL262183 FKT262182:FLH262183 FUP262182:FVD262183 GEL262182:GEZ262183 GOH262182:GOV262183 GYD262182:GYR262183 HHZ262182:HIN262183 HRV262182:HSJ262183 IBR262182:ICF262183 ILN262182:IMB262183 IVJ262182:IVX262183 JFF262182:JFT262183 JPB262182:JPP262183 JYX262182:JZL262183 KIT262182:KJH262183 KSP262182:KTD262183 LCL262182:LCZ262183 LMH262182:LMV262183 LWD262182:LWR262183 MFZ262182:MGN262183 MPV262182:MQJ262183 MZR262182:NAF262183 NJN262182:NKB262183 NTJ262182:NTX262183 ODF262182:ODT262183 ONB262182:ONP262183 OWX262182:OXL262183 PGT262182:PHH262183 PQP262182:PRD262183 QAL262182:QAZ262183 QKH262182:QKV262183 QUD262182:QUR262183 RDZ262182:REN262183 RNV262182:ROJ262183 RXR262182:RYF262183 SHN262182:SIB262183 SRJ262182:SRX262183 TBF262182:TBT262183 TLB262182:TLP262183 TUX262182:TVL262183 UET262182:UFH262183 UOP262182:UPD262183 UYL262182:UYZ262183 VIH262182:VIV262183 VSD262182:VSR262183 WBZ262182:WCN262183 WLV262182:WMJ262183 WVR262182:WWF262183 J327718:X327719 JF327718:JT327719 TB327718:TP327719 ACX327718:ADL327719 AMT327718:ANH327719 AWP327718:AXD327719 BGL327718:BGZ327719 BQH327718:BQV327719 CAD327718:CAR327719 CJZ327718:CKN327719 CTV327718:CUJ327719 DDR327718:DEF327719 DNN327718:DOB327719 DXJ327718:DXX327719 EHF327718:EHT327719 ERB327718:ERP327719 FAX327718:FBL327719 FKT327718:FLH327719 FUP327718:FVD327719 GEL327718:GEZ327719 GOH327718:GOV327719 GYD327718:GYR327719 HHZ327718:HIN327719 HRV327718:HSJ327719 IBR327718:ICF327719 ILN327718:IMB327719 IVJ327718:IVX327719 JFF327718:JFT327719 JPB327718:JPP327719 JYX327718:JZL327719 KIT327718:KJH327719 KSP327718:KTD327719 LCL327718:LCZ327719 LMH327718:LMV327719 LWD327718:LWR327719 MFZ327718:MGN327719 MPV327718:MQJ327719 MZR327718:NAF327719 NJN327718:NKB327719 NTJ327718:NTX327719 ODF327718:ODT327719 ONB327718:ONP327719 OWX327718:OXL327719 PGT327718:PHH327719 PQP327718:PRD327719 QAL327718:QAZ327719 QKH327718:QKV327719 QUD327718:QUR327719 RDZ327718:REN327719 RNV327718:ROJ327719 RXR327718:RYF327719 SHN327718:SIB327719 SRJ327718:SRX327719 TBF327718:TBT327719 TLB327718:TLP327719 TUX327718:TVL327719 UET327718:UFH327719 UOP327718:UPD327719 UYL327718:UYZ327719 VIH327718:VIV327719 VSD327718:VSR327719 WBZ327718:WCN327719 WLV327718:WMJ327719 WVR327718:WWF327719 J393254:X393255 JF393254:JT393255 TB393254:TP393255 ACX393254:ADL393255 AMT393254:ANH393255 AWP393254:AXD393255 BGL393254:BGZ393255 BQH393254:BQV393255 CAD393254:CAR393255 CJZ393254:CKN393255 CTV393254:CUJ393255 DDR393254:DEF393255 DNN393254:DOB393255 DXJ393254:DXX393255 EHF393254:EHT393255 ERB393254:ERP393255 FAX393254:FBL393255 FKT393254:FLH393255 FUP393254:FVD393255 GEL393254:GEZ393255 GOH393254:GOV393255 GYD393254:GYR393255 HHZ393254:HIN393255 HRV393254:HSJ393255 IBR393254:ICF393255 ILN393254:IMB393255 IVJ393254:IVX393255 JFF393254:JFT393255 JPB393254:JPP393255 JYX393254:JZL393255 KIT393254:KJH393255 KSP393254:KTD393255 LCL393254:LCZ393255 LMH393254:LMV393255 LWD393254:LWR393255 MFZ393254:MGN393255 MPV393254:MQJ393255 MZR393254:NAF393255 NJN393254:NKB393255 NTJ393254:NTX393255 ODF393254:ODT393255 ONB393254:ONP393255 OWX393254:OXL393255 PGT393254:PHH393255 PQP393254:PRD393255 QAL393254:QAZ393255 QKH393254:QKV393255 QUD393254:QUR393255 RDZ393254:REN393255 RNV393254:ROJ393255 RXR393254:RYF393255 SHN393254:SIB393255 SRJ393254:SRX393255 TBF393254:TBT393255 TLB393254:TLP393255 TUX393254:TVL393255 UET393254:UFH393255 UOP393254:UPD393255 UYL393254:UYZ393255 VIH393254:VIV393255 VSD393254:VSR393255 WBZ393254:WCN393255 WLV393254:WMJ393255 WVR393254:WWF393255 J458790:X458791 JF458790:JT458791 TB458790:TP458791 ACX458790:ADL458791 AMT458790:ANH458791 AWP458790:AXD458791 BGL458790:BGZ458791 BQH458790:BQV458791 CAD458790:CAR458791 CJZ458790:CKN458791 CTV458790:CUJ458791 DDR458790:DEF458791 DNN458790:DOB458791 DXJ458790:DXX458791 EHF458790:EHT458791 ERB458790:ERP458791 FAX458790:FBL458791 FKT458790:FLH458791 FUP458790:FVD458791 GEL458790:GEZ458791 GOH458790:GOV458791 GYD458790:GYR458791 HHZ458790:HIN458791 HRV458790:HSJ458791 IBR458790:ICF458791 ILN458790:IMB458791 IVJ458790:IVX458791 JFF458790:JFT458791 JPB458790:JPP458791 JYX458790:JZL458791 KIT458790:KJH458791 KSP458790:KTD458791 LCL458790:LCZ458791 LMH458790:LMV458791 LWD458790:LWR458791 MFZ458790:MGN458791 MPV458790:MQJ458791 MZR458790:NAF458791 NJN458790:NKB458791 NTJ458790:NTX458791 ODF458790:ODT458791 ONB458790:ONP458791 OWX458790:OXL458791 PGT458790:PHH458791 PQP458790:PRD458791 QAL458790:QAZ458791 QKH458790:QKV458791 QUD458790:QUR458791 RDZ458790:REN458791 RNV458790:ROJ458791 RXR458790:RYF458791 SHN458790:SIB458791 SRJ458790:SRX458791 TBF458790:TBT458791 TLB458790:TLP458791 TUX458790:TVL458791 UET458790:UFH458791 UOP458790:UPD458791 UYL458790:UYZ458791 VIH458790:VIV458791 VSD458790:VSR458791 WBZ458790:WCN458791 WLV458790:WMJ458791 WVR458790:WWF458791 J524326:X524327 JF524326:JT524327 TB524326:TP524327 ACX524326:ADL524327 AMT524326:ANH524327 AWP524326:AXD524327 BGL524326:BGZ524327 BQH524326:BQV524327 CAD524326:CAR524327 CJZ524326:CKN524327 CTV524326:CUJ524327 DDR524326:DEF524327 DNN524326:DOB524327 DXJ524326:DXX524327 EHF524326:EHT524327 ERB524326:ERP524327 FAX524326:FBL524327 FKT524326:FLH524327 FUP524326:FVD524327 GEL524326:GEZ524327 GOH524326:GOV524327 GYD524326:GYR524327 HHZ524326:HIN524327 HRV524326:HSJ524327 IBR524326:ICF524327 ILN524326:IMB524327 IVJ524326:IVX524327 JFF524326:JFT524327 JPB524326:JPP524327 JYX524326:JZL524327 KIT524326:KJH524327 KSP524326:KTD524327 LCL524326:LCZ524327 LMH524326:LMV524327 LWD524326:LWR524327 MFZ524326:MGN524327 MPV524326:MQJ524327 MZR524326:NAF524327 NJN524326:NKB524327 NTJ524326:NTX524327 ODF524326:ODT524327 ONB524326:ONP524327 OWX524326:OXL524327 PGT524326:PHH524327 PQP524326:PRD524327 QAL524326:QAZ524327 QKH524326:QKV524327 QUD524326:QUR524327 RDZ524326:REN524327 RNV524326:ROJ524327 RXR524326:RYF524327 SHN524326:SIB524327 SRJ524326:SRX524327 TBF524326:TBT524327 TLB524326:TLP524327 TUX524326:TVL524327 UET524326:UFH524327 UOP524326:UPD524327 UYL524326:UYZ524327 VIH524326:VIV524327 VSD524326:VSR524327 WBZ524326:WCN524327 WLV524326:WMJ524327 WVR524326:WWF524327 J589862:X589863 JF589862:JT589863 TB589862:TP589863 ACX589862:ADL589863 AMT589862:ANH589863 AWP589862:AXD589863 BGL589862:BGZ589863 BQH589862:BQV589863 CAD589862:CAR589863 CJZ589862:CKN589863 CTV589862:CUJ589863 DDR589862:DEF589863 DNN589862:DOB589863 DXJ589862:DXX589863 EHF589862:EHT589863 ERB589862:ERP589863 FAX589862:FBL589863 FKT589862:FLH589863 FUP589862:FVD589863 GEL589862:GEZ589863 GOH589862:GOV589863 GYD589862:GYR589863 HHZ589862:HIN589863 HRV589862:HSJ589863 IBR589862:ICF589863 ILN589862:IMB589863 IVJ589862:IVX589863 JFF589862:JFT589863 JPB589862:JPP589863 JYX589862:JZL589863 KIT589862:KJH589863 KSP589862:KTD589863 LCL589862:LCZ589863 LMH589862:LMV589863 LWD589862:LWR589863 MFZ589862:MGN589863 MPV589862:MQJ589863 MZR589862:NAF589863 NJN589862:NKB589863 NTJ589862:NTX589863 ODF589862:ODT589863 ONB589862:ONP589863 OWX589862:OXL589863 PGT589862:PHH589863 PQP589862:PRD589863 QAL589862:QAZ589863 QKH589862:QKV589863 QUD589862:QUR589863 RDZ589862:REN589863 RNV589862:ROJ589863 RXR589862:RYF589863 SHN589862:SIB589863 SRJ589862:SRX589863 TBF589862:TBT589863 TLB589862:TLP589863 TUX589862:TVL589863 UET589862:UFH589863 UOP589862:UPD589863 UYL589862:UYZ589863 VIH589862:VIV589863 VSD589862:VSR589863 WBZ589862:WCN589863 WLV589862:WMJ589863 WVR589862:WWF589863 J655398:X655399 JF655398:JT655399 TB655398:TP655399 ACX655398:ADL655399 AMT655398:ANH655399 AWP655398:AXD655399 BGL655398:BGZ655399 BQH655398:BQV655399 CAD655398:CAR655399 CJZ655398:CKN655399 CTV655398:CUJ655399 DDR655398:DEF655399 DNN655398:DOB655399 DXJ655398:DXX655399 EHF655398:EHT655399 ERB655398:ERP655399 FAX655398:FBL655399 FKT655398:FLH655399 FUP655398:FVD655399 GEL655398:GEZ655399 GOH655398:GOV655399 GYD655398:GYR655399 HHZ655398:HIN655399 HRV655398:HSJ655399 IBR655398:ICF655399 ILN655398:IMB655399 IVJ655398:IVX655399 JFF655398:JFT655399 JPB655398:JPP655399 JYX655398:JZL655399 KIT655398:KJH655399 KSP655398:KTD655399 LCL655398:LCZ655399 LMH655398:LMV655399 LWD655398:LWR655399 MFZ655398:MGN655399 MPV655398:MQJ655399 MZR655398:NAF655399 NJN655398:NKB655399 NTJ655398:NTX655399 ODF655398:ODT655399 ONB655398:ONP655399 OWX655398:OXL655399 PGT655398:PHH655399 PQP655398:PRD655399 QAL655398:QAZ655399 QKH655398:QKV655399 QUD655398:QUR655399 RDZ655398:REN655399 RNV655398:ROJ655399 RXR655398:RYF655399 SHN655398:SIB655399 SRJ655398:SRX655399 TBF655398:TBT655399 TLB655398:TLP655399 TUX655398:TVL655399 UET655398:UFH655399 UOP655398:UPD655399 UYL655398:UYZ655399 VIH655398:VIV655399 VSD655398:VSR655399 WBZ655398:WCN655399 WLV655398:WMJ655399 WVR655398:WWF655399 J720934:X720935 JF720934:JT720935 TB720934:TP720935 ACX720934:ADL720935 AMT720934:ANH720935 AWP720934:AXD720935 BGL720934:BGZ720935 BQH720934:BQV720935 CAD720934:CAR720935 CJZ720934:CKN720935 CTV720934:CUJ720935 DDR720934:DEF720935 DNN720934:DOB720935 DXJ720934:DXX720935 EHF720934:EHT720935 ERB720934:ERP720935 FAX720934:FBL720935 FKT720934:FLH720935 FUP720934:FVD720935 GEL720934:GEZ720935 GOH720934:GOV720935 GYD720934:GYR720935 HHZ720934:HIN720935 HRV720934:HSJ720935 IBR720934:ICF720935 ILN720934:IMB720935 IVJ720934:IVX720935 JFF720934:JFT720935 JPB720934:JPP720935 JYX720934:JZL720935 KIT720934:KJH720935 KSP720934:KTD720935 LCL720934:LCZ720935 LMH720934:LMV720935 LWD720934:LWR720935 MFZ720934:MGN720935 MPV720934:MQJ720935 MZR720934:NAF720935 NJN720934:NKB720935 NTJ720934:NTX720935 ODF720934:ODT720935 ONB720934:ONP720935 OWX720934:OXL720935 PGT720934:PHH720935 PQP720934:PRD720935 QAL720934:QAZ720935 QKH720934:QKV720935 QUD720934:QUR720935 RDZ720934:REN720935 RNV720934:ROJ720935 RXR720934:RYF720935 SHN720934:SIB720935 SRJ720934:SRX720935 TBF720934:TBT720935 TLB720934:TLP720935 TUX720934:TVL720935 UET720934:UFH720935 UOP720934:UPD720935 UYL720934:UYZ720935 VIH720934:VIV720935 VSD720934:VSR720935 WBZ720934:WCN720935 WLV720934:WMJ720935 WVR720934:WWF720935 J786470:X786471 JF786470:JT786471 TB786470:TP786471 ACX786470:ADL786471 AMT786470:ANH786471 AWP786470:AXD786471 BGL786470:BGZ786471 BQH786470:BQV786471 CAD786470:CAR786471 CJZ786470:CKN786471 CTV786470:CUJ786471 DDR786470:DEF786471 DNN786470:DOB786471 DXJ786470:DXX786471 EHF786470:EHT786471 ERB786470:ERP786471 FAX786470:FBL786471 FKT786470:FLH786471 FUP786470:FVD786471 GEL786470:GEZ786471 GOH786470:GOV786471 GYD786470:GYR786471 HHZ786470:HIN786471 HRV786470:HSJ786471 IBR786470:ICF786471 ILN786470:IMB786471 IVJ786470:IVX786471 JFF786470:JFT786471 JPB786470:JPP786471 JYX786470:JZL786471 KIT786470:KJH786471 KSP786470:KTD786471 LCL786470:LCZ786471 LMH786470:LMV786471 LWD786470:LWR786471 MFZ786470:MGN786471 MPV786470:MQJ786471 MZR786470:NAF786471 NJN786470:NKB786471 NTJ786470:NTX786471 ODF786470:ODT786471 ONB786470:ONP786471 OWX786470:OXL786471 PGT786470:PHH786471 PQP786470:PRD786471 QAL786470:QAZ786471 QKH786470:QKV786471 QUD786470:QUR786471 RDZ786470:REN786471 RNV786470:ROJ786471 RXR786470:RYF786471 SHN786470:SIB786471 SRJ786470:SRX786471 TBF786470:TBT786471 TLB786470:TLP786471 TUX786470:TVL786471 UET786470:UFH786471 UOP786470:UPD786471 UYL786470:UYZ786471 VIH786470:VIV786471 VSD786470:VSR786471 WBZ786470:WCN786471 WLV786470:WMJ786471 WVR786470:WWF786471 J852006:X852007 JF852006:JT852007 TB852006:TP852007 ACX852006:ADL852007 AMT852006:ANH852007 AWP852006:AXD852007 BGL852006:BGZ852007 BQH852006:BQV852007 CAD852006:CAR852007 CJZ852006:CKN852007 CTV852006:CUJ852007 DDR852006:DEF852007 DNN852006:DOB852007 DXJ852006:DXX852007 EHF852006:EHT852007 ERB852006:ERP852007 FAX852006:FBL852007 FKT852006:FLH852007 FUP852006:FVD852007 GEL852006:GEZ852007 GOH852006:GOV852007 GYD852006:GYR852007 HHZ852006:HIN852007 HRV852006:HSJ852007 IBR852006:ICF852007 ILN852006:IMB852007 IVJ852006:IVX852007 JFF852006:JFT852007 JPB852006:JPP852007 JYX852006:JZL852007 KIT852006:KJH852007 KSP852006:KTD852007 LCL852006:LCZ852007 LMH852006:LMV852007 LWD852006:LWR852007 MFZ852006:MGN852007 MPV852006:MQJ852007 MZR852006:NAF852007 NJN852006:NKB852007 NTJ852006:NTX852007 ODF852006:ODT852007 ONB852006:ONP852007 OWX852006:OXL852007 PGT852006:PHH852007 PQP852006:PRD852007 QAL852006:QAZ852007 QKH852006:QKV852007 QUD852006:QUR852007 RDZ852006:REN852007 RNV852006:ROJ852007 RXR852006:RYF852007 SHN852006:SIB852007 SRJ852006:SRX852007 TBF852006:TBT852007 TLB852006:TLP852007 TUX852006:TVL852007 UET852006:UFH852007 UOP852006:UPD852007 UYL852006:UYZ852007 VIH852006:VIV852007 VSD852006:VSR852007 WBZ852006:WCN852007 WLV852006:WMJ852007 WVR852006:WWF852007 J917542:X917543 JF917542:JT917543 TB917542:TP917543 ACX917542:ADL917543 AMT917542:ANH917543 AWP917542:AXD917543 BGL917542:BGZ917543 BQH917542:BQV917543 CAD917542:CAR917543 CJZ917542:CKN917543 CTV917542:CUJ917543 DDR917542:DEF917543 DNN917542:DOB917543 DXJ917542:DXX917543 EHF917542:EHT917543 ERB917542:ERP917543 FAX917542:FBL917543 FKT917542:FLH917543 FUP917542:FVD917543 GEL917542:GEZ917543 GOH917542:GOV917543 GYD917542:GYR917543 HHZ917542:HIN917543 HRV917542:HSJ917543 IBR917542:ICF917543 ILN917542:IMB917543 IVJ917542:IVX917543 JFF917542:JFT917543 JPB917542:JPP917543 JYX917542:JZL917543 KIT917542:KJH917543 KSP917542:KTD917543 LCL917542:LCZ917543 LMH917542:LMV917543 LWD917542:LWR917543 MFZ917542:MGN917543 MPV917542:MQJ917543 MZR917542:NAF917543 NJN917542:NKB917543 NTJ917542:NTX917543 ODF917542:ODT917543 ONB917542:ONP917543 OWX917542:OXL917543 PGT917542:PHH917543 PQP917542:PRD917543 QAL917542:QAZ917543 QKH917542:QKV917543 QUD917542:QUR917543 RDZ917542:REN917543 RNV917542:ROJ917543 RXR917542:RYF917543 SHN917542:SIB917543 SRJ917542:SRX917543 TBF917542:TBT917543 TLB917542:TLP917543 TUX917542:TVL917543 UET917542:UFH917543 UOP917542:UPD917543 UYL917542:UYZ917543 VIH917542:VIV917543 VSD917542:VSR917543 WBZ917542:WCN917543 WLV917542:WMJ917543 WVR917542:WWF917543 J983078:X983079 JF983078:JT983079 TB983078:TP983079 ACX983078:ADL983079 AMT983078:ANH983079 AWP983078:AXD983079 BGL983078:BGZ983079 BQH983078:BQV983079 CAD983078:CAR983079 CJZ983078:CKN983079 CTV983078:CUJ983079 DDR983078:DEF983079 DNN983078:DOB983079 DXJ983078:DXX983079 EHF983078:EHT983079 ERB983078:ERP983079 FAX983078:FBL983079 FKT983078:FLH983079 FUP983078:FVD983079 GEL983078:GEZ983079 GOH983078:GOV983079 GYD983078:GYR983079 HHZ983078:HIN983079 HRV983078:HSJ983079 IBR983078:ICF983079 ILN983078:IMB983079 IVJ983078:IVX983079 JFF983078:JFT983079 JPB983078:JPP983079 JYX983078:JZL983079 KIT983078:KJH983079 KSP983078:KTD983079 LCL983078:LCZ983079 LMH983078:LMV983079 LWD983078:LWR983079 MFZ983078:MGN983079 MPV983078:MQJ983079 MZR983078:NAF983079 NJN983078:NKB983079 NTJ983078:NTX983079 ODF983078:ODT983079 ONB983078:ONP983079 OWX983078:OXL983079 PGT983078:PHH983079 PQP983078:PRD983079 QAL983078:QAZ983079 QKH983078:QKV983079 QUD983078:QUR983079 RDZ983078:REN983079 RNV983078:ROJ983079 RXR983078:RYF983079 SHN983078:SIB983079 SRJ983078:SRX983079 TBF983078:TBT983079 TLB983078:TLP983079 TUX983078:TVL983079 UET983078:UFH983079 UOP983078:UPD983079 UYL983078:UYZ983079 VIH983078:VIV983079 VSD983078:VSR983079 WBZ983078:WCN983079 WLV983078:WMJ983079 WVR983078:WWF983079 I37:I45 JE37:JE45 TA37:TA45 ACW37:ACW45 AMS37:AMS45 AWO37:AWO45 BGK37:BGK45 BQG37:BQG45 CAC37:CAC45 CJY37:CJY45 CTU37:CTU45 DDQ37:DDQ45 DNM37:DNM45 DXI37:DXI45 EHE37:EHE45 ERA37:ERA45 FAW37:FAW45 FKS37:FKS45 FUO37:FUO45 GEK37:GEK45 GOG37:GOG45 GYC37:GYC45 HHY37:HHY45 HRU37:HRU45 IBQ37:IBQ45 ILM37:ILM45 IVI37:IVI45 JFE37:JFE45 JPA37:JPA45 JYW37:JYW45 KIS37:KIS45 KSO37:KSO45 LCK37:LCK45 LMG37:LMG45 LWC37:LWC45 MFY37:MFY45 MPU37:MPU45 MZQ37:MZQ45 NJM37:NJM45 NTI37:NTI45 ODE37:ODE45 ONA37:ONA45 OWW37:OWW45 PGS37:PGS45 PQO37:PQO45 QAK37:QAK45 QKG37:QKG45 QUC37:QUC45 RDY37:RDY45 RNU37:RNU45 RXQ37:RXQ45 SHM37:SHM45 SRI37:SRI45 TBE37:TBE45 TLA37:TLA45 TUW37:TUW45 UES37:UES45 UOO37:UOO45 UYK37:UYK45 VIG37:VIG45 VSC37:VSC45 WBY37:WBY45 WLU37:WLU45 WVQ37:WVQ45 I65573:I65581 JE65573:JE65581 TA65573:TA65581 ACW65573:ACW65581 AMS65573:AMS65581 AWO65573:AWO65581 BGK65573:BGK65581 BQG65573:BQG65581 CAC65573:CAC65581 CJY65573:CJY65581 CTU65573:CTU65581 DDQ65573:DDQ65581 DNM65573:DNM65581 DXI65573:DXI65581 EHE65573:EHE65581 ERA65573:ERA65581 FAW65573:FAW65581 FKS65573:FKS65581 FUO65573:FUO65581 GEK65573:GEK65581 GOG65573:GOG65581 GYC65573:GYC65581 HHY65573:HHY65581 HRU65573:HRU65581 IBQ65573:IBQ65581 ILM65573:ILM65581 IVI65573:IVI65581 JFE65573:JFE65581 JPA65573:JPA65581 JYW65573:JYW65581 KIS65573:KIS65581 KSO65573:KSO65581 LCK65573:LCK65581 LMG65573:LMG65581 LWC65573:LWC65581 MFY65573:MFY65581 MPU65573:MPU65581 MZQ65573:MZQ65581 NJM65573:NJM65581 NTI65573:NTI65581 ODE65573:ODE65581 ONA65573:ONA65581 OWW65573:OWW65581 PGS65573:PGS65581 PQO65573:PQO65581 QAK65573:QAK65581 QKG65573:QKG65581 QUC65573:QUC65581 RDY65573:RDY65581 RNU65573:RNU65581 RXQ65573:RXQ65581 SHM65573:SHM65581 SRI65573:SRI65581 TBE65573:TBE65581 TLA65573:TLA65581 TUW65573:TUW65581 UES65573:UES65581 UOO65573:UOO65581 UYK65573:UYK65581 VIG65573:VIG65581 VSC65573:VSC65581 WBY65573:WBY65581 WLU65573:WLU65581 WVQ65573:WVQ65581 I131109:I131117 JE131109:JE131117 TA131109:TA131117 ACW131109:ACW131117 AMS131109:AMS131117 AWO131109:AWO131117 BGK131109:BGK131117 BQG131109:BQG131117 CAC131109:CAC131117 CJY131109:CJY131117 CTU131109:CTU131117 DDQ131109:DDQ131117 DNM131109:DNM131117 DXI131109:DXI131117 EHE131109:EHE131117 ERA131109:ERA131117 FAW131109:FAW131117 FKS131109:FKS131117 FUO131109:FUO131117 GEK131109:GEK131117 GOG131109:GOG131117 GYC131109:GYC131117 HHY131109:HHY131117 HRU131109:HRU131117 IBQ131109:IBQ131117 ILM131109:ILM131117 IVI131109:IVI131117 JFE131109:JFE131117 JPA131109:JPA131117 JYW131109:JYW131117 KIS131109:KIS131117 KSO131109:KSO131117 LCK131109:LCK131117 LMG131109:LMG131117 LWC131109:LWC131117 MFY131109:MFY131117 MPU131109:MPU131117 MZQ131109:MZQ131117 NJM131109:NJM131117 NTI131109:NTI131117 ODE131109:ODE131117 ONA131109:ONA131117 OWW131109:OWW131117 PGS131109:PGS131117 PQO131109:PQO131117 QAK131109:QAK131117 QKG131109:QKG131117 QUC131109:QUC131117 RDY131109:RDY131117 RNU131109:RNU131117 RXQ131109:RXQ131117 SHM131109:SHM131117 SRI131109:SRI131117 TBE131109:TBE131117 TLA131109:TLA131117 TUW131109:TUW131117 UES131109:UES131117 UOO131109:UOO131117 UYK131109:UYK131117 VIG131109:VIG131117 VSC131109:VSC131117 WBY131109:WBY131117 WLU131109:WLU131117 WVQ131109:WVQ131117 I196645:I196653 JE196645:JE196653 TA196645:TA196653 ACW196645:ACW196653 AMS196645:AMS196653 AWO196645:AWO196653 BGK196645:BGK196653 BQG196645:BQG196653 CAC196645:CAC196653 CJY196645:CJY196653 CTU196645:CTU196653 DDQ196645:DDQ196653 DNM196645:DNM196653 DXI196645:DXI196653 EHE196645:EHE196653 ERA196645:ERA196653 FAW196645:FAW196653 FKS196645:FKS196653 FUO196645:FUO196653 GEK196645:GEK196653 GOG196645:GOG196653 GYC196645:GYC196653 HHY196645:HHY196653 HRU196645:HRU196653 IBQ196645:IBQ196653 ILM196645:ILM196653 IVI196645:IVI196653 JFE196645:JFE196653 JPA196645:JPA196653 JYW196645:JYW196653 KIS196645:KIS196653 KSO196645:KSO196653 LCK196645:LCK196653 LMG196645:LMG196653 LWC196645:LWC196653 MFY196645:MFY196653 MPU196645:MPU196653 MZQ196645:MZQ196653 NJM196645:NJM196653 NTI196645:NTI196653 ODE196645:ODE196653 ONA196645:ONA196653 OWW196645:OWW196653 PGS196645:PGS196653 PQO196645:PQO196653 QAK196645:QAK196653 QKG196645:QKG196653 QUC196645:QUC196653 RDY196645:RDY196653 RNU196645:RNU196653 RXQ196645:RXQ196653 SHM196645:SHM196653 SRI196645:SRI196653 TBE196645:TBE196653 TLA196645:TLA196653 TUW196645:TUW196653 UES196645:UES196653 UOO196645:UOO196653 UYK196645:UYK196653 VIG196645:VIG196653 VSC196645:VSC196653 WBY196645:WBY196653 WLU196645:WLU196653 WVQ196645:WVQ196653 I262181:I262189 JE262181:JE262189 TA262181:TA262189 ACW262181:ACW262189 AMS262181:AMS262189 AWO262181:AWO262189 BGK262181:BGK262189 BQG262181:BQG262189 CAC262181:CAC262189 CJY262181:CJY262189 CTU262181:CTU262189 DDQ262181:DDQ262189 DNM262181:DNM262189 DXI262181:DXI262189 EHE262181:EHE262189 ERA262181:ERA262189 FAW262181:FAW262189 FKS262181:FKS262189 FUO262181:FUO262189 GEK262181:GEK262189 GOG262181:GOG262189 GYC262181:GYC262189 HHY262181:HHY262189 HRU262181:HRU262189 IBQ262181:IBQ262189 ILM262181:ILM262189 IVI262181:IVI262189 JFE262181:JFE262189 JPA262181:JPA262189 JYW262181:JYW262189 KIS262181:KIS262189 KSO262181:KSO262189 LCK262181:LCK262189 LMG262181:LMG262189 LWC262181:LWC262189 MFY262181:MFY262189 MPU262181:MPU262189 MZQ262181:MZQ262189 NJM262181:NJM262189 NTI262181:NTI262189 ODE262181:ODE262189 ONA262181:ONA262189 OWW262181:OWW262189 PGS262181:PGS262189 PQO262181:PQO262189 QAK262181:QAK262189 QKG262181:QKG262189 QUC262181:QUC262189 RDY262181:RDY262189 RNU262181:RNU262189 RXQ262181:RXQ262189 SHM262181:SHM262189 SRI262181:SRI262189 TBE262181:TBE262189 TLA262181:TLA262189 TUW262181:TUW262189 UES262181:UES262189 UOO262181:UOO262189 UYK262181:UYK262189 VIG262181:VIG262189 VSC262181:VSC262189 WBY262181:WBY262189 WLU262181:WLU262189 WVQ262181:WVQ262189 I327717:I327725 JE327717:JE327725 TA327717:TA327725 ACW327717:ACW327725 AMS327717:AMS327725 AWO327717:AWO327725 BGK327717:BGK327725 BQG327717:BQG327725 CAC327717:CAC327725 CJY327717:CJY327725 CTU327717:CTU327725 DDQ327717:DDQ327725 DNM327717:DNM327725 DXI327717:DXI327725 EHE327717:EHE327725 ERA327717:ERA327725 FAW327717:FAW327725 FKS327717:FKS327725 FUO327717:FUO327725 GEK327717:GEK327725 GOG327717:GOG327725 GYC327717:GYC327725 HHY327717:HHY327725 HRU327717:HRU327725 IBQ327717:IBQ327725 ILM327717:ILM327725 IVI327717:IVI327725 JFE327717:JFE327725 JPA327717:JPA327725 JYW327717:JYW327725 KIS327717:KIS327725 KSO327717:KSO327725 LCK327717:LCK327725 LMG327717:LMG327725 LWC327717:LWC327725 MFY327717:MFY327725 MPU327717:MPU327725 MZQ327717:MZQ327725 NJM327717:NJM327725 NTI327717:NTI327725 ODE327717:ODE327725 ONA327717:ONA327725 OWW327717:OWW327725 PGS327717:PGS327725 PQO327717:PQO327725 QAK327717:QAK327725 QKG327717:QKG327725 QUC327717:QUC327725 RDY327717:RDY327725 RNU327717:RNU327725 RXQ327717:RXQ327725 SHM327717:SHM327725 SRI327717:SRI327725 TBE327717:TBE327725 TLA327717:TLA327725 TUW327717:TUW327725 UES327717:UES327725 UOO327717:UOO327725 UYK327717:UYK327725 VIG327717:VIG327725 VSC327717:VSC327725 WBY327717:WBY327725 WLU327717:WLU327725 WVQ327717:WVQ327725 I393253:I393261 JE393253:JE393261 TA393253:TA393261 ACW393253:ACW393261 AMS393253:AMS393261 AWO393253:AWO393261 BGK393253:BGK393261 BQG393253:BQG393261 CAC393253:CAC393261 CJY393253:CJY393261 CTU393253:CTU393261 DDQ393253:DDQ393261 DNM393253:DNM393261 DXI393253:DXI393261 EHE393253:EHE393261 ERA393253:ERA393261 FAW393253:FAW393261 FKS393253:FKS393261 FUO393253:FUO393261 GEK393253:GEK393261 GOG393253:GOG393261 GYC393253:GYC393261 HHY393253:HHY393261 HRU393253:HRU393261 IBQ393253:IBQ393261 ILM393253:ILM393261 IVI393253:IVI393261 JFE393253:JFE393261 JPA393253:JPA393261 JYW393253:JYW393261 KIS393253:KIS393261 KSO393253:KSO393261 LCK393253:LCK393261 LMG393253:LMG393261 LWC393253:LWC393261 MFY393253:MFY393261 MPU393253:MPU393261 MZQ393253:MZQ393261 NJM393253:NJM393261 NTI393253:NTI393261 ODE393253:ODE393261 ONA393253:ONA393261 OWW393253:OWW393261 PGS393253:PGS393261 PQO393253:PQO393261 QAK393253:QAK393261 QKG393253:QKG393261 QUC393253:QUC393261 RDY393253:RDY393261 RNU393253:RNU393261 RXQ393253:RXQ393261 SHM393253:SHM393261 SRI393253:SRI393261 TBE393253:TBE393261 TLA393253:TLA393261 TUW393253:TUW393261 UES393253:UES393261 UOO393253:UOO393261 UYK393253:UYK393261 VIG393253:VIG393261 VSC393253:VSC393261 WBY393253:WBY393261 WLU393253:WLU393261 WVQ393253:WVQ393261 I458789:I458797 JE458789:JE458797 TA458789:TA458797 ACW458789:ACW458797 AMS458789:AMS458797 AWO458789:AWO458797 BGK458789:BGK458797 BQG458789:BQG458797 CAC458789:CAC458797 CJY458789:CJY458797 CTU458789:CTU458797 DDQ458789:DDQ458797 DNM458789:DNM458797 DXI458789:DXI458797 EHE458789:EHE458797 ERA458789:ERA458797 FAW458789:FAW458797 FKS458789:FKS458797 FUO458789:FUO458797 GEK458789:GEK458797 GOG458789:GOG458797 GYC458789:GYC458797 HHY458789:HHY458797 HRU458789:HRU458797 IBQ458789:IBQ458797 ILM458789:ILM458797 IVI458789:IVI458797 JFE458789:JFE458797 JPA458789:JPA458797 JYW458789:JYW458797 KIS458789:KIS458797 KSO458789:KSO458797 LCK458789:LCK458797 LMG458789:LMG458797 LWC458789:LWC458797 MFY458789:MFY458797 MPU458789:MPU458797 MZQ458789:MZQ458797 NJM458789:NJM458797 NTI458789:NTI458797 ODE458789:ODE458797 ONA458789:ONA458797 OWW458789:OWW458797 PGS458789:PGS458797 PQO458789:PQO458797 QAK458789:QAK458797 QKG458789:QKG458797 QUC458789:QUC458797 RDY458789:RDY458797 RNU458789:RNU458797 RXQ458789:RXQ458797 SHM458789:SHM458797 SRI458789:SRI458797 TBE458789:TBE458797 TLA458789:TLA458797 TUW458789:TUW458797 UES458789:UES458797 UOO458789:UOO458797 UYK458789:UYK458797 VIG458789:VIG458797 VSC458789:VSC458797 WBY458789:WBY458797 WLU458789:WLU458797 WVQ458789:WVQ458797 I524325:I524333 JE524325:JE524333 TA524325:TA524333 ACW524325:ACW524333 AMS524325:AMS524333 AWO524325:AWO524333 BGK524325:BGK524333 BQG524325:BQG524333 CAC524325:CAC524333 CJY524325:CJY524333 CTU524325:CTU524333 DDQ524325:DDQ524333 DNM524325:DNM524333 DXI524325:DXI524333 EHE524325:EHE524333 ERA524325:ERA524333 FAW524325:FAW524333 FKS524325:FKS524333 FUO524325:FUO524333 GEK524325:GEK524333 GOG524325:GOG524333 GYC524325:GYC524333 HHY524325:HHY524333 HRU524325:HRU524333 IBQ524325:IBQ524333 ILM524325:ILM524333 IVI524325:IVI524333 JFE524325:JFE524333 JPA524325:JPA524333 JYW524325:JYW524333 KIS524325:KIS524333 KSO524325:KSO524333 LCK524325:LCK524333 LMG524325:LMG524333 LWC524325:LWC524333 MFY524325:MFY524333 MPU524325:MPU524333 MZQ524325:MZQ524333 NJM524325:NJM524333 NTI524325:NTI524333 ODE524325:ODE524333 ONA524325:ONA524333 OWW524325:OWW524333 PGS524325:PGS524333 PQO524325:PQO524333 QAK524325:QAK524333 QKG524325:QKG524333 QUC524325:QUC524333 RDY524325:RDY524333 RNU524325:RNU524333 RXQ524325:RXQ524333 SHM524325:SHM524333 SRI524325:SRI524333 TBE524325:TBE524333 TLA524325:TLA524333 TUW524325:TUW524333 UES524325:UES524333 UOO524325:UOO524333 UYK524325:UYK524333 VIG524325:VIG524333 VSC524325:VSC524333 WBY524325:WBY524333 WLU524325:WLU524333 WVQ524325:WVQ524333 I589861:I589869 JE589861:JE589869 TA589861:TA589869 ACW589861:ACW589869 AMS589861:AMS589869 AWO589861:AWO589869 BGK589861:BGK589869 BQG589861:BQG589869 CAC589861:CAC589869 CJY589861:CJY589869 CTU589861:CTU589869 DDQ589861:DDQ589869 DNM589861:DNM589869 DXI589861:DXI589869 EHE589861:EHE589869 ERA589861:ERA589869 FAW589861:FAW589869 FKS589861:FKS589869 FUO589861:FUO589869 GEK589861:GEK589869 GOG589861:GOG589869 GYC589861:GYC589869 HHY589861:HHY589869 HRU589861:HRU589869 IBQ589861:IBQ589869 ILM589861:ILM589869 IVI589861:IVI589869 JFE589861:JFE589869 JPA589861:JPA589869 JYW589861:JYW589869 KIS589861:KIS589869 KSO589861:KSO589869 LCK589861:LCK589869 LMG589861:LMG589869 LWC589861:LWC589869 MFY589861:MFY589869 MPU589861:MPU589869 MZQ589861:MZQ589869 NJM589861:NJM589869 NTI589861:NTI589869 ODE589861:ODE589869 ONA589861:ONA589869 OWW589861:OWW589869 PGS589861:PGS589869 PQO589861:PQO589869 QAK589861:QAK589869 QKG589861:QKG589869 QUC589861:QUC589869 RDY589861:RDY589869 RNU589861:RNU589869 RXQ589861:RXQ589869 SHM589861:SHM589869 SRI589861:SRI589869 TBE589861:TBE589869 TLA589861:TLA589869 TUW589861:TUW589869 UES589861:UES589869 UOO589861:UOO589869 UYK589861:UYK589869 VIG589861:VIG589869 VSC589861:VSC589869 WBY589861:WBY589869 WLU589861:WLU589869 WVQ589861:WVQ589869 I655397:I655405 JE655397:JE655405 TA655397:TA655405 ACW655397:ACW655405 AMS655397:AMS655405 AWO655397:AWO655405 BGK655397:BGK655405 BQG655397:BQG655405 CAC655397:CAC655405 CJY655397:CJY655405 CTU655397:CTU655405 DDQ655397:DDQ655405 DNM655397:DNM655405 DXI655397:DXI655405 EHE655397:EHE655405 ERA655397:ERA655405 FAW655397:FAW655405 FKS655397:FKS655405 FUO655397:FUO655405 GEK655397:GEK655405 GOG655397:GOG655405 GYC655397:GYC655405 HHY655397:HHY655405 HRU655397:HRU655405 IBQ655397:IBQ655405 ILM655397:ILM655405 IVI655397:IVI655405 JFE655397:JFE655405 JPA655397:JPA655405 JYW655397:JYW655405 KIS655397:KIS655405 KSO655397:KSO655405 LCK655397:LCK655405 LMG655397:LMG655405 LWC655397:LWC655405 MFY655397:MFY655405 MPU655397:MPU655405 MZQ655397:MZQ655405 NJM655397:NJM655405 NTI655397:NTI655405 ODE655397:ODE655405 ONA655397:ONA655405 OWW655397:OWW655405 PGS655397:PGS655405 PQO655397:PQO655405 QAK655397:QAK655405 QKG655397:QKG655405 QUC655397:QUC655405 RDY655397:RDY655405 RNU655397:RNU655405 RXQ655397:RXQ655405 SHM655397:SHM655405 SRI655397:SRI655405 TBE655397:TBE655405 TLA655397:TLA655405 TUW655397:TUW655405 UES655397:UES655405 UOO655397:UOO655405 UYK655397:UYK655405 VIG655397:VIG655405 VSC655397:VSC655405 WBY655397:WBY655405 WLU655397:WLU655405 WVQ655397:WVQ655405 I720933:I720941 JE720933:JE720941 TA720933:TA720941 ACW720933:ACW720941 AMS720933:AMS720941 AWO720933:AWO720941 BGK720933:BGK720941 BQG720933:BQG720941 CAC720933:CAC720941 CJY720933:CJY720941 CTU720933:CTU720941 DDQ720933:DDQ720941 DNM720933:DNM720941 DXI720933:DXI720941 EHE720933:EHE720941 ERA720933:ERA720941 FAW720933:FAW720941 FKS720933:FKS720941 FUO720933:FUO720941 GEK720933:GEK720941 GOG720933:GOG720941 GYC720933:GYC720941 HHY720933:HHY720941 HRU720933:HRU720941 IBQ720933:IBQ720941 ILM720933:ILM720941 IVI720933:IVI720941 JFE720933:JFE720941 JPA720933:JPA720941 JYW720933:JYW720941 KIS720933:KIS720941 KSO720933:KSO720941 LCK720933:LCK720941 LMG720933:LMG720941 LWC720933:LWC720941 MFY720933:MFY720941 MPU720933:MPU720941 MZQ720933:MZQ720941 NJM720933:NJM720941 NTI720933:NTI720941 ODE720933:ODE720941 ONA720933:ONA720941 OWW720933:OWW720941 PGS720933:PGS720941 PQO720933:PQO720941 QAK720933:QAK720941 QKG720933:QKG720941 QUC720933:QUC720941 RDY720933:RDY720941 RNU720933:RNU720941 RXQ720933:RXQ720941 SHM720933:SHM720941 SRI720933:SRI720941 TBE720933:TBE720941 TLA720933:TLA720941 TUW720933:TUW720941 UES720933:UES720941 UOO720933:UOO720941 UYK720933:UYK720941 VIG720933:VIG720941 VSC720933:VSC720941 WBY720933:WBY720941 WLU720933:WLU720941 WVQ720933:WVQ720941 I786469:I786477 JE786469:JE786477 TA786469:TA786477 ACW786469:ACW786477 AMS786469:AMS786477 AWO786469:AWO786477 BGK786469:BGK786477 BQG786469:BQG786477 CAC786469:CAC786477 CJY786469:CJY786477 CTU786469:CTU786477 DDQ786469:DDQ786477 DNM786469:DNM786477 DXI786469:DXI786477 EHE786469:EHE786477 ERA786469:ERA786477 FAW786469:FAW786477 FKS786469:FKS786477 FUO786469:FUO786477 GEK786469:GEK786477 GOG786469:GOG786477 GYC786469:GYC786477 HHY786469:HHY786477 HRU786469:HRU786477 IBQ786469:IBQ786477 ILM786469:ILM786477 IVI786469:IVI786477 JFE786469:JFE786477 JPA786469:JPA786477 JYW786469:JYW786477 KIS786469:KIS786477 KSO786469:KSO786477 LCK786469:LCK786477 LMG786469:LMG786477 LWC786469:LWC786477 MFY786469:MFY786477 MPU786469:MPU786477 MZQ786469:MZQ786477 NJM786469:NJM786477 NTI786469:NTI786477 ODE786469:ODE786477 ONA786469:ONA786477 OWW786469:OWW786477 PGS786469:PGS786477 PQO786469:PQO786477 QAK786469:QAK786477 QKG786469:QKG786477 QUC786469:QUC786477 RDY786469:RDY786477 RNU786469:RNU786477 RXQ786469:RXQ786477 SHM786469:SHM786477 SRI786469:SRI786477 TBE786469:TBE786477 TLA786469:TLA786477 TUW786469:TUW786477 UES786469:UES786477 UOO786469:UOO786477 UYK786469:UYK786477 VIG786469:VIG786477 VSC786469:VSC786477 WBY786469:WBY786477 WLU786469:WLU786477 WVQ786469:WVQ786477 I852005:I852013 JE852005:JE852013 TA852005:TA852013 ACW852005:ACW852013 AMS852005:AMS852013 AWO852005:AWO852013 BGK852005:BGK852013 BQG852005:BQG852013 CAC852005:CAC852013 CJY852005:CJY852013 CTU852005:CTU852013 DDQ852005:DDQ852013 DNM852005:DNM852013 DXI852005:DXI852013 EHE852005:EHE852013 ERA852005:ERA852013 FAW852005:FAW852013 FKS852005:FKS852013 FUO852005:FUO852013 GEK852005:GEK852013 GOG852005:GOG852013 GYC852005:GYC852013 HHY852005:HHY852013 HRU852005:HRU852013 IBQ852005:IBQ852013 ILM852005:ILM852013 IVI852005:IVI852013 JFE852005:JFE852013 JPA852005:JPA852013 JYW852005:JYW852013 KIS852005:KIS852013 KSO852005:KSO852013 LCK852005:LCK852013 LMG852005:LMG852013 LWC852005:LWC852013 MFY852005:MFY852013 MPU852005:MPU852013 MZQ852005:MZQ852013 NJM852005:NJM852013 NTI852005:NTI852013 ODE852005:ODE852013 ONA852005:ONA852013 OWW852005:OWW852013 PGS852005:PGS852013 PQO852005:PQO852013 QAK852005:QAK852013 QKG852005:QKG852013 QUC852005:QUC852013 RDY852005:RDY852013 RNU852005:RNU852013 RXQ852005:RXQ852013 SHM852005:SHM852013 SRI852005:SRI852013 TBE852005:TBE852013 TLA852005:TLA852013 TUW852005:TUW852013 UES852005:UES852013 UOO852005:UOO852013 UYK852005:UYK852013 VIG852005:VIG852013 VSC852005:VSC852013 WBY852005:WBY852013 WLU852005:WLU852013 WVQ852005:WVQ852013 I917541:I917549 JE917541:JE917549 TA917541:TA917549 ACW917541:ACW917549 AMS917541:AMS917549 AWO917541:AWO917549 BGK917541:BGK917549 BQG917541:BQG917549 CAC917541:CAC917549 CJY917541:CJY917549 CTU917541:CTU917549 DDQ917541:DDQ917549 DNM917541:DNM917549 DXI917541:DXI917549 EHE917541:EHE917549 ERA917541:ERA917549 FAW917541:FAW917549 FKS917541:FKS917549 FUO917541:FUO917549 GEK917541:GEK917549 GOG917541:GOG917549 GYC917541:GYC917549 HHY917541:HHY917549 HRU917541:HRU917549 IBQ917541:IBQ917549 ILM917541:ILM917549 IVI917541:IVI917549 JFE917541:JFE917549 JPA917541:JPA917549 JYW917541:JYW917549 KIS917541:KIS917549 KSO917541:KSO917549 LCK917541:LCK917549 LMG917541:LMG917549 LWC917541:LWC917549 MFY917541:MFY917549 MPU917541:MPU917549 MZQ917541:MZQ917549 NJM917541:NJM917549 NTI917541:NTI917549 ODE917541:ODE917549 ONA917541:ONA917549 OWW917541:OWW917549 PGS917541:PGS917549 PQO917541:PQO917549 QAK917541:QAK917549 QKG917541:QKG917549 QUC917541:QUC917549 RDY917541:RDY917549 RNU917541:RNU917549 RXQ917541:RXQ917549 SHM917541:SHM917549 SRI917541:SRI917549 TBE917541:TBE917549 TLA917541:TLA917549 TUW917541:TUW917549 UES917541:UES917549 UOO917541:UOO917549 UYK917541:UYK917549 VIG917541:VIG917549 VSC917541:VSC917549 WBY917541:WBY917549 WLU917541:WLU917549 WVQ917541:WVQ917549 I983077:I983085 JE983077:JE983085 TA983077:TA983085 ACW983077:ACW983085 AMS983077:AMS983085 AWO983077:AWO983085 BGK983077:BGK983085 BQG983077:BQG983085 CAC983077:CAC983085 CJY983077:CJY983085 CTU983077:CTU983085 DDQ983077:DDQ983085 DNM983077:DNM983085 DXI983077:DXI983085 EHE983077:EHE983085 ERA983077:ERA983085 FAW983077:FAW983085 FKS983077:FKS983085 FUO983077:FUO983085 GEK983077:GEK983085 GOG983077:GOG983085 GYC983077:GYC983085 HHY983077:HHY983085 HRU983077:HRU983085 IBQ983077:IBQ983085 ILM983077:ILM983085 IVI983077:IVI983085 JFE983077:JFE983085 JPA983077:JPA983085 JYW983077:JYW983085 KIS983077:KIS983085 KSO983077:KSO983085 LCK983077:LCK983085 LMG983077:LMG983085 LWC983077:LWC983085 MFY983077:MFY983085 MPU983077:MPU983085 MZQ983077:MZQ983085 NJM983077:NJM983085 NTI983077:NTI983085 ODE983077:ODE983085 ONA983077:ONA983085 OWW983077:OWW983085 PGS983077:PGS983085 PQO983077:PQO983085 QAK983077:QAK983085 QKG983077:QKG983085 QUC983077:QUC983085 RDY983077:RDY983085 RNU983077:RNU983085 RXQ983077:RXQ983085 SHM983077:SHM983085 SRI983077:SRI983085 TBE983077:TBE983085 TLA983077:TLA983085 TUW983077:TUW983085 UES983077:UES983085 UOO983077:UOO983085 UYK983077:UYK983085 VIG983077:VIG983085 VSC983077:VSC983085 WBY983077:WBY983085 WLU983077:WLU983085 WVQ983077:WVQ983085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3"/>
  <sheetViews>
    <sheetView view="pageBreakPreview" zoomScaleNormal="85" zoomScaleSheetLayoutView="100" workbookViewId="0">
      <selection activeCell="Z16" sqref="Z16"/>
    </sheetView>
  </sheetViews>
  <sheetFormatPr defaultRowHeight="12"/>
  <cols>
    <col min="1" max="1" width="3.375" style="1" customWidth="1"/>
    <col min="2" max="2" width="6" style="1" customWidth="1"/>
    <col min="3" max="3" width="1.375" style="1" customWidth="1"/>
    <col min="4" max="4" width="2.25" style="1" customWidth="1"/>
    <col min="5" max="6" width="2.375" style="1" customWidth="1"/>
    <col min="7" max="7" width="5.375" style="1" customWidth="1"/>
    <col min="8" max="8" width="2.25" style="1" customWidth="1"/>
    <col min="9" max="9" width="6" style="1" customWidth="1"/>
    <col min="10" max="10" width="2.25" style="1" customWidth="1"/>
    <col min="11" max="11" width="6.75" style="1" bestFit="1" customWidth="1"/>
    <col min="12" max="12" width="2.25" style="1" customWidth="1"/>
    <col min="13" max="13" width="5.375" style="1" customWidth="1"/>
    <col min="14" max="14" width="1.75" style="1" customWidth="1"/>
    <col min="15" max="15" width="6.25" style="1" customWidth="1"/>
    <col min="16" max="16" width="2.25" style="1" customWidth="1"/>
    <col min="17" max="17" width="6.25" style="1" customWidth="1"/>
    <col min="18" max="18" width="2.25" style="1" customWidth="1"/>
    <col min="19" max="19" width="6.75" style="1" bestFit="1" customWidth="1"/>
    <col min="20" max="20" width="2" style="1" customWidth="1"/>
    <col min="21" max="21" width="6.125" style="1" customWidth="1"/>
    <col min="22" max="22" width="2.25" style="1" customWidth="1"/>
    <col min="23" max="23" width="6.625" style="1" bestFit="1" customWidth="1"/>
    <col min="24" max="24" width="1" style="1" customWidth="1"/>
    <col min="25" max="25" width="6.75" style="1" customWidth="1"/>
    <col min="26" max="26" width="2.25" style="1" customWidth="1"/>
    <col min="27" max="27" width="6.25" style="1" customWidth="1"/>
    <col min="28" max="28" width="2.25" style="1" customWidth="1"/>
    <col min="29" max="29" width="6.75" style="1" bestFit="1" customWidth="1"/>
    <col min="30" max="30" width="2.25" style="1" customWidth="1"/>
    <col min="31" max="31" width="5.625" style="1" customWidth="1"/>
    <col min="32" max="32" width="2.25" style="1" customWidth="1"/>
    <col min="33" max="33" width="6.25" style="1" customWidth="1"/>
    <col min="34" max="34" width="2.125" style="1" customWidth="1"/>
    <col min="35" max="35" width="6.125" style="1" customWidth="1"/>
    <col min="36" max="36" width="2.25" style="1" customWidth="1"/>
    <col min="37" max="37" width="5.5" style="1" customWidth="1"/>
    <col min="38" max="38" width="2.25" style="1" customWidth="1"/>
    <col min="39" max="39" width="6.25" style="1" customWidth="1"/>
    <col min="40" max="40" width="1.5" style="1" customWidth="1"/>
    <col min="41" max="41" width="6.375" style="1" customWidth="1"/>
    <col min="42" max="42" width="1.875" style="1" customWidth="1"/>
    <col min="43" max="43" width="6.375" style="1" customWidth="1"/>
    <col min="44" max="44" width="2.25" style="1" customWidth="1"/>
    <col min="45" max="45" width="5.875" style="1" customWidth="1"/>
    <col min="46" max="46" width="2.25" style="1" customWidth="1"/>
    <col min="47" max="47" width="5.5" style="1" customWidth="1"/>
    <col min="48" max="256" width="9" style="1"/>
    <col min="257" max="257" width="3.375" style="1" customWidth="1"/>
    <col min="258" max="258" width="6" style="1" customWidth="1"/>
    <col min="259" max="259" width="1.375" style="1" customWidth="1"/>
    <col min="260" max="260" width="2.25" style="1" customWidth="1"/>
    <col min="261" max="262" width="2.375" style="1" customWidth="1"/>
    <col min="263" max="263" width="5.375" style="1" customWidth="1"/>
    <col min="264" max="264" width="2.25" style="1" customWidth="1"/>
    <col min="265" max="265" width="6" style="1" customWidth="1"/>
    <col min="266" max="266" width="2.25" style="1" customWidth="1"/>
    <col min="267" max="267" width="6.75" style="1" bestFit="1" customWidth="1"/>
    <col min="268" max="268" width="2.25" style="1" customWidth="1"/>
    <col min="269" max="269" width="5.375" style="1" customWidth="1"/>
    <col min="270" max="270" width="1.75" style="1" customWidth="1"/>
    <col min="271" max="271" width="6.25" style="1" customWidth="1"/>
    <col min="272" max="272" width="2.25" style="1" customWidth="1"/>
    <col min="273" max="273" width="6.25" style="1" customWidth="1"/>
    <col min="274" max="274" width="2.25" style="1" customWidth="1"/>
    <col min="275" max="275" width="6.75" style="1" bestFit="1" customWidth="1"/>
    <col min="276" max="276" width="2" style="1" customWidth="1"/>
    <col min="277" max="277" width="6.125" style="1" customWidth="1"/>
    <col min="278" max="278" width="2.25" style="1" customWidth="1"/>
    <col min="279" max="279" width="6.625" style="1" bestFit="1" customWidth="1"/>
    <col min="280" max="280" width="1" style="1" customWidth="1"/>
    <col min="281" max="281" width="6.75" style="1" customWidth="1"/>
    <col min="282" max="282" width="2.25" style="1" customWidth="1"/>
    <col min="283" max="283" width="6.25" style="1" customWidth="1"/>
    <col min="284" max="284" width="2.25" style="1" customWidth="1"/>
    <col min="285" max="285" width="6.75" style="1" bestFit="1" customWidth="1"/>
    <col min="286" max="286" width="2.25" style="1" customWidth="1"/>
    <col min="287" max="287" width="5.625" style="1" customWidth="1"/>
    <col min="288" max="288" width="2.25" style="1" customWidth="1"/>
    <col min="289" max="289" width="6.25" style="1" customWidth="1"/>
    <col min="290" max="290" width="2.125" style="1" customWidth="1"/>
    <col min="291" max="291" width="6.125" style="1" customWidth="1"/>
    <col min="292" max="292" width="2.25" style="1" customWidth="1"/>
    <col min="293" max="293" width="5.5" style="1" customWidth="1"/>
    <col min="294" max="294" width="2.25" style="1" customWidth="1"/>
    <col min="295" max="295" width="6.25" style="1" customWidth="1"/>
    <col min="296" max="296" width="1.5" style="1" customWidth="1"/>
    <col min="297" max="297" width="6.375" style="1" customWidth="1"/>
    <col min="298" max="298" width="1.875" style="1" customWidth="1"/>
    <col min="299" max="299" width="6.375" style="1" customWidth="1"/>
    <col min="300" max="300" width="2.25" style="1" customWidth="1"/>
    <col min="301" max="301" width="5.875" style="1" customWidth="1"/>
    <col min="302" max="302" width="2.25" style="1" customWidth="1"/>
    <col min="303" max="303" width="5.5" style="1" customWidth="1"/>
    <col min="304" max="512" width="9" style="1"/>
    <col min="513" max="513" width="3.375" style="1" customWidth="1"/>
    <col min="514" max="514" width="6" style="1" customWidth="1"/>
    <col min="515" max="515" width="1.375" style="1" customWidth="1"/>
    <col min="516" max="516" width="2.25" style="1" customWidth="1"/>
    <col min="517" max="518" width="2.375" style="1" customWidth="1"/>
    <col min="519" max="519" width="5.375" style="1" customWidth="1"/>
    <col min="520" max="520" width="2.25" style="1" customWidth="1"/>
    <col min="521" max="521" width="6" style="1" customWidth="1"/>
    <col min="522" max="522" width="2.25" style="1" customWidth="1"/>
    <col min="523" max="523" width="6.75" style="1" bestFit="1" customWidth="1"/>
    <col min="524" max="524" width="2.25" style="1" customWidth="1"/>
    <col min="525" max="525" width="5.375" style="1" customWidth="1"/>
    <col min="526" max="526" width="1.75" style="1" customWidth="1"/>
    <col min="527" max="527" width="6.25" style="1" customWidth="1"/>
    <col min="528" max="528" width="2.25" style="1" customWidth="1"/>
    <col min="529" max="529" width="6.25" style="1" customWidth="1"/>
    <col min="530" max="530" width="2.25" style="1" customWidth="1"/>
    <col min="531" max="531" width="6.75" style="1" bestFit="1" customWidth="1"/>
    <col min="532" max="532" width="2" style="1" customWidth="1"/>
    <col min="533" max="533" width="6.125" style="1" customWidth="1"/>
    <col min="534" max="534" width="2.25" style="1" customWidth="1"/>
    <col min="535" max="535" width="6.625" style="1" bestFit="1" customWidth="1"/>
    <col min="536" max="536" width="1" style="1" customWidth="1"/>
    <col min="537" max="537" width="6.75" style="1" customWidth="1"/>
    <col min="538" max="538" width="2.25" style="1" customWidth="1"/>
    <col min="539" max="539" width="6.25" style="1" customWidth="1"/>
    <col min="540" max="540" width="2.25" style="1" customWidth="1"/>
    <col min="541" max="541" width="6.75" style="1" bestFit="1" customWidth="1"/>
    <col min="542" max="542" width="2.25" style="1" customWidth="1"/>
    <col min="543" max="543" width="5.625" style="1" customWidth="1"/>
    <col min="544" max="544" width="2.25" style="1" customWidth="1"/>
    <col min="545" max="545" width="6.25" style="1" customWidth="1"/>
    <col min="546" max="546" width="2.125" style="1" customWidth="1"/>
    <col min="547" max="547" width="6.125" style="1" customWidth="1"/>
    <col min="548" max="548" width="2.25" style="1" customWidth="1"/>
    <col min="549" max="549" width="5.5" style="1" customWidth="1"/>
    <col min="550" max="550" width="2.25" style="1" customWidth="1"/>
    <col min="551" max="551" width="6.25" style="1" customWidth="1"/>
    <col min="552" max="552" width="1.5" style="1" customWidth="1"/>
    <col min="553" max="553" width="6.375" style="1" customWidth="1"/>
    <col min="554" max="554" width="1.875" style="1" customWidth="1"/>
    <col min="555" max="555" width="6.375" style="1" customWidth="1"/>
    <col min="556" max="556" width="2.25" style="1" customWidth="1"/>
    <col min="557" max="557" width="5.875" style="1" customWidth="1"/>
    <col min="558" max="558" width="2.25" style="1" customWidth="1"/>
    <col min="559" max="559" width="5.5" style="1" customWidth="1"/>
    <col min="560" max="768" width="9" style="1"/>
    <col min="769" max="769" width="3.375" style="1" customWidth="1"/>
    <col min="770" max="770" width="6" style="1" customWidth="1"/>
    <col min="771" max="771" width="1.375" style="1" customWidth="1"/>
    <col min="772" max="772" width="2.25" style="1" customWidth="1"/>
    <col min="773" max="774" width="2.375" style="1" customWidth="1"/>
    <col min="775" max="775" width="5.375" style="1" customWidth="1"/>
    <col min="776" max="776" width="2.25" style="1" customWidth="1"/>
    <col min="777" max="777" width="6" style="1" customWidth="1"/>
    <col min="778" max="778" width="2.25" style="1" customWidth="1"/>
    <col min="779" max="779" width="6.75" style="1" bestFit="1" customWidth="1"/>
    <col min="780" max="780" width="2.25" style="1" customWidth="1"/>
    <col min="781" max="781" width="5.375" style="1" customWidth="1"/>
    <col min="782" max="782" width="1.75" style="1" customWidth="1"/>
    <col min="783" max="783" width="6.25" style="1" customWidth="1"/>
    <col min="784" max="784" width="2.25" style="1" customWidth="1"/>
    <col min="785" max="785" width="6.25" style="1" customWidth="1"/>
    <col min="786" max="786" width="2.25" style="1" customWidth="1"/>
    <col min="787" max="787" width="6.75" style="1" bestFit="1" customWidth="1"/>
    <col min="788" max="788" width="2" style="1" customWidth="1"/>
    <col min="789" max="789" width="6.125" style="1" customWidth="1"/>
    <col min="790" max="790" width="2.25" style="1" customWidth="1"/>
    <col min="791" max="791" width="6.625" style="1" bestFit="1" customWidth="1"/>
    <col min="792" max="792" width="1" style="1" customWidth="1"/>
    <col min="793" max="793" width="6.75" style="1" customWidth="1"/>
    <col min="794" max="794" width="2.25" style="1" customWidth="1"/>
    <col min="795" max="795" width="6.25" style="1" customWidth="1"/>
    <col min="796" max="796" width="2.25" style="1" customWidth="1"/>
    <col min="797" max="797" width="6.75" style="1" bestFit="1" customWidth="1"/>
    <col min="798" max="798" width="2.25" style="1" customWidth="1"/>
    <col min="799" max="799" width="5.625" style="1" customWidth="1"/>
    <col min="800" max="800" width="2.25" style="1" customWidth="1"/>
    <col min="801" max="801" width="6.25" style="1" customWidth="1"/>
    <col min="802" max="802" width="2.125" style="1" customWidth="1"/>
    <col min="803" max="803" width="6.125" style="1" customWidth="1"/>
    <col min="804" max="804" width="2.25" style="1" customWidth="1"/>
    <col min="805" max="805" width="5.5" style="1" customWidth="1"/>
    <col min="806" max="806" width="2.25" style="1" customWidth="1"/>
    <col min="807" max="807" width="6.25" style="1" customWidth="1"/>
    <col min="808" max="808" width="1.5" style="1" customWidth="1"/>
    <col min="809" max="809" width="6.375" style="1" customWidth="1"/>
    <col min="810" max="810" width="1.875" style="1" customWidth="1"/>
    <col min="811" max="811" width="6.375" style="1" customWidth="1"/>
    <col min="812" max="812" width="2.25" style="1" customWidth="1"/>
    <col min="813" max="813" width="5.875" style="1" customWidth="1"/>
    <col min="814" max="814" width="2.25" style="1" customWidth="1"/>
    <col min="815" max="815" width="5.5" style="1" customWidth="1"/>
    <col min="816" max="1024" width="9" style="1"/>
    <col min="1025" max="1025" width="3.375" style="1" customWidth="1"/>
    <col min="1026" max="1026" width="6" style="1" customWidth="1"/>
    <col min="1027" max="1027" width="1.375" style="1" customWidth="1"/>
    <col min="1028" max="1028" width="2.25" style="1" customWidth="1"/>
    <col min="1029" max="1030" width="2.375" style="1" customWidth="1"/>
    <col min="1031" max="1031" width="5.375" style="1" customWidth="1"/>
    <col min="1032" max="1032" width="2.25" style="1" customWidth="1"/>
    <col min="1033" max="1033" width="6" style="1" customWidth="1"/>
    <col min="1034" max="1034" width="2.25" style="1" customWidth="1"/>
    <col min="1035" max="1035" width="6.75" style="1" bestFit="1" customWidth="1"/>
    <col min="1036" max="1036" width="2.25" style="1" customWidth="1"/>
    <col min="1037" max="1037" width="5.375" style="1" customWidth="1"/>
    <col min="1038" max="1038" width="1.75" style="1" customWidth="1"/>
    <col min="1039" max="1039" width="6.25" style="1" customWidth="1"/>
    <col min="1040" max="1040" width="2.25" style="1" customWidth="1"/>
    <col min="1041" max="1041" width="6.25" style="1" customWidth="1"/>
    <col min="1042" max="1042" width="2.25" style="1" customWidth="1"/>
    <col min="1043" max="1043" width="6.75" style="1" bestFit="1" customWidth="1"/>
    <col min="1044" max="1044" width="2" style="1" customWidth="1"/>
    <col min="1045" max="1045" width="6.125" style="1" customWidth="1"/>
    <col min="1046" max="1046" width="2.25" style="1" customWidth="1"/>
    <col min="1047" max="1047" width="6.625" style="1" bestFit="1" customWidth="1"/>
    <col min="1048" max="1048" width="1" style="1" customWidth="1"/>
    <col min="1049" max="1049" width="6.75" style="1" customWidth="1"/>
    <col min="1050" max="1050" width="2.25" style="1" customWidth="1"/>
    <col min="1051" max="1051" width="6.25" style="1" customWidth="1"/>
    <col min="1052" max="1052" width="2.25" style="1" customWidth="1"/>
    <col min="1053" max="1053" width="6.75" style="1" bestFit="1" customWidth="1"/>
    <col min="1054" max="1054" width="2.25" style="1" customWidth="1"/>
    <col min="1055" max="1055" width="5.625" style="1" customWidth="1"/>
    <col min="1056" max="1056" width="2.25" style="1" customWidth="1"/>
    <col min="1057" max="1057" width="6.25" style="1" customWidth="1"/>
    <col min="1058" max="1058" width="2.125" style="1" customWidth="1"/>
    <col min="1059" max="1059" width="6.125" style="1" customWidth="1"/>
    <col min="1060" max="1060" width="2.25" style="1" customWidth="1"/>
    <col min="1061" max="1061" width="5.5" style="1" customWidth="1"/>
    <col min="1062" max="1062" width="2.25" style="1" customWidth="1"/>
    <col min="1063" max="1063" width="6.25" style="1" customWidth="1"/>
    <col min="1064" max="1064" width="1.5" style="1" customWidth="1"/>
    <col min="1065" max="1065" width="6.375" style="1" customWidth="1"/>
    <col min="1066" max="1066" width="1.875" style="1" customWidth="1"/>
    <col min="1067" max="1067" width="6.375" style="1" customWidth="1"/>
    <col min="1068" max="1068" width="2.25" style="1" customWidth="1"/>
    <col min="1069" max="1069" width="5.875" style="1" customWidth="1"/>
    <col min="1070" max="1070" width="2.25" style="1" customWidth="1"/>
    <col min="1071" max="1071" width="5.5" style="1" customWidth="1"/>
    <col min="1072" max="1280" width="9" style="1"/>
    <col min="1281" max="1281" width="3.375" style="1" customWidth="1"/>
    <col min="1282" max="1282" width="6" style="1" customWidth="1"/>
    <col min="1283" max="1283" width="1.375" style="1" customWidth="1"/>
    <col min="1284" max="1284" width="2.25" style="1" customWidth="1"/>
    <col min="1285" max="1286" width="2.375" style="1" customWidth="1"/>
    <col min="1287" max="1287" width="5.375" style="1" customWidth="1"/>
    <col min="1288" max="1288" width="2.25" style="1" customWidth="1"/>
    <col min="1289" max="1289" width="6" style="1" customWidth="1"/>
    <col min="1290" max="1290" width="2.25" style="1" customWidth="1"/>
    <col min="1291" max="1291" width="6.75" style="1" bestFit="1" customWidth="1"/>
    <col min="1292" max="1292" width="2.25" style="1" customWidth="1"/>
    <col min="1293" max="1293" width="5.375" style="1" customWidth="1"/>
    <col min="1294" max="1294" width="1.75" style="1" customWidth="1"/>
    <col min="1295" max="1295" width="6.25" style="1" customWidth="1"/>
    <col min="1296" max="1296" width="2.25" style="1" customWidth="1"/>
    <col min="1297" max="1297" width="6.25" style="1" customWidth="1"/>
    <col min="1298" max="1298" width="2.25" style="1" customWidth="1"/>
    <col min="1299" max="1299" width="6.75" style="1" bestFit="1" customWidth="1"/>
    <col min="1300" max="1300" width="2" style="1" customWidth="1"/>
    <col min="1301" max="1301" width="6.125" style="1" customWidth="1"/>
    <col min="1302" max="1302" width="2.25" style="1" customWidth="1"/>
    <col min="1303" max="1303" width="6.625" style="1" bestFit="1" customWidth="1"/>
    <col min="1304" max="1304" width="1" style="1" customWidth="1"/>
    <col min="1305" max="1305" width="6.75" style="1" customWidth="1"/>
    <col min="1306" max="1306" width="2.25" style="1" customWidth="1"/>
    <col min="1307" max="1307" width="6.25" style="1" customWidth="1"/>
    <col min="1308" max="1308" width="2.25" style="1" customWidth="1"/>
    <col min="1309" max="1309" width="6.75" style="1" bestFit="1" customWidth="1"/>
    <col min="1310" max="1310" width="2.25" style="1" customWidth="1"/>
    <col min="1311" max="1311" width="5.625" style="1" customWidth="1"/>
    <col min="1312" max="1312" width="2.25" style="1" customWidth="1"/>
    <col min="1313" max="1313" width="6.25" style="1" customWidth="1"/>
    <col min="1314" max="1314" width="2.125" style="1" customWidth="1"/>
    <col min="1315" max="1315" width="6.125" style="1" customWidth="1"/>
    <col min="1316" max="1316" width="2.25" style="1" customWidth="1"/>
    <col min="1317" max="1317" width="5.5" style="1" customWidth="1"/>
    <col min="1318" max="1318" width="2.25" style="1" customWidth="1"/>
    <col min="1319" max="1319" width="6.25" style="1" customWidth="1"/>
    <col min="1320" max="1320" width="1.5" style="1" customWidth="1"/>
    <col min="1321" max="1321" width="6.375" style="1" customWidth="1"/>
    <col min="1322" max="1322" width="1.875" style="1" customWidth="1"/>
    <col min="1323" max="1323" width="6.375" style="1" customWidth="1"/>
    <col min="1324" max="1324" width="2.25" style="1" customWidth="1"/>
    <col min="1325" max="1325" width="5.875" style="1" customWidth="1"/>
    <col min="1326" max="1326" width="2.25" style="1" customWidth="1"/>
    <col min="1327" max="1327" width="5.5" style="1" customWidth="1"/>
    <col min="1328" max="1536" width="9" style="1"/>
    <col min="1537" max="1537" width="3.375" style="1" customWidth="1"/>
    <col min="1538" max="1538" width="6" style="1" customWidth="1"/>
    <col min="1539" max="1539" width="1.375" style="1" customWidth="1"/>
    <col min="1540" max="1540" width="2.25" style="1" customWidth="1"/>
    <col min="1541" max="1542" width="2.375" style="1" customWidth="1"/>
    <col min="1543" max="1543" width="5.375" style="1" customWidth="1"/>
    <col min="1544" max="1544" width="2.25" style="1" customWidth="1"/>
    <col min="1545" max="1545" width="6" style="1" customWidth="1"/>
    <col min="1546" max="1546" width="2.25" style="1" customWidth="1"/>
    <col min="1547" max="1547" width="6.75" style="1" bestFit="1" customWidth="1"/>
    <col min="1548" max="1548" width="2.25" style="1" customWidth="1"/>
    <col min="1549" max="1549" width="5.375" style="1" customWidth="1"/>
    <col min="1550" max="1550" width="1.75" style="1" customWidth="1"/>
    <col min="1551" max="1551" width="6.25" style="1" customWidth="1"/>
    <col min="1552" max="1552" width="2.25" style="1" customWidth="1"/>
    <col min="1553" max="1553" width="6.25" style="1" customWidth="1"/>
    <col min="1554" max="1554" width="2.25" style="1" customWidth="1"/>
    <col min="1555" max="1555" width="6.75" style="1" bestFit="1" customWidth="1"/>
    <col min="1556" max="1556" width="2" style="1" customWidth="1"/>
    <col min="1557" max="1557" width="6.125" style="1" customWidth="1"/>
    <col min="1558" max="1558" width="2.25" style="1" customWidth="1"/>
    <col min="1559" max="1559" width="6.625" style="1" bestFit="1" customWidth="1"/>
    <col min="1560" max="1560" width="1" style="1" customWidth="1"/>
    <col min="1561" max="1561" width="6.75" style="1" customWidth="1"/>
    <col min="1562" max="1562" width="2.25" style="1" customWidth="1"/>
    <col min="1563" max="1563" width="6.25" style="1" customWidth="1"/>
    <col min="1564" max="1564" width="2.25" style="1" customWidth="1"/>
    <col min="1565" max="1565" width="6.75" style="1" bestFit="1" customWidth="1"/>
    <col min="1566" max="1566" width="2.25" style="1" customWidth="1"/>
    <col min="1567" max="1567" width="5.625" style="1" customWidth="1"/>
    <col min="1568" max="1568" width="2.25" style="1" customWidth="1"/>
    <col min="1569" max="1569" width="6.25" style="1" customWidth="1"/>
    <col min="1570" max="1570" width="2.125" style="1" customWidth="1"/>
    <col min="1571" max="1571" width="6.125" style="1" customWidth="1"/>
    <col min="1572" max="1572" width="2.25" style="1" customWidth="1"/>
    <col min="1573" max="1573" width="5.5" style="1" customWidth="1"/>
    <col min="1574" max="1574" width="2.25" style="1" customWidth="1"/>
    <col min="1575" max="1575" width="6.25" style="1" customWidth="1"/>
    <col min="1576" max="1576" width="1.5" style="1" customWidth="1"/>
    <col min="1577" max="1577" width="6.375" style="1" customWidth="1"/>
    <col min="1578" max="1578" width="1.875" style="1" customWidth="1"/>
    <col min="1579" max="1579" width="6.375" style="1" customWidth="1"/>
    <col min="1580" max="1580" width="2.25" style="1" customWidth="1"/>
    <col min="1581" max="1581" width="5.875" style="1" customWidth="1"/>
    <col min="1582" max="1582" width="2.25" style="1" customWidth="1"/>
    <col min="1583" max="1583" width="5.5" style="1" customWidth="1"/>
    <col min="1584" max="1792" width="9" style="1"/>
    <col min="1793" max="1793" width="3.375" style="1" customWidth="1"/>
    <col min="1794" max="1794" width="6" style="1" customWidth="1"/>
    <col min="1795" max="1795" width="1.375" style="1" customWidth="1"/>
    <col min="1796" max="1796" width="2.25" style="1" customWidth="1"/>
    <col min="1797" max="1798" width="2.375" style="1" customWidth="1"/>
    <col min="1799" max="1799" width="5.375" style="1" customWidth="1"/>
    <col min="1800" max="1800" width="2.25" style="1" customWidth="1"/>
    <col min="1801" max="1801" width="6" style="1" customWidth="1"/>
    <col min="1802" max="1802" width="2.25" style="1" customWidth="1"/>
    <col min="1803" max="1803" width="6.75" style="1" bestFit="1" customWidth="1"/>
    <col min="1804" max="1804" width="2.25" style="1" customWidth="1"/>
    <col min="1805" max="1805" width="5.375" style="1" customWidth="1"/>
    <col min="1806" max="1806" width="1.75" style="1" customWidth="1"/>
    <col min="1807" max="1807" width="6.25" style="1" customWidth="1"/>
    <col min="1808" max="1808" width="2.25" style="1" customWidth="1"/>
    <col min="1809" max="1809" width="6.25" style="1" customWidth="1"/>
    <col min="1810" max="1810" width="2.25" style="1" customWidth="1"/>
    <col min="1811" max="1811" width="6.75" style="1" bestFit="1" customWidth="1"/>
    <col min="1812" max="1812" width="2" style="1" customWidth="1"/>
    <col min="1813" max="1813" width="6.125" style="1" customWidth="1"/>
    <col min="1814" max="1814" width="2.25" style="1" customWidth="1"/>
    <col min="1815" max="1815" width="6.625" style="1" bestFit="1" customWidth="1"/>
    <col min="1816" max="1816" width="1" style="1" customWidth="1"/>
    <col min="1817" max="1817" width="6.75" style="1" customWidth="1"/>
    <col min="1818" max="1818" width="2.25" style="1" customWidth="1"/>
    <col min="1819" max="1819" width="6.25" style="1" customWidth="1"/>
    <col min="1820" max="1820" width="2.25" style="1" customWidth="1"/>
    <col min="1821" max="1821" width="6.75" style="1" bestFit="1" customWidth="1"/>
    <col min="1822" max="1822" width="2.25" style="1" customWidth="1"/>
    <col min="1823" max="1823" width="5.625" style="1" customWidth="1"/>
    <col min="1824" max="1824" width="2.25" style="1" customWidth="1"/>
    <col min="1825" max="1825" width="6.25" style="1" customWidth="1"/>
    <col min="1826" max="1826" width="2.125" style="1" customWidth="1"/>
    <col min="1827" max="1827" width="6.125" style="1" customWidth="1"/>
    <col min="1828" max="1828" width="2.25" style="1" customWidth="1"/>
    <col min="1829" max="1829" width="5.5" style="1" customWidth="1"/>
    <col min="1830" max="1830" width="2.25" style="1" customWidth="1"/>
    <col min="1831" max="1831" width="6.25" style="1" customWidth="1"/>
    <col min="1832" max="1832" width="1.5" style="1" customWidth="1"/>
    <col min="1833" max="1833" width="6.375" style="1" customWidth="1"/>
    <col min="1834" max="1834" width="1.875" style="1" customWidth="1"/>
    <col min="1835" max="1835" width="6.375" style="1" customWidth="1"/>
    <col min="1836" max="1836" width="2.25" style="1" customWidth="1"/>
    <col min="1837" max="1837" width="5.875" style="1" customWidth="1"/>
    <col min="1838" max="1838" width="2.25" style="1" customWidth="1"/>
    <col min="1839" max="1839" width="5.5" style="1" customWidth="1"/>
    <col min="1840" max="2048" width="9" style="1"/>
    <col min="2049" max="2049" width="3.375" style="1" customWidth="1"/>
    <col min="2050" max="2050" width="6" style="1" customWidth="1"/>
    <col min="2051" max="2051" width="1.375" style="1" customWidth="1"/>
    <col min="2052" max="2052" width="2.25" style="1" customWidth="1"/>
    <col min="2053" max="2054" width="2.375" style="1" customWidth="1"/>
    <col min="2055" max="2055" width="5.375" style="1" customWidth="1"/>
    <col min="2056" max="2056" width="2.25" style="1" customWidth="1"/>
    <col min="2057" max="2057" width="6" style="1" customWidth="1"/>
    <col min="2058" max="2058" width="2.25" style="1" customWidth="1"/>
    <col min="2059" max="2059" width="6.75" style="1" bestFit="1" customWidth="1"/>
    <col min="2060" max="2060" width="2.25" style="1" customWidth="1"/>
    <col min="2061" max="2061" width="5.375" style="1" customWidth="1"/>
    <col min="2062" max="2062" width="1.75" style="1" customWidth="1"/>
    <col min="2063" max="2063" width="6.25" style="1" customWidth="1"/>
    <col min="2064" max="2064" width="2.25" style="1" customWidth="1"/>
    <col min="2065" max="2065" width="6.25" style="1" customWidth="1"/>
    <col min="2066" max="2066" width="2.25" style="1" customWidth="1"/>
    <col min="2067" max="2067" width="6.75" style="1" bestFit="1" customWidth="1"/>
    <col min="2068" max="2068" width="2" style="1" customWidth="1"/>
    <col min="2069" max="2069" width="6.125" style="1" customWidth="1"/>
    <col min="2070" max="2070" width="2.25" style="1" customWidth="1"/>
    <col min="2071" max="2071" width="6.625" style="1" bestFit="1" customWidth="1"/>
    <col min="2072" max="2072" width="1" style="1" customWidth="1"/>
    <col min="2073" max="2073" width="6.75" style="1" customWidth="1"/>
    <col min="2074" max="2074" width="2.25" style="1" customWidth="1"/>
    <col min="2075" max="2075" width="6.25" style="1" customWidth="1"/>
    <col min="2076" max="2076" width="2.25" style="1" customWidth="1"/>
    <col min="2077" max="2077" width="6.75" style="1" bestFit="1" customWidth="1"/>
    <col min="2078" max="2078" width="2.25" style="1" customWidth="1"/>
    <col min="2079" max="2079" width="5.625" style="1" customWidth="1"/>
    <col min="2080" max="2080" width="2.25" style="1" customWidth="1"/>
    <col min="2081" max="2081" width="6.25" style="1" customWidth="1"/>
    <col min="2082" max="2082" width="2.125" style="1" customWidth="1"/>
    <col min="2083" max="2083" width="6.125" style="1" customWidth="1"/>
    <col min="2084" max="2084" width="2.25" style="1" customWidth="1"/>
    <col min="2085" max="2085" width="5.5" style="1" customWidth="1"/>
    <col min="2086" max="2086" width="2.25" style="1" customWidth="1"/>
    <col min="2087" max="2087" width="6.25" style="1" customWidth="1"/>
    <col min="2088" max="2088" width="1.5" style="1" customWidth="1"/>
    <col min="2089" max="2089" width="6.375" style="1" customWidth="1"/>
    <col min="2090" max="2090" width="1.875" style="1" customWidth="1"/>
    <col min="2091" max="2091" width="6.375" style="1" customWidth="1"/>
    <col min="2092" max="2092" width="2.25" style="1" customWidth="1"/>
    <col min="2093" max="2093" width="5.875" style="1" customWidth="1"/>
    <col min="2094" max="2094" width="2.25" style="1" customWidth="1"/>
    <col min="2095" max="2095" width="5.5" style="1" customWidth="1"/>
    <col min="2096" max="2304" width="9" style="1"/>
    <col min="2305" max="2305" width="3.375" style="1" customWidth="1"/>
    <col min="2306" max="2306" width="6" style="1" customWidth="1"/>
    <col min="2307" max="2307" width="1.375" style="1" customWidth="1"/>
    <col min="2308" max="2308" width="2.25" style="1" customWidth="1"/>
    <col min="2309" max="2310" width="2.375" style="1" customWidth="1"/>
    <col min="2311" max="2311" width="5.375" style="1" customWidth="1"/>
    <col min="2312" max="2312" width="2.25" style="1" customWidth="1"/>
    <col min="2313" max="2313" width="6" style="1" customWidth="1"/>
    <col min="2314" max="2314" width="2.25" style="1" customWidth="1"/>
    <col min="2315" max="2315" width="6.75" style="1" bestFit="1" customWidth="1"/>
    <col min="2316" max="2316" width="2.25" style="1" customWidth="1"/>
    <col min="2317" max="2317" width="5.375" style="1" customWidth="1"/>
    <col min="2318" max="2318" width="1.75" style="1" customWidth="1"/>
    <col min="2319" max="2319" width="6.25" style="1" customWidth="1"/>
    <col min="2320" max="2320" width="2.25" style="1" customWidth="1"/>
    <col min="2321" max="2321" width="6.25" style="1" customWidth="1"/>
    <col min="2322" max="2322" width="2.25" style="1" customWidth="1"/>
    <col min="2323" max="2323" width="6.75" style="1" bestFit="1" customWidth="1"/>
    <col min="2324" max="2324" width="2" style="1" customWidth="1"/>
    <col min="2325" max="2325" width="6.125" style="1" customWidth="1"/>
    <col min="2326" max="2326" width="2.25" style="1" customWidth="1"/>
    <col min="2327" max="2327" width="6.625" style="1" bestFit="1" customWidth="1"/>
    <col min="2328" max="2328" width="1" style="1" customWidth="1"/>
    <col min="2329" max="2329" width="6.75" style="1" customWidth="1"/>
    <col min="2330" max="2330" width="2.25" style="1" customWidth="1"/>
    <col min="2331" max="2331" width="6.25" style="1" customWidth="1"/>
    <col min="2332" max="2332" width="2.25" style="1" customWidth="1"/>
    <col min="2333" max="2333" width="6.75" style="1" bestFit="1" customWidth="1"/>
    <col min="2334" max="2334" width="2.25" style="1" customWidth="1"/>
    <col min="2335" max="2335" width="5.625" style="1" customWidth="1"/>
    <col min="2336" max="2336" width="2.25" style="1" customWidth="1"/>
    <col min="2337" max="2337" width="6.25" style="1" customWidth="1"/>
    <col min="2338" max="2338" width="2.125" style="1" customWidth="1"/>
    <col min="2339" max="2339" width="6.125" style="1" customWidth="1"/>
    <col min="2340" max="2340" width="2.25" style="1" customWidth="1"/>
    <col min="2341" max="2341" width="5.5" style="1" customWidth="1"/>
    <col min="2342" max="2342" width="2.25" style="1" customWidth="1"/>
    <col min="2343" max="2343" width="6.25" style="1" customWidth="1"/>
    <col min="2344" max="2344" width="1.5" style="1" customWidth="1"/>
    <col min="2345" max="2345" width="6.375" style="1" customWidth="1"/>
    <col min="2346" max="2346" width="1.875" style="1" customWidth="1"/>
    <col min="2347" max="2347" width="6.375" style="1" customWidth="1"/>
    <col min="2348" max="2348" width="2.25" style="1" customWidth="1"/>
    <col min="2349" max="2349" width="5.875" style="1" customWidth="1"/>
    <col min="2350" max="2350" width="2.25" style="1" customWidth="1"/>
    <col min="2351" max="2351" width="5.5" style="1" customWidth="1"/>
    <col min="2352" max="2560" width="9" style="1"/>
    <col min="2561" max="2561" width="3.375" style="1" customWidth="1"/>
    <col min="2562" max="2562" width="6" style="1" customWidth="1"/>
    <col min="2563" max="2563" width="1.375" style="1" customWidth="1"/>
    <col min="2564" max="2564" width="2.25" style="1" customWidth="1"/>
    <col min="2565" max="2566" width="2.375" style="1" customWidth="1"/>
    <col min="2567" max="2567" width="5.375" style="1" customWidth="1"/>
    <col min="2568" max="2568" width="2.25" style="1" customWidth="1"/>
    <col min="2569" max="2569" width="6" style="1" customWidth="1"/>
    <col min="2570" max="2570" width="2.25" style="1" customWidth="1"/>
    <col min="2571" max="2571" width="6.75" style="1" bestFit="1" customWidth="1"/>
    <col min="2572" max="2572" width="2.25" style="1" customWidth="1"/>
    <col min="2573" max="2573" width="5.375" style="1" customWidth="1"/>
    <col min="2574" max="2574" width="1.75" style="1" customWidth="1"/>
    <col min="2575" max="2575" width="6.25" style="1" customWidth="1"/>
    <col min="2576" max="2576" width="2.25" style="1" customWidth="1"/>
    <col min="2577" max="2577" width="6.25" style="1" customWidth="1"/>
    <col min="2578" max="2578" width="2.25" style="1" customWidth="1"/>
    <col min="2579" max="2579" width="6.75" style="1" bestFit="1" customWidth="1"/>
    <col min="2580" max="2580" width="2" style="1" customWidth="1"/>
    <col min="2581" max="2581" width="6.125" style="1" customWidth="1"/>
    <col min="2582" max="2582" width="2.25" style="1" customWidth="1"/>
    <col min="2583" max="2583" width="6.625" style="1" bestFit="1" customWidth="1"/>
    <col min="2584" max="2584" width="1" style="1" customWidth="1"/>
    <col min="2585" max="2585" width="6.75" style="1" customWidth="1"/>
    <col min="2586" max="2586" width="2.25" style="1" customWidth="1"/>
    <col min="2587" max="2587" width="6.25" style="1" customWidth="1"/>
    <col min="2588" max="2588" width="2.25" style="1" customWidth="1"/>
    <col min="2589" max="2589" width="6.75" style="1" bestFit="1" customWidth="1"/>
    <col min="2590" max="2590" width="2.25" style="1" customWidth="1"/>
    <col min="2591" max="2591" width="5.625" style="1" customWidth="1"/>
    <col min="2592" max="2592" width="2.25" style="1" customWidth="1"/>
    <col min="2593" max="2593" width="6.25" style="1" customWidth="1"/>
    <col min="2594" max="2594" width="2.125" style="1" customWidth="1"/>
    <col min="2595" max="2595" width="6.125" style="1" customWidth="1"/>
    <col min="2596" max="2596" width="2.25" style="1" customWidth="1"/>
    <col min="2597" max="2597" width="5.5" style="1" customWidth="1"/>
    <col min="2598" max="2598" width="2.25" style="1" customWidth="1"/>
    <col min="2599" max="2599" width="6.25" style="1" customWidth="1"/>
    <col min="2600" max="2600" width="1.5" style="1" customWidth="1"/>
    <col min="2601" max="2601" width="6.375" style="1" customWidth="1"/>
    <col min="2602" max="2602" width="1.875" style="1" customWidth="1"/>
    <col min="2603" max="2603" width="6.375" style="1" customWidth="1"/>
    <col min="2604" max="2604" width="2.25" style="1" customWidth="1"/>
    <col min="2605" max="2605" width="5.875" style="1" customWidth="1"/>
    <col min="2606" max="2606" width="2.25" style="1" customWidth="1"/>
    <col min="2607" max="2607" width="5.5" style="1" customWidth="1"/>
    <col min="2608" max="2816" width="9" style="1"/>
    <col min="2817" max="2817" width="3.375" style="1" customWidth="1"/>
    <col min="2818" max="2818" width="6" style="1" customWidth="1"/>
    <col min="2819" max="2819" width="1.375" style="1" customWidth="1"/>
    <col min="2820" max="2820" width="2.25" style="1" customWidth="1"/>
    <col min="2821" max="2822" width="2.375" style="1" customWidth="1"/>
    <col min="2823" max="2823" width="5.375" style="1" customWidth="1"/>
    <col min="2824" max="2824" width="2.25" style="1" customWidth="1"/>
    <col min="2825" max="2825" width="6" style="1" customWidth="1"/>
    <col min="2826" max="2826" width="2.25" style="1" customWidth="1"/>
    <col min="2827" max="2827" width="6.75" style="1" bestFit="1" customWidth="1"/>
    <col min="2828" max="2828" width="2.25" style="1" customWidth="1"/>
    <col min="2829" max="2829" width="5.375" style="1" customWidth="1"/>
    <col min="2830" max="2830" width="1.75" style="1" customWidth="1"/>
    <col min="2831" max="2831" width="6.25" style="1" customWidth="1"/>
    <col min="2832" max="2832" width="2.25" style="1" customWidth="1"/>
    <col min="2833" max="2833" width="6.25" style="1" customWidth="1"/>
    <col min="2834" max="2834" width="2.25" style="1" customWidth="1"/>
    <col min="2835" max="2835" width="6.75" style="1" bestFit="1" customWidth="1"/>
    <col min="2836" max="2836" width="2" style="1" customWidth="1"/>
    <col min="2837" max="2837" width="6.125" style="1" customWidth="1"/>
    <col min="2838" max="2838" width="2.25" style="1" customWidth="1"/>
    <col min="2839" max="2839" width="6.625" style="1" bestFit="1" customWidth="1"/>
    <col min="2840" max="2840" width="1" style="1" customWidth="1"/>
    <col min="2841" max="2841" width="6.75" style="1" customWidth="1"/>
    <col min="2842" max="2842" width="2.25" style="1" customWidth="1"/>
    <col min="2843" max="2843" width="6.25" style="1" customWidth="1"/>
    <col min="2844" max="2844" width="2.25" style="1" customWidth="1"/>
    <col min="2845" max="2845" width="6.75" style="1" bestFit="1" customWidth="1"/>
    <col min="2846" max="2846" width="2.25" style="1" customWidth="1"/>
    <col min="2847" max="2847" width="5.625" style="1" customWidth="1"/>
    <col min="2848" max="2848" width="2.25" style="1" customWidth="1"/>
    <col min="2849" max="2849" width="6.25" style="1" customWidth="1"/>
    <col min="2850" max="2850" width="2.125" style="1" customWidth="1"/>
    <col min="2851" max="2851" width="6.125" style="1" customWidth="1"/>
    <col min="2852" max="2852" width="2.25" style="1" customWidth="1"/>
    <col min="2853" max="2853" width="5.5" style="1" customWidth="1"/>
    <col min="2854" max="2854" width="2.25" style="1" customWidth="1"/>
    <col min="2855" max="2855" width="6.25" style="1" customWidth="1"/>
    <col min="2856" max="2856" width="1.5" style="1" customWidth="1"/>
    <col min="2857" max="2857" width="6.375" style="1" customWidth="1"/>
    <col min="2858" max="2858" width="1.875" style="1" customWidth="1"/>
    <col min="2859" max="2859" width="6.375" style="1" customWidth="1"/>
    <col min="2860" max="2860" width="2.25" style="1" customWidth="1"/>
    <col min="2861" max="2861" width="5.875" style="1" customWidth="1"/>
    <col min="2862" max="2862" width="2.25" style="1" customWidth="1"/>
    <col min="2863" max="2863" width="5.5" style="1" customWidth="1"/>
    <col min="2864" max="3072" width="9" style="1"/>
    <col min="3073" max="3073" width="3.375" style="1" customWidth="1"/>
    <col min="3074" max="3074" width="6" style="1" customWidth="1"/>
    <col min="3075" max="3075" width="1.375" style="1" customWidth="1"/>
    <col min="3076" max="3076" width="2.25" style="1" customWidth="1"/>
    <col min="3077" max="3078" width="2.375" style="1" customWidth="1"/>
    <col min="3079" max="3079" width="5.375" style="1" customWidth="1"/>
    <col min="3080" max="3080" width="2.25" style="1" customWidth="1"/>
    <col min="3081" max="3081" width="6" style="1" customWidth="1"/>
    <col min="3082" max="3082" width="2.25" style="1" customWidth="1"/>
    <col min="3083" max="3083" width="6.75" style="1" bestFit="1" customWidth="1"/>
    <col min="3084" max="3084" width="2.25" style="1" customWidth="1"/>
    <col min="3085" max="3085" width="5.375" style="1" customWidth="1"/>
    <col min="3086" max="3086" width="1.75" style="1" customWidth="1"/>
    <col min="3087" max="3087" width="6.25" style="1" customWidth="1"/>
    <col min="3088" max="3088" width="2.25" style="1" customWidth="1"/>
    <col min="3089" max="3089" width="6.25" style="1" customWidth="1"/>
    <col min="3090" max="3090" width="2.25" style="1" customWidth="1"/>
    <col min="3091" max="3091" width="6.75" style="1" bestFit="1" customWidth="1"/>
    <col min="3092" max="3092" width="2" style="1" customWidth="1"/>
    <col min="3093" max="3093" width="6.125" style="1" customWidth="1"/>
    <col min="3094" max="3094" width="2.25" style="1" customWidth="1"/>
    <col min="3095" max="3095" width="6.625" style="1" bestFit="1" customWidth="1"/>
    <col min="3096" max="3096" width="1" style="1" customWidth="1"/>
    <col min="3097" max="3097" width="6.75" style="1" customWidth="1"/>
    <col min="3098" max="3098" width="2.25" style="1" customWidth="1"/>
    <col min="3099" max="3099" width="6.25" style="1" customWidth="1"/>
    <col min="3100" max="3100" width="2.25" style="1" customWidth="1"/>
    <col min="3101" max="3101" width="6.75" style="1" bestFit="1" customWidth="1"/>
    <col min="3102" max="3102" width="2.25" style="1" customWidth="1"/>
    <col min="3103" max="3103" width="5.625" style="1" customWidth="1"/>
    <col min="3104" max="3104" width="2.25" style="1" customWidth="1"/>
    <col min="3105" max="3105" width="6.25" style="1" customWidth="1"/>
    <col min="3106" max="3106" width="2.125" style="1" customWidth="1"/>
    <col min="3107" max="3107" width="6.125" style="1" customWidth="1"/>
    <col min="3108" max="3108" width="2.25" style="1" customWidth="1"/>
    <col min="3109" max="3109" width="5.5" style="1" customWidth="1"/>
    <col min="3110" max="3110" width="2.25" style="1" customWidth="1"/>
    <col min="3111" max="3111" width="6.25" style="1" customWidth="1"/>
    <col min="3112" max="3112" width="1.5" style="1" customWidth="1"/>
    <col min="3113" max="3113" width="6.375" style="1" customWidth="1"/>
    <col min="3114" max="3114" width="1.875" style="1" customWidth="1"/>
    <col min="3115" max="3115" width="6.375" style="1" customWidth="1"/>
    <col min="3116" max="3116" width="2.25" style="1" customWidth="1"/>
    <col min="3117" max="3117" width="5.875" style="1" customWidth="1"/>
    <col min="3118" max="3118" width="2.25" style="1" customWidth="1"/>
    <col min="3119" max="3119" width="5.5" style="1" customWidth="1"/>
    <col min="3120" max="3328" width="9" style="1"/>
    <col min="3329" max="3329" width="3.375" style="1" customWidth="1"/>
    <col min="3330" max="3330" width="6" style="1" customWidth="1"/>
    <col min="3331" max="3331" width="1.375" style="1" customWidth="1"/>
    <col min="3332" max="3332" width="2.25" style="1" customWidth="1"/>
    <col min="3333" max="3334" width="2.375" style="1" customWidth="1"/>
    <col min="3335" max="3335" width="5.375" style="1" customWidth="1"/>
    <col min="3336" max="3336" width="2.25" style="1" customWidth="1"/>
    <col min="3337" max="3337" width="6" style="1" customWidth="1"/>
    <col min="3338" max="3338" width="2.25" style="1" customWidth="1"/>
    <col min="3339" max="3339" width="6.75" style="1" bestFit="1" customWidth="1"/>
    <col min="3340" max="3340" width="2.25" style="1" customWidth="1"/>
    <col min="3341" max="3341" width="5.375" style="1" customWidth="1"/>
    <col min="3342" max="3342" width="1.75" style="1" customWidth="1"/>
    <col min="3343" max="3343" width="6.25" style="1" customWidth="1"/>
    <col min="3344" max="3344" width="2.25" style="1" customWidth="1"/>
    <col min="3345" max="3345" width="6.25" style="1" customWidth="1"/>
    <col min="3346" max="3346" width="2.25" style="1" customWidth="1"/>
    <col min="3347" max="3347" width="6.75" style="1" bestFit="1" customWidth="1"/>
    <col min="3348" max="3348" width="2" style="1" customWidth="1"/>
    <col min="3349" max="3349" width="6.125" style="1" customWidth="1"/>
    <col min="3350" max="3350" width="2.25" style="1" customWidth="1"/>
    <col min="3351" max="3351" width="6.625" style="1" bestFit="1" customWidth="1"/>
    <col min="3352" max="3352" width="1" style="1" customWidth="1"/>
    <col min="3353" max="3353" width="6.75" style="1" customWidth="1"/>
    <col min="3354" max="3354" width="2.25" style="1" customWidth="1"/>
    <col min="3355" max="3355" width="6.25" style="1" customWidth="1"/>
    <col min="3356" max="3356" width="2.25" style="1" customWidth="1"/>
    <col min="3357" max="3357" width="6.75" style="1" bestFit="1" customWidth="1"/>
    <col min="3358" max="3358" width="2.25" style="1" customWidth="1"/>
    <col min="3359" max="3359" width="5.625" style="1" customWidth="1"/>
    <col min="3360" max="3360" width="2.25" style="1" customWidth="1"/>
    <col min="3361" max="3361" width="6.25" style="1" customWidth="1"/>
    <col min="3362" max="3362" width="2.125" style="1" customWidth="1"/>
    <col min="3363" max="3363" width="6.125" style="1" customWidth="1"/>
    <col min="3364" max="3364" width="2.25" style="1" customWidth="1"/>
    <col min="3365" max="3365" width="5.5" style="1" customWidth="1"/>
    <col min="3366" max="3366" width="2.25" style="1" customWidth="1"/>
    <col min="3367" max="3367" width="6.25" style="1" customWidth="1"/>
    <col min="3368" max="3368" width="1.5" style="1" customWidth="1"/>
    <col min="3369" max="3369" width="6.375" style="1" customWidth="1"/>
    <col min="3370" max="3370" width="1.875" style="1" customWidth="1"/>
    <col min="3371" max="3371" width="6.375" style="1" customWidth="1"/>
    <col min="3372" max="3372" width="2.25" style="1" customWidth="1"/>
    <col min="3373" max="3373" width="5.875" style="1" customWidth="1"/>
    <col min="3374" max="3374" width="2.25" style="1" customWidth="1"/>
    <col min="3375" max="3375" width="5.5" style="1" customWidth="1"/>
    <col min="3376" max="3584" width="9" style="1"/>
    <col min="3585" max="3585" width="3.375" style="1" customWidth="1"/>
    <col min="3586" max="3586" width="6" style="1" customWidth="1"/>
    <col min="3587" max="3587" width="1.375" style="1" customWidth="1"/>
    <col min="3588" max="3588" width="2.25" style="1" customWidth="1"/>
    <col min="3589" max="3590" width="2.375" style="1" customWidth="1"/>
    <col min="3591" max="3591" width="5.375" style="1" customWidth="1"/>
    <col min="3592" max="3592" width="2.25" style="1" customWidth="1"/>
    <col min="3593" max="3593" width="6" style="1" customWidth="1"/>
    <col min="3594" max="3594" width="2.25" style="1" customWidth="1"/>
    <col min="3595" max="3595" width="6.75" style="1" bestFit="1" customWidth="1"/>
    <col min="3596" max="3596" width="2.25" style="1" customWidth="1"/>
    <col min="3597" max="3597" width="5.375" style="1" customWidth="1"/>
    <col min="3598" max="3598" width="1.75" style="1" customWidth="1"/>
    <col min="3599" max="3599" width="6.25" style="1" customWidth="1"/>
    <col min="3600" max="3600" width="2.25" style="1" customWidth="1"/>
    <col min="3601" max="3601" width="6.25" style="1" customWidth="1"/>
    <col min="3602" max="3602" width="2.25" style="1" customWidth="1"/>
    <col min="3603" max="3603" width="6.75" style="1" bestFit="1" customWidth="1"/>
    <col min="3604" max="3604" width="2" style="1" customWidth="1"/>
    <col min="3605" max="3605" width="6.125" style="1" customWidth="1"/>
    <col min="3606" max="3606" width="2.25" style="1" customWidth="1"/>
    <col min="3607" max="3607" width="6.625" style="1" bestFit="1" customWidth="1"/>
    <col min="3608" max="3608" width="1" style="1" customWidth="1"/>
    <col min="3609" max="3609" width="6.75" style="1" customWidth="1"/>
    <col min="3610" max="3610" width="2.25" style="1" customWidth="1"/>
    <col min="3611" max="3611" width="6.25" style="1" customWidth="1"/>
    <col min="3612" max="3612" width="2.25" style="1" customWidth="1"/>
    <col min="3613" max="3613" width="6.75" style="1" bestFit="1" customWidth="1"/>
    <col min="3614" max="3614" width="2.25" style="1" customWidth="1"/>
    <col min="3615" max="3615" width="5.625" style="1" customWidth="1"/>
    <col min="3616" max="3616" width="2.25" style="1" customWidth="1"/>
    <col min="3617" max="3617" width="6.25" style="1" customWidth="1"/>
    <col min="3618" max="3618" width="2.125" style="1" customWidth="1"/>
    <col min="3619" max="3619" width="6.125" style="1" customWidth="1"/>
    <col min="3620" max="3620" width="2.25" style="1" customWidth="1"/>
    <col min="3621" max="3621" width="5.5" style="1" customWidth="1"/>
    <col min="3622" max="3622" width="2.25" style="1" customWidth="1"/>
    <col min="3623" max="3623" width="6.25" style="1" customWidth="1"/>
    <col min="3624" max="3624" width="1.5" style="1" customWidth="1"/>
    <col min="3625" max="3625" width="6.375" style="1" customWidth="1"/>
    <col min="3626" max="3626" width="1.875" style="1" customWidth="1"/>
    <col min="3627" max="3627" width="6.375" style="1" customWidth="1"/>
    <col min="3628" max="3628" width="2.25" style="1" customWidth="1"/>
    <col min="3629" max="3629" width="5.875" style="1" customWidth="1"/>
    <col min="3630" max="3630" width="2.25" style="1" customWidth="1"/>
    <col min="3631" max="3631" width="5.5" style="1" customWidth="1"/>
    <col min="3632" max="3840" width="9" style="1"/>
    <col min="3841" max="3841" width="3.375" style="1" customWidth="1"/>
    <col min="3842" max="3842" width="6" style="1" customWidth="1"/>
    <col min="3843" max="3843" width="1.375" style="1" customWidth="1"/>
    <col min="3844" max="3844" width="2.25" style="1" customWidth="1"/>
    <col min="3845" max="3846" width="2.375" style="1" customWidth="1"/>
    <col min="3847" max="3847" width="5.375" style="1" customWidth="1"/>
    <col min="3848" max="3848" width="2.25" style="1" customWidth="1"/>
    <col min="3849" max="3849" width="6" style="1" customWidth="1"/>
    <col min="3850" max="3850" width="2.25" style="1" customWidth="1"/>
    <col min="3851" max="3851" width="6.75" style="1" bestFit="1" customWidth="1"/>
    <col min="3852" max="3852" width="2.25" style="1" customWidth="1"/>
    <col min="3853" max="3853" width="5.375" style="1" customWidth="1"/>
    <col min="3854" max="3854" width="1.75" style="1" customWidth="1"/>
    <col min="3855" max="3855" width="6.25" style="1" customWidth="1"/>
    <col min="3856" max="3856" width="2.25" style="1" customWidth="1"/>
    <col min="3857" max="3857" width="6.25" style="1" customWidth="1"/>
    <col min="3858" max="3858" width="2.25" style="1" customWidth="1"/>
    <col min="3859" max="3859" width="6.75" style="1" bestFit="1" customWidth="1"/>
    <col min="3860" max="3860" width="2" style="1" customWidth="1"/>
    <col min="3861" max="3861" width="6.125" style="1" customWidth="1"/>
    <col min="3862" max="3862" width="2.25" style="1" customWidth="1"/>
    <col min="3863" max="3863" width="6.625" style="1" bestFit="1" customWidth="1"/>
    <col min="3864" max="3864" width="1" style="1" customWidth="1"/>
    <col min="3865" max="3865" width="6.75" style="1" customWidth="1"/>
    <col min="3866" max="3866" width="2.25" style="1" customWidth="1"/>
    <col min="3867" max="3867" width="6.25" style="1" customWidth="1"/>
    <col min="3868" max="3868" width="2.25" style="1" customWidth="1"/>
    <col min="3869" max="3869" width="6.75" style="1" bestFit="1" customWidth="1"/>
    <col min="3870" max="3870" width="2.25" style="1" customWidth="1"/>
    <col min="3871" max="3871" width="5.625" style="1" customWidth="1"/>
    <col min="3872" max="3872" width="2.25" style="1" customWidth="1"/>
    <col min="3873" max="3873" width="6.25" style="1" customWidth="1"/>
    <col min="3874" max="3874" width="2.125" style="1" customWidth="1"/>
    <col min="3875" max="3875" width="6.125" style="1" customWidth="1"/>
    <col min="3876" max="3876" width="2.25" style="1" customWidth="1"/>
    <col min="3877" max="3877" width="5.5" style="1" customWidth="1"/>
    <col min="3878" max="3878" width="2.25" style="1" customWidth="1"/>
    <col min="3879" max="3879" width="6.25" style="1" customWidth="1"/>
    <col min="3880" max="3880" width="1.5" style="1" customWidth="1"/>
    <col min="3881" max="3881" width="6.375" style="1" customWidth="1"/>
    <col min="3882" max="3882" width="1.875" style="1" customWidth="1"/>
    <col min="3883" max="3883" width="6.375" style="1" customWidth="1"/>
    <col min="3884" max="3884" width="2.25" style="1" customWidth="1"/>
    <col min="3885" max="3885" width="5.875" style="1" customWidth="1"/>
    <col min="3886" max="3886" width="2.25" style="1" customWidth="1"/>
    <col min="3887" max="3887" width="5.5" style="1" customWidth="1"/>
    <col min="3888" max="4096" width="9" style="1"/>
    <col min="4097" max="4097" width="3.375" style="1" customWidth="1"/>
    <col min="4098" max="4098" width="6" style="1" customWidth="1"/>
    <col min="4099" max="4099" width="1.375" style="1" customWidth="1"/>
    <col min="4100" max="4100" width="2.25" style="1" customWidth="1"/>
    <col min="4101" max="4102" width="2.375" style="1" customWidth="1"/>
    <col min="4103" max="4103" width="5.375" style="1" customWidth="1"/>
    <col min="4104" max="4104" width="2.25" style="1" customWidth="1"/>
    <col min="4105" max="4105" width="6" style="1" customWidth="1"/>
    <col min="4106" max="4106" width="2.25" style="1" customWidth="1"/>
    <col min="4107" max="4107" width="6.75" style="1" bestFit="1" customWidth="1"/>
    <col min="4108" max="4108" width="2.25" style="1" customWidth="1"/>
    <col min="4109" max="4109" width="5.375" style="1" customWidth="1"/>
    <col min="4110" max="4110" width="1.75" style="1" customWidth="1"/>
    <col min="4111" max="4111" width="6.25" style="1" customWidth="1"/>
    <col min="4112" max="4112" width="2.25" style="1" customWidth="1"/>
    <col min="4113" max="4113" width="6.25" style="1" customWidth="1"/>
    <col min="4114" max="4114" width="2.25" style="1" customWidth="1"/>
    <col min="4115" max="4115" width="6.75" style="1" bestFit="1" customWidth="1"/>
    <col min="4116" max="4116" width="2" style="1" customWidth="1"/>
    <col min="4117" max="4117" width="6.125" style="1" customWidth="1"/>
    <col min="4118" max="4118" width="2.25" style="1" customWidth="1"/>
    <col min="4119" max="4119" width="6.625" style="1" bestFit="1" customWidth="1"/>
    <col min="4120" max="4120" width="1" style="1" customWidth="1"/>
    <col min="4121" max="4121" width="6.75" style="1" customWidth="1"/>
    <col min="4122" max="4122" width="2.25" style="1" customWidth="1"/>
    <col min="4123" max="4123" width="6.25" style="1" customWidth="1"/>
    <col min="4124" max="4124" width="2.25" style="1" customWidth="1"/>
    <col min="4125" max="4125" width="6.75" style="1" bestFit="1" customWidth="1"/>
    <col min="4126" max="4126" width="2.25" style="1" customWidth="1"/>
    <col min="4127" max="4127" width="5.625" style="1" customWidth="1"/>
    <col min="4128" max="4128" width="2.25" style="1" customWidth="1"/>
    <col min="4129" max="4129" width="6.25" style="1" customWidth="1"/>
    <col min="4130" max="4130" width="2.125" style="1" customWidth="1"/>
    <col min="4131" max="4131" width="6.125" style="1" customWidth="1"/>
    <col min="4132" max="4132" width="2.25" style="1" customWidth="1"/>
    <col min="4133" max="4133" width="5.5" style="1" customWidth="1"/>
    <col min="4134" max="4134" width="2.25" style="1" customWidth="1"/>
    <col min="4135" max="4135" width="6.25" style="1" customWidth="1"/>
    <col min="4136" max="4136" width="1.5" style="1" customWidth="1"/>
    <col min="4137" max="4137" width="6.375" style="1" customWidth="1"/>
    <col min="4138" max="4138" width="1.875" style="1" customWidth="1"/>
    <col min="4139" max="4139" width="6.375" style="1" customWidth="1"/>
    <col min="4140" max="4140" width="2.25" style="1" customWidth="1"/>
    <col min="4141" max="4141" width="5.875" style="1" customWidth="1"/>
    <col min="4142" max="4142" width="2.25" style="1" customWidth="1"/>
    <col min="4143" max="4143" width="5.5" style="1" customWidth="1"/>
    <col min="4144" max="4352" width="9" style="1"/>
    <col min="4353" max="4353" width="3.375" style="1" customWidth="1"/>
    <col min="4354" max="4354" width="6" style="1" customWidth="1"/>
    <col min="4355" max="4355" width="1.375" style="1" customWidth="1"/>
    <col min="4356" max="4356" width="2.25" style="1" customWidth="1"/>
    <col min="4357" max="4358" width="2.375" style="1" customWidth="1"/>
    <col min="4359" max="4359" width="5.375" style="1" customWidth="1"/>
    <col min="4360" max="4360" width="2.25" style="1" customWidth="1"/>
    <col min="4361" max="4361" width="6" style="1" customWidth="1"/>
    <col min="4362" max="4362" width="2.25" style="1" customWidth="1"/>
    <col min="4363" max="4363" width="6.75" style="1" bestFit="1" customWidth="1"/>
    <col min="4364" max="4364" width="2.25" style="1" customWidth="1"/>
    <col min="4365" max="4365" width="5.375" style="1" customWidth="1"/>
    <col min="4366" max="4366" width="1.75" style="1" customWidth="1"/>
    <col min="4367" max="4367" width="6.25" style="1" customWidth="1"/>
    <col min="4368" max="4368" width="2.25" style="1" customWidth="1"/>
    <col min="4369" max="4369" width="6.25" style="1" customWidth="1"/>
    <col min="4370" max="4370" width="2.25" style="1" customWidth="1"/>
    <col min="4371" max="4371" width="6.75" style="1" bestFit="1" customWidth="1"/>
    <col min="4372" max="4372" width="2" style="1" customWidth="1"/>
    <col min="4373" max="4373" width="6.125" style="1" customWidth="1"/>
    <col min="4374" max="4374" width="2.25" style="1" customWidth="1"/>
    <col min="4375" max="4375" width="6.625" style="1" bestFit="1" customWidth="1"/>
    <col min="4376" max="4376" width="1" style="1" customWidth="1"/>
    <col min="4377" max="4377" width="6.75" style="1" customWidth="1"/>
    <col min="4378" max="4378" width="2.25" style="1" customWidth="1"/>
    <col min="4379" max="4379" width="6.25" style="1" customWidth="1"/>
    <col min="4380" max="4380" width="2.25" style="1" customWidth="1"/>
    <col min="4381" max="4381" width="6.75" style="1" bestFit="1" customWidth="1"/>
    <col min="4382" max="4382" width="2.25" style="1" customWidth="1"/>
    <col min="4383" max="4383" width="5.625" style="1" customWidth="1"/>
    <col min="4384" max="4384" width="2.25" style="1" customWidth="1"/>
    <col min="4385" max="4385" width="6.25" style="1" customWidth="1"/>
    <col min="4386" max="4386" width="2.125" style="1" customWidth="1"/>
    <col min="4387" max="4387" width="6.125" style="1" customWidth="1"/>
    <col min="4388" max="4388" width="2.25" style="1" customWidth="1"/>
    <col min="4389" max="4389" width="5.5" style="1" customWidth="1"/>
    <col min="4390" max="4390" width="2.25" style="1" customWidth="1"/>
    <col min="4391" max="4391" width="6.25" style="1" customWidth="1"/>
    <col min="4392" max="4392" width="1.5" style="1" customWidth="1"/>
    <col min="4393" max="4393" width="6.375" style="1" customWidth="1"/>
    <col min="4394" max="4394" width="1.875" style="1" customWidth="1"/>
    <col min="4395" max="4395" width="6.375" style="1" customWidth="1"/>
    <col min="4396" max="4396" width="2.25" style="1" customWidth="1"/>
    <col min="4397" max="4397" width="5.875" style="1" customWidth="1"/>
    <col min="4398" max="4398" width="2.25" style="1" customWidth="1"/>
    <col min="4399" max="4399" width="5.5" style="1" customWidth="1"/>
    <col min="4400" max="4608" width="9" style="1"/>
    <col min="4609" max="4609" width="3.375" style="1" customWidth="1"/>
    <col min="4610" max="4610" width="6" style="1" customWidth="1"/>
    <col min="4611" max="4611" width="1.375" style="1" customWidth="1"/>
    <col min="4612" max="4612" width="2.25" style="1" customWidth="1"/>
    <col min="4613" max="4614" width="2.375" style="1" customWidth="1"/>
    <col min="4615" max="4615" width="5.375" style="1" customWidth="1"/>
    <col min="4616" max="4616" width="2.25" style="1" customWidth="1"/>
    <col min="4617" max="4617" width="6" style="1" customWidth="1"/>
    <col min="4618" max="4618" width="2.25" style="1" customWidth="1"/>
    <col min="4619" max="4619" width="6.75" style="1" bestFit="1" customWidth="1"/>
    <col min="4620" max="4620" width="2.25" style="1" customWidth="1"/>
    <col min="4621" max="4621" width="5.375" style="1" customWidth="1"/>
    <col min="4622" max="4622" width="1.75" style="1" customWidth="1"/>
    <col min="4623" max="4623" width="6.25" style="1" customWidth="1"/>
    <col min="4624" max="4624" width="2.25" style="1" customWidth="1"/>
    <col min="4625" max="4625" width="6.25" style="1" customWidth="1"/>
    <col min="4626" max="4626" width="2.25" style="1" customWidth="1"/>
    <col min="4627" max="4627" width="6.75" style="1" bestFit="1" customWidth="1"/>
    <col min="4628" max="4628" width="2" style="1" customWidth="1"/>
    <col min="4629" max="4629" width="6.125" style="1" customWidth="1"/>
    <col min="4630" max="4630" width="2.25" style="1" customWidth="1"/>
    <col min="4631" max="4631" width="6.625" style="1" bestFit="1" customWidth="1"/>
    <col min="4632" max="4632" width="1" style="1" customWidth="1"/>
    <col min="4633" max="4633" width="6.75" style="1" customWidth="1"/>
    <col min="4634" max="4634" width="2.25" style="1" customWidth="1"/>
    <col min="4635" max="4635" width="6.25" style="1" customWidth="1"/>
    <col min="4636" max="4636" width="2.25" style="1" customWidth="1"/>
    <col min="4637" max="4637" width="6.75" style="1" bestFit="1" customWidth="1"/>
    <col min="4638" max="4638" width="2.25" style="1" customWidth="1"/>
    <col min="4639" max="4639" width="5.625" style="1" customWidth="1"/>
    <col min="4640" max="4640" width="2.25" style="1" customWidth="1"/>
    <col min="4641" max="4641" width="6.25" style="1" customWidth="1"/>
    <col min="4642" max="4642" width="2.125" style="1" customWidth="1"/>
    <col min="4643" max="4643" width="6.125" style="1" customWidth="1"/>
    <col min="4644" max="4644" width="2.25" style="1" customWidth="1"/>
    <col min="4645" max="4645" width="5.5" style="1" customWidth="1"/>
    <col min="4646" max="4646" width="2.25" style="1" customWidth="1"/>
    <col min="4647" max="4647" width="6.25" style="1" customWidth="1"/>
    <col min="4648" max="4648" width="1.5" style="1" customWidth="1"/>
    <col min="4649" max="4649" width="6.375" style="1" customWidth="1"/>
    <col min="4650" max="4650" width="1.875" style="1" customWidth="1"/>
    <col min="4651" max="4651" width="6.375" style="1" customWidth="1"/>
    <col min="4652" max="4652" width="2.25" style="1" customWidth="1"/>
    <col min="4653" max="4653" width="5.875" style="1" customWidth="1"/>
    <col min="4654" max="4654" width="2.25" style="1" customWidth="1"/>
    <col min="4655" max="4655" width="5.5" style="1" customWidth="1"/>
    <col min="4656" max="4864" width="9" style="1"/>
    <col min="4865" max="4865" width="3.375" style="1" customWidth="1"/>
    <col min="4866" max="4866" width="6" style="1" customWidth="1"/>
    <col min="4867" max="4867" width="1.375" style="1" customWidth="1"/>
    <col min="4868" max="4868" width="2.25" style="1" customWidth="1"/>
    <col min="4869" max="4870" width="2.375" style="1" customWidth="1"/>
    <col min="4871" max="4871" width="5.375" style="1" customWidth="1"/>
    <col min="4872" max="4872" width="2.25" style="1" customWidth="1"/>
    <col min="4873" max="4873" width="6" style="1" customWidth="1"/>
    <col min="4874" max="4874" width="2.25" style="1" customWidth="1"/>
    <col min="4875" max="4875" width="6.75" style="1" bestFit="1" customWidth="1"/>
    <col min="4876" max="4876" width="2.25" style="1" customWidth="1"/>
    <col min="4877" max="4877" width="5.375" style="1" customWidth="1"/>
    <col min="4878" max="4878" width="1.75" style="1" customWidth="1"/>
    <col min="4879" max="4879" width="6.25" style="1" customWidth="1"/>
    <col min="4880" max="4880" width="2.25" style="1" customWidth="1"/>
    <col min="4881" max="4881" width="6.25" style="1" customWidth="1"/>
    <col min="4882" max="4882" width="2.25" style="1" customWidth="1"/>
    <col min="4883" max="4883" width="6.75" style="1" bestFit="1" customWidth="1"/>
    <col min="4884" max="4884" width="2" style="1" customWidth="1"/>
    <col min="4885" max="4885" width="6.125" style="1" customWidth="1"/>
    <col min="4886" max="4886" width="2.25" style="1" customWidth="1"/>
    <col min="4887" max="4887" width="6.625" style="1" bestFit="1" customWidth="1"/>
    <col min="4888" max="4888" width="1" style="1" customWidth="1"/>
    <col min="4889" max="4889" width="6.75" style="1" customWidth="1"/>
    <col min="4890" max="4890" width="2.25" style="1" customWidth="1"/>
    <col min="4891" max="4891" width="6.25" style="1" customWidth="1"/>
    <col min="4892" max="4892" width="2.25" style="1" customWidth="1"/>
    <col min="4893" max="4893" width="6.75" style="1" bestFit="1" customWidth="1"/>
    <col min="4894" max="4894" width="2.25" style="1" customWidth="1"/>
    <col min="4895" max="4895" width="5.625" style="1" customWidth="1"/>
    <col min="4896" max="4896" width="2.25" style="1" customWidth="1"/>
    <col min="4897" max="4897" width="6.25" style="1" customWidth="1"/>
    <col min="4898" max="4898" width="2.125" style="1" customWidth="1"/>
    <col min="4899" max="4899" width="6.125" style="1" customWidth="1"/>
    <col min="4900" max="4900" width="2.25" style="1" customWidth="1"/>
    <col min="4901" max="4901" width="5.5" style="1" customWidth="1"/>
    <col min="4902" max="4902" width="2.25" style="1" customWidth="1"/>
    <col min="4903" max="4903" width="6.25" style="1" customWidth="1"/>
    <col min="4904" max="4904" width="1.5" style="1" customWidth="1"/>
    <col min="4905" max="4905" width="6.375" style="1" customWidth="1"/>
    <col min="4906" max="4906" width="1.875" style="1" customWidth="1"/>
    <col min="4907" max="4907" width="6.375" style="1" customWidth="1"/>
    <col min="4908" max="4908" width="2.25" style="1" customWidth="1"/>
    <col min="4909" max="4909" width="5.875" style="1" customWidth="1"/>
    <col min="4910" max="4910" width="2.25" style="1" customWidth="1"/>
    <col min="4911" max="4911" width="5.5" style="1" customWidth="1"/>
    <col min="4912" max="5120" width="9" style="1"/>
    <col min="5121" max="5121" width="3.375" style="1" customWidth="1"/>
    <col min="5122" max="5122" width="6" style="1" customWidth="1"/>
    <col min="5123" max="5123" width="1.375" style="1" customWidth="1"/>
    <col min="5124" max="5124" width="2.25" style="1" customWidth="1"/>
    <col min="5125" max="5126" width="2.375" style="1" customWidth="1"/>
    <col min="5127" max="5127" width="5.375" style="1" customWidth="1"/>
    <col min="5128" max="5128" width="2.25" style="1" customWidth="1"/>
    <col min="5129" max="5129" width="6" style="1" customWidth="1"/>
    <col min="5130" max="5130" width="2.25" style="1" customWidth="1"/>
    <col min="5131" max="5131" width="6.75" style="1" bestFit="1" customWidth="1"/>
    <col min="5132" max="5132" width="2.25" style="1" customWidth="1"/>
    <col min="5133" max="5133" width="5.375" style="1" customWidth="1"/>
    <col min="5134" max="5134" width="1.75" style="1" customWidth="1"/>
    <col min="5135" max="5135" width="6.25" style="1" customWidth="1"/>
    <col min="5136" max="5136" width="2.25" style="1" customWidth="1"/>
    <col min="5137" max="5137" width="6.25" style="1" customWidth="1"/>
    <col min="5138" max="5138" width="2.25" style="1" customWidth="1"/>
    <col min="5139" max="5139" width="6.75" style="1" bestFit="1" customWidth="1"/>
    <col min="5140" max="5140" width="2" style="1" customWidth="1"/>
    <col min="5141" max="5141" width="6.125" style="1" customWidth="1"/>
    <col min="5142" max="5142" width="2.25" style="1" customWidth="1"/>
    <col min="5143" max="5143" width="6.625" style="1" bestFit="1" customWidth="1"/>
    <col min="5144" max="5144" width="1" style="1" customWidth="1"/>
    <col min="5145" max="5145" width="6.75" style="1" customWidth="1"/>
    <col min="5146" max="5146" width="2.25" style="1" customWidth="1"/>
    <col min="5147" max="5147" width="6.25" style="1" customWidth="1"/>
    <col min="5148" max="5148" width="2.25" style="1" customWidth="1"/>
    <col min="5149" max="5149" width="6.75" style="1" bestFit="1" customWidth="1"/>
    <col min="5150" max="5150" width="2.25" style="1" customWidth="1"/>
    <col min="5151" max="5151" width="5.625" style="1" customWidth="1"/>
    <col min="5152" max="5152" width="2.25" style="1" customWidth="1"/>
    <col min="5153" max="5153" width="6.25" style="1" customWidth="1"/>
    <col min="5154" max="5154" width="2.125" style="1" customWidth="1"/>
    <col min="5155" max="5155" width="6.125" style="1" customWidth="1"/>
    <col min="5156" max="5156" width="2.25" style="1" customWidth="1"/>
    <col min="5157" max="5157" width="5.5" style="1" customWidth="1"/>
    <col min="5158" max="5158" width="2.25" style="1" customWidth="1"/>
    <col min="5159" max="5159" width="6.25" style="1" customWidth="1"/>
    <col min="5160" max="5160" width="1.5" style="1" customWidth="1"/>
    <col min="5161" max="5161" width="6.375" style="1" customWidth="1"/>
    <col min="5162" max="5162" width="1.875" style="1" customWidth="1"/>
    <col min="5163" max="5163" width="6.375" style="1" customWidth="1"/>
    <col min="5164" max="5164" width="2.25" style="1" customWidth="1"/>
    <col min="5165" max="5165" width="5.875" style="1" customWidth="1"/>
    <col min="5166" max="5166" width="2.25" style="1" customWidth="1"/>
    <col min="5167" max="5167" width="5.5" style="1" customWidth="1"/>
    <col min="5168" max="5376" width="9" style="1"/>
    <col min="5377" max="5377" width="3.375" style="1" customWidth="1"/>
    <col min="5378" max="5378" width="6" style="1" customWidth="1"/>
    <col min="5379" max="5379" width="1.375" style="1" customWidth="1"/>
    <col min="5380" max="5380" width="2.25" style="1" customWidth="1"/>
    <col min="5381" max="5382" width="2.375" style="1" customWidth="1"/>
    <col min="5383" max="5383" width="5.375" style="1" customWidth="1"/>
    <col min="5384" max="5384" width="2.25" style="1" customWidth="1"/>
    <col min="5385" max="5385" width="6" style="1" customWidth="1"/>
    <col min="5386" max="5386" width="2.25" style="1" customWidth="1"/>
    <col min="5387" max="5387" width="6.75" style="1" bestFit="1" customWidth="1"/>
    <col min="5388" max="5388" width="2.25" style="1" customWidth="1"/>
    <col min="5389" max="5389" width="5.375" style="1" customWidth="1"/>
    <col min="5390" max="5390" width="1.75" style="1" customWidth="1"/>
    <col min="5391" max="5391" width="6.25" style="1" customWidth="1"/>
    <col min="5392" max="5392" width="2.25" style="1" customWidth="1"/>
    <col min="5393" max="5393" width="6.25" style="1" customWidth="1"/>
    <col min="5394" max="5394" width="2.25" style="1" customWidth="1"/>
    <col min="5395" max="5395" width="6.75" style="1" bestFit="1" customWidth="1"/>
    <col min="5396" max="5396" width="2" style="1" customWidth="1"/>
    <col min="5397" max="5397" width="6.125" style="1" customWidth="1"/>
    <col min="5398" max="5398" width="2.25" style="1" customWidth="1"/>
    <col min="5399" max="5399" width="6.625" style="1" bestFit="1" customWidth="1"/>
    <col min="5400" max="5400" width="1" style="1" customWidth="1"/>
    <col min="5401" max="5401" width="6.75" style="1" customWidth="1"/>
    <col min="5402" max="5402" width="2.25" style="1" customWidth="1"/>
    <col min="5403" max="5403" width="6.25" style="1" customWidth="1"/>
    <col min="5404" max="5404" width="2.25" style="1" customWidth="1"/>
    <col min="5405" max="5405" width="6.75" style="1" bestFit="1" customWidth="1"/>
    <col min="5406" max="5406" width="2.25" style="1" customWidth="1"/>
    <col min="5407" max="5407" width="5.625" style="1" customWidth="1"/>
    <col min="5408" max="5408" width="2.25" style="1" customWidth="1"/>
    <col min="5409" max="5409" width="6.25" style="1" customWidth="1"/>
    <col min="5410" max="5410" width="2.125" style="1" customWidth="1"/>
    <col min="5411" max="5411" width="6.125" style="1" customWidth="1"/>
    <col min="5412" max="5412" width="2.25" style="1" customWidth="1"/>
    <col min="5413" max="5413" width="5.5" style="1" customWidth="1"/>
    <col min="5414" max="5414" width="2.25" style="1" customWidth="1"/>
    <col min="5415" max="5415" width="6.25" style="1" customWidth="1"/>
    <col min="5416" max="5416" width="1.5" style="1" customWidth="1"/>
    <col min="5417" max="5417" width="6.375" style="1" customWidth="1"/>
    <col min="5418" max="5418" width="1.875" style="1" customWidth="1"/>
    <col min="5419" max="5419" width="6.375" style="1" customWidth="1"/>
    <col min="5420" max="5420" width="2.25" style="1" customWidth="1"/>
    <col min="5421" max="5421" width="5.875" style="1" customWidth="1"/>
    <col min="5422" max="5422" width="2.25" style="1" customWidth="1"/>
    <col min="5423" max="5423" width="5.5" style="1" customWidth="1"/>
    <col min="5424" max="5632" width="9" style="1"/>
    <col min="5633" max="5633" width="3.375" style="1" customWidth="1"/>
    <col min="5634" max="5634" width="6" style="1" customWidth="1"/>
    <col min="5635" max="5635" width="1.375" style="1" customWidth="1"/>
    <col min="5636" max="5636" width="2.25" style="1" customWidth="1"/>
    <col min="5637" max="5638" width="2.375" style="1" customWidth="1"/>
    <col min="5639" max="5639" width="5.375" style="1" customWidth="1"/>
    <col min="5640" max="5640" width="2.25" style="1" customWidth="1"/>
    <col min="5641" max="5641" width="6" style="1" customWidth="1"/>
    <col min="5642" max="5642" width="2.25" style="1" customWidth="1"/>
    <col min="5643" max="5643" width="6.75" style="1" bestFit="1" customWidth="1"/>
    <col min="5644" max="5644" width="2.25" style="1" customWidth="1"/>
    <col min="5645" max="5645" width="5.375" style="1" customWidth="1"/>
    <col min="5646" max="5646" width="1.75" style="1" customWidth="1"/>
    <col min="5647" max="5647" width="6.25" style="1" customWidth="1"/>
    <col min="5648" max="5648" width="2.25" style="1" customWidth="1"/>
    <col min="5649" max="5649" width="6.25" style="1" customWidth="1"/>
    <col min="5650" max="5650" width="2.25" style="1" customWidth="1"/>
    <col min="5651" max="5651" width="6.75" style="1" bestFit="1" customWidth="1"/>
    <col min="5652" max="5652" width="2" style="1" customWidth="1"/>
    <col min="5653" max="5653" width="6.125" style="1" customWidth="1"/>
    <col min="5654" max="5654" width="2.25" style="1" customWidth="1"/>
    <col min="5655" max="5655" width="6.625" style="1" bestFit="1" customWidth="1"/>
    <col min="5656" max="5656" width="1" style="1" customWidth="1"/>
    <col min="5657" max="5657" width="6.75" style="1" customWidth="1"/>
    <col min="5658" max="5658" width="2.25" style="1" customWidth="1"/>
    <col min="5659" max="5659" width="6.25" style="1" customWidth="1"/>
    <col min="5660" max="5660" width="2.25" style="1" customWidth="1"/>
    <col min="5661" max="5661" width="6.75" style="1" bestFit="1" customWidth="1"/>
    <col min="5662" max="5662" width="2.25" style="1" customWidth="1"/>
    <col min="5663" max="5663" width="5.625" style="1" customWidth="1"/>
    <col min="5664" max="5664" width="2.25" style="1" customWidth="1"/>
    <col min="5665" max="5665" width="6.25" style="1" customWidth="1"/>
    <col min="5666" max="5666" width="2.125" style="1" customWidth="1"/>
    <col min="5667" max="5667" width="6.125" style="1" customWidth="1"/>
    <col min="5668" max="5668" width="2.25" style="1" customWidth="1"/>
    <col min="5669" max="5669" width="5.5" style="1" customWidth="1"/>
    <col min="5670" max="5670" width="2.25" style="1" customWidth="1"/>
    <col min="5671" max="5671" width="6.25" style="1" customWidth="1"/>
    <col min="5672" max="5672" width="1.5" style="1" customWidth="1"/>
    <col min="5673" max="5673" width="6.375" style="1" customWidth="1"/>
    <col min="5674" max="5674" width="1.875" style="1" customWidth="1"/>
    <col min="5675" max="5675" width="6.375" style="1" customWidth="1"/>
    <col min="5676" max="5676" width="2.25" style="1" customWidth="1"/>
    <col min="5677" max="5677" width="5.875" style="1" customWidth="1"/>
    <col min="5678" max="5678" width="2.25" style="1" customWidth="1"/>
    <col min="5679" max="5679" width="5.5" style="1" customWidth="1"/>
    <col min="5680" max="5888" width="9" style="1"/>
    <col min="5889" max="5889" width="3.375" style="1" customWidth="1"/>
    <col min="5890" max="5890" width="6" style="1" customWidth="1"/>
    <col min="5891" max="5891" width="1.375" style="1" customWidth="1"/>
    <col min="5892" max="5892" width="2.25" style="1" customWidth="1"/>
    <col min="5893" max="5894" width="2.375" style="1" customWidth="1"/>
    <col min="5895" max="5895" width="5.375" style="1" customWidth="1"/>
    <col min="5896" max="5896" width="2.25" style="1" customWidth="1"/>
    <col min="5897" max="5897" width="6" style="1" customWidth="1"/>
    <col min="5898" max="5898" width="2.25" style="1" customWidth="1"/>
    <col min="5899" max="5899" width="6.75" style="1" bestFit="1" customWidth="1"/>
    <col min="5900" max="5900" width="2.25" style="1" customWidth="1"/>
    <col min="5901" max="5901" width="5.375" style="1" customWidth="1"/>
    <col min="5902" max="5902" width="1.75" style="1" customWidth="1"/>
    <col min="5903" max="5903" width="6.25" style="1" customWidth="1"/>
    <col min="5904" max="5904" width="2.25" style="1" customWidth="1"/>
    <col min="5905" max="5905" width="6.25" style="1" customWidth="1"/>
    <col min="5906" max="5906" width="2.25" style="1" customWidth="1"/>
    <col min="5907" max="5907" width="6.75" style="1" bestFit="1" customWidth="1"/>
    <col min="5908" max="5908" width="2" style="1" customWidth="1"/>
    <col min="5909" max="5909" width="6.125" style="1" customWidth="1"/>
    <col min="5910" max="5910" width="2.25" style="1" customWidth="1"/>
    <col min="5911" max="5911" width="6.625" style="1" bestFit="1" customWidth="1"/>
    <col min="5912" max="5912" width="1" style="1" customWidth="1"/>
    <col min="5913" max="5913" width="6.75" style="1" customWidth="1"/>
    <col min="5914" max="5914" width="2.25" style="1" customWidth="1"/>
    <col min="5915" max="5915" width="6.25" style="1" customWidth="1"/>
    <col min="5916" max="5916" width="2.25" style="1" customWidth="1"/>
    <col min="5917" max="5917" width="6.75" style="1" bestFit="1" customWidth="1"/>
    <col min="5918" max="5918" width="2.25" style="1" customWidth="1"/>
    <col min="5919" max="5919" width="5.625" style="1" customWidth="1"/>
    <col min="5920" max="5920" width="2.25" style="1" customWidth="1"/>
    <col min="5921" max="5921" width="6.25" style="1" customWidth="1"/>
    <col min="5922" max="5922" width="2.125" style="1" customWidth="1"/>
    <col min="5923" max="5923" width="6.125" style="1" customWidth="1"/>
    <col min="5924" max="5924" width="2.25" style="1" customWidth="1"/>
    <col min="5925" max="5925" width="5.5" style="1" customWidth="1"/>
    <col min="5926" max="5926" width="2.25" style="1" customWidth="1"/>
    <col min="5927" max="5927" width="6.25" style="1" customWidth="1"/>
    <col min="5928" max="5928" width="1.5" style="1" customWidth="1"/>
    <col min="5929" max="5929" width="6.375" style="1" customWidth="1"/>
    <col min="5930" max="5930" width="1.875" style="1" customWidth="1"/>
    <col min="5931" max="5931" width="6.375" style="1" customWidth="1"/>
    <col min="5932" max="5932" width="2.25" style="1" customWidth="1"/>
    <col min="5933" max="5933" width="5.875" style="1" customWidth="1"/>
    <col min="5934" max="5934" width="2.25" style="1" customWidth="1"/>
    <col min="5935" max="5935" width="5.5" style="1" customWidth="1"/>
    <col min="5936" max="6144" width="9" style="1"/>
    <col min="6145" max="6145" width="3.375" style="1" customWidth="1"/>
    <col min="6146" max="6146" width="6" style="1" customWidth="1"/>
    <col min="6147" max="6147" width="1.375" style="1" customWidth="1"/>
    <col min="6148" max="6148" width="2.25" style="1" customWidth="1"/>
    <col min="6149" max="6150" width="2.375" style="1" customWidth="1"/>
    <col min="6151" max="6151" width="5.375" style="1" customWidth="1"/>
    <col min="6152" max="6152" width="2.25" style="1" customWidth="1"/>
    <col min="6153" max="6153" width="6" style="1" customWidth="1"/>
    <col min="6154" max="6154" width="2.25" style="1" customWidth="1"/>
    <col min="6155" max="6155" width="6.75" style="1" bestFit="1" customWidth="1"/>
    <col min="6156" max="6156" width="2.25" style="1" customWidth="1"/>
    <col min="6157" max="6157" width="5.375" style="1" customWidth="1"/>
    <col min="6158" max="6158" width="1.75" style="1" customWidth="1"/>
    <col min="6159" max="6159" width="6.25" style="1" customWidth="1"/>
    <col min="6160" max="6160" width="2.25" style="1" customWidth="1"/>
    <col min="6161" max="6161" width="6.25" style="1" customWidth="1"/>
    <col min="6162" max="6162" width="2.25" style="1" customWidth="1"/>
    <col min="6163" max="6163" width="6.75" style="1" bestFit="1" customWidth="1"/>
    <col min="6164" max="6164" width="2" style="1" customWidth="1"/>
    <col min="6165" max="6165" width="6.125" style="1" customWidth="1"/>
    <col min="6166" max="6166" width="2.25" style="1" customWidth="1"/>
    <col min="6167" max="6167" width="6.625" style="1" bestFit="1" customWidth="1"/>
    <col min="6168" max="6168" width="1" style="1" customWidth="1"/>
    <col min="6169" max="6169" width="6.75" style="1" customWidth="1"/>
    <col min="6170" max="6170" width="2.25" style="1" customWidth="1"/>
    <col min="6171" max="6171" width="6.25" style="1" customWidth="1"/>
    <col min="6172" max="6172" width="2.25" style="1" customWidth="1"/>
    <col min="6173" max="6173" width="6.75" style="1" bestFit="1" customWidth="1"/>
    <col min="6174" max="6174" width="2.25" style="1" customWidth="1"/>
    <col min="6175" max="6175" width="5.625" style="1" customWidth="1"/>
    <col min="6176" max="6176" width="2.25" style="1" customWidth="1"/>
    <col min="6177" max="6177" width="6.25" style="1" customWidth="1"/>
    <col min="6178" max="6178" width="2.125" style="1" customWidth="1"/>
    <col min="6179" max="6179" width="6.125" style="1" customWidth="1"/>
    <col min="6180" max="6180" width="2.25" style="1" customWidth="1"/>
    <col min="6181" max="6181" width="5.5" style="1" customWidth="1"/>
    <col min="6182" max="6182" width="2.25" style="1" customWidth="1"/>
    <col min="6183" max="6183" width="6.25" style="1" customWidth="1"/>
    <col min="6184" max="6184" width="1.5" style="1" customWidth="1"/>
    <col min="6185" max="6185" width="6.375" style="1" customWidth="1"/>
    <col min="6186" max="6186" width="1.875" style="1" customWidth="1"/>
    <col min="6187" max="6187" width="6.375" style="1" customWidth="1"/>
    <col min="6188" max="6188" width="2.25" style="1" customWidth="1"/>
    <col min="6189" max="6189" width="5.875" style="1" customWidth="1"/>
    <col min="6190" max="6190" width="2.25" style="1" customWidth="1"/>
    <col min="6191" max="6191" width="5.5" style="1" customWidth="1"/>
    <col min="6192" max="6400" width="9" style="1"/>
    <col min="6401" max="6401" width="3.375" style="1" customWidth="1"/>
    <col min="6402" max="6402" width="6" style="1" customWidth="1"/>
    <col min="6403" max="6403" width="1.375" style="1" customWidth="1"/>
    <col min="6404" max="6404" width="2.25" style="1" customWidth="1"/>
    <col min="6405" max="6406" width="2.375" style="1" customWidth="1"/>
    <col min="6407" max="6407" width="5.375" style="1" customWidth="1"/>
    <col min="6408" max="6408" width="2.25" style="1" customWidth="1"/>
    <col min="6409" max="6409" width="6" style="1" customWidth="1"/>
    <col min="6410" max="6410" width="2.25" style="1" customWidth="1"/>
    <col min="6411" max="6411" width="6.75" style="1" bestFit="1" customWidth="1"/>
    <col min="6412" max="6412" width="2.25" style="1" customWidth="1"/>
    <col min="6413" max="6413" width="5.375" style="1" customWidth="1"/>
    <col min="6414" max="6414" width="1.75" style="1" customWidth="1"/>
    <col min="6415" max="6415" width="6.25" style="1" customWidth="1"/>
    <col min="6416" max="6416" width="2.25" style="1" customWidth="1"/>
    <col min="6417" max="6417" width="6.25" style="1" customWidth="1"/>
    <col min="6418" max="6418" width="2.25" style="1" customWidth="1"/>
    <col min="6419" max="6419" width="6.75" style="1" bestFit="1" customWidth="1"/>
    <col min="6420" max="6420" width="2" style="1" customWidth="1"/>
    <col min="6421" max="6421" width="6.125" style="1" customWidth="1"/>
    <col min="6422" max="6422" width="2.25" style="1" customWidth="1"/>
    <col min="6423" max="6423" width="6.625" style="1" bestFit="1" customWidth="1"/>
    <col min="6424" max="6424" width="1" style="1" customWidth="1"/>
    <col min="6425" max="6425" width="6.75" style="1" customWidth="1"/>
    <col min="6426" max="6426" width="2.25" style="1" customWidth="1"/>
    <col min="6427" max="6427" width="6.25" style="1" customWidth="1"/>
    <col min="6428" max="6428" width="2.25" style="1" customWidth="1"/>
    <col min="6429" max="6429" width="6.75" style="1" bestFit="1" customWidth="1"/>
    <col min="6430" max="6430" width="2.25" style="1" customWidth="1"/>
    <col min="6431" max="6431" width="5.625" style="1" customWidth="1"/>
    <col min="6432" max="6432" width="2.25" style="1" customWidth="1"/>
    <col min="6433" max="6433" width="6.25" style="1" customWidth="1"/>
    <col min="6434" max="6434" width="2.125" style="1" customWidth="1"/>
    <col min="6435" max="6435" width="6.125" style="1" customWidth="1"/>
    <col min="6436" max="6436" width="2.25" style="1" customWidth="1"/>
    <col min="6437" max="6437" width="5.5" style="1" customWidth="1"/>
    <col min="6438" max="6438" width="2.25" style="1" customWidth="1"/>
    <col min="6439" max="6439" width="6.25" style="1" customWidth="1"/>
    <col min="6440" max="6440" width="1.5" style="1" customWidth="1"/>
    <col min="6441" max="6441" width="6.375" style="1" customWidth="1"/>
    <col min="6442" max="6442" width="1.875" style="1" customWidth="1"/>
    <col min="6443" max="6443" width="6.375" style="1" customWidth="1"/>
    <col min="6444" max="6444" width="2.25" style="1" customWidth="1"/>
    <col min="6445" max="6445" width="5.875" style="1" customWidth="1"/>
    <col min="6446" max="6446" width="2.25" style="1" customWidth="1"/>
    <col min="6447" max="6447" width="5.5" style="1" customWidth="1"/>
    <col min="6448" max="6656" width="9" style="1"/>
    <col min="6657" max="6657" width="3.375" style="1" customWidth="1"/>
    <col min="6658" max="6658" width="6" style="1" customWidth="1"/>
    <col min="6659" max="6659" width="1.375" style="1" customWidth="1"/>
    <col min="6660" max="6660" width="2.25" style="1" customWidth="1"/>
    <col min="6661" max="6662" width="2.375" style="1" customWidth="1"/>
    <col min="6663" max="6663" width="5.375" style="1" customWidth="1"/>
    <col min="6664" max="6664" width="2.25" style="1" customWidth="1"/>
    <col min="6665" max="6665" width="6" style="1" customWidth="1"/>
    <col min="6666" max="6666" width="2.25" style="1" customWidth="1"/>
    <col min="6667" max="6667" width="6.75" style="1" bestFit="1" customWidth="1"/>
    <col min="6668" max="6668" width="2.25" style="1" customWidth="1"/>
    <col min="6669" max="6669" width="5.375" style="1" customWidth="1"/>
    <col min="6670" max="6670" width="1.75" style="1" customWidth="1"/>
    <col min="6671" max="6671" width="6.25" style="1" customWidth="1"/>
    <col min="6672" max="6672" width="2.25" style="1" customWidth="1"/>
    <col min="6673" max="6673" width="6.25" style="1" customWidth="1"/>
    <col min="6674" max="6674" width="2.25" style="1" customWidth="1"/>
    <col min="6675" max="6675" width="6.75" style="1" bestFit="1" customWidth="1"/>
    <col min="6676" max="6676" width="2" style="1" customWidth="1"/>
    <col min="6677" max="6677" width="6.125" style="1" customWidth="1"/>
    <col min="6678" max="6678" width="2.25" style="1" customWidth="1"/>
    <col min="6679" max="6679" width="6.625" style="1" bestFit="1" customWidth="1"/>
    <col min="6680" max="6680" width="1" style="1" customWidth="1"/>
    <col min="6681" max="6681" width="6.75" style="1" customWidth="1"/>
    <col min="6682" max="6682" width="2.25" style="1" customWidth="1"/>
    <col min="6683" max="6683" width="6.25" style="1" customWidth="1"/>
    <col min="6684" max="6684" width="2.25" style="1" customWidth="1"/>
    <col min="6685" max="6685" width="6.75" style="1" bestFit="1" customWidth="1"/>
    <col min="6686" max="6686" width="2.25" style="1" customWidth="1"/>
    <col min="6687" max="6687" width="5.625" style="1" customWidth="1"/>
    <col min="6688" max="6688" width="2.25" style="1" customWidth="1"/>
    <col min="6689" max="6689" width="6.25" style="1" customWidth="1"/>
    <col min="6690" max="6690" width="2.125" style="1" customWidth="1"/>
    <col min="6691" max="6691" width="6.125" style="1" customWidth="1"/>
    <col min="6692" max="6692" width="2.25" style="1" customWidth="1"/>
    <col min="6693" max="6693" width="5.5" style="1" customWidth="1"/>
    <col min="6694" max="6694" width="2.25" style="1" customWidth="1"/>
    <col min="6695" max="6695" width="6.25" style="1" customWidth="1"/>
    <col min="6696" max="6696" width="1.5" style="1" customWidth="1"/>
    <col min="6697" max="6697" width="6.375" style="1" customWidth="1"/>
    <col min="6698" max="6698" width="1.875" style="1" customWidth="1"/>
    <col min="6699" max="6699" width="6.375" style="1" customWidth="1"/>
    <col min="6700" max="6700" width="2.25" style="1" customWidth="1"/>
    <col min="6701" max="6701" width="5.875" style="1" customWidth="1"/>
    <col min="6702" max="6702" width="2.25" style="1" customWidth="1"/>
    <col min="6703" max="6703" width="5.5" style="1" customWidth="1"/>
    <col min="6704" max="6912" width="9" style="1"/>
    <col min="6913" max="6913" width="3.375" style="1" customWidth="1"/>
    <col min="6914" max="6914" width="6" style="1" customWidth="1"/>
    <col min="6915" max="6915" width="1.375" style="1" customWidth="1"/>
    <col min="6916" max="6916" width="2.25" style="1" customWidth="1"/>
    <col min="6917" max="6918" width="2.375" style="1" customWidth="1"/>
    <col min="6919" max="6919" width="5.375" style="1" customWidth="1"/>
    <col min="6920" max="6920" width="2.25" style="1" customWidth="1"/>
    <col min="6921" max="6921" width="6" style="1" customWidth="1"/>
    <col min="6922" max="6922" width="2.25" style="1" customWidth="1"/>
    <col min="6923" max="6923" width="6.75" style="1" bestFit="1" customWidth="1"/>
    <col min="6924" max="6924" width="2.25" style="1" customWidth="1"/>
    <col min="6925" max="6925" width="5.375" style="1" customWidth="1"/>
    <col min="6926" max="6926" width="1.75" style="1" customWidth="1"/>
    <col min="6927" max="6927" width="6.25" style="1" customWidth="1"/>
    <col min="6928" max="6928" width="2.25" style="1" customWidth="1"/>
    <col min="6929" max="6929" width="6.25" style="1" customWidth="1"/>
    <col min="6930" max="6930" width="2.25" style="1" customWidth="1"/>
    <col min="6931" max="6931" width="6.75" style="1" bestFit="1" customWidth="1"/>
    <col min="6932" max="6932" width="2" style="1" customWidth="1"/>
    <col min="6933" max="6933" width="6.125" style="1" customWidth="1"/>
    <col min="6934" max="6934" width="2.25" style="1" customWidth="1"/>
    <col min="6935" max="6935" width="6.625" style="1" bestFit="1" customWidth="1"/>
    <col min="6936" max="6936" width="1" style="1" customWidth="1"/>
    <col min="6937" max="6937" width="6.75" style="1" customWidth="1"/>
    <col min="6938" max="6938" width="2.25" style="1" customWidth="1"/>
    <col min="6939" max="6939" width="6.25" style="1" customWidth="1"/>
    <col min="6940" max="6940" width="2.25" style="1" customWidth="1"/>
    <col min="6941" max="6941" width="6.75" style="1" bestFit="1" customWidth="1"/>
    <col min="6942" max="6942" width="2.25" style="1" customWidth="1"/>
    <col min="6943" max="6943" width="5.625" style="1" customWidth="1"/>
    <col min="6944" max="6944" width="2.25" style="1" customWidth="1"/>
    <col min="6945" max="6945" width="6.25" style="1" customWidth="1"/>
    <col min="6946" max="6946" width="2.125" style="1" customWidth="1"/>
    <col min="6947" max="6947" width="6.125" style="1" customWidth="1"/>
    <col min="6948" max="6948" width="2.25" style="1" customWidth="1"/>
    <col min="6949" max="6949" width="5.5" style="1" customWidth="1"/>
    <col min="6950" max="6950" width="2.25" style="1" customWidth="1"/>
    <col min="6951" max="6951" width="6.25" style="1" customWidth="1"/>
    <col min="6952" max="6952" width="1.5" style="1" customWidth="1"/>
    <col min="6953" max="6953" width="6.375" style="1" customWidth="1"/>
    <col min="6954" max="6954" width="1.875" style="1" customWidth="1"/>
    <col min="6955" max="6955" width="6.375" style="1" customWidth="1"/>
    <col min="6956" max="6956" width="2.25" style="1" customWidth="1"/>
    <col min="6957" max="6957" width="5.875" style="1" customWidth="1"/>
    <col min="6958" max="6958" width="2.25" style="1" customWidth="1"/>
    <col min="6959" max="6959" width="5.5" style="1" customWidth="1"/>
    <col min="6960" max="7168" width="9" style="1"/>
    <col min="7169" max="7169" width="3.375" style="1" customWidth="1"/>
    <col min="7170" max="7170" width="6" style="1" customWidth="1"/>
    <col min="7171" max="7171" width="1.375" style="1" customWidth="1"/>
    <col min="7172" max="7172" width="2.25" style="1" customWidth="1"/>
    <col min="7173" max="7174" width="2.375" style="1" customWidth="1"/>
    <col min="7175" max="7175" width="5.375" style="1" customWidth="1"/>
    <col min="7176" max="7176" width="2.25" style="1" customWidth="1"/>
    <col min="7177" max="7177" width="6" style="1" customWidth="1"/>
    <col min="7178" max="7178" width="2.25" style="1" customWidth="1"/>
    <col min="7179" max="7179" width="6.75" style="1" bestFit="1" customWidth="1"/>
    <col min="7180" max="7180" width="2.25" style="1" customWidth="1"/>
    <col min="7181" max="7181" width="5.375" style="1" customWidth="1"/>
    <col min="7182" max="7182" width="1.75" style="1" customWidth="1"/>
    <col min="7183" max="7183" width="6.25" style="1" customWidth="1"/>
    <col min="7184" max="7184" width="2.25" style="1" customWidth="1"/>
    <col min="7185" max="7185" width="6.25" style="1" customWidth="1"/>
    <col min="7186" max="7186" width="2.25" style="1" customWidth="1"/>
    <col min="7187" max="7187" width="6.75" style="1" bestFit="1" customWidth="1"/>
    <col min="7188" max="7188" width="2" style="1" customWidth="1"/>
    <col min="7189" max="7189" width="6.125" style="1" customWidth="1"/>
    <col min="7190" max="7190" width="2.25" style="1" customWidth="1"/>
    <col min="7191" max="7191" width="6.625" style="1" bestFit="1" customWidth="1"/>
    <col min="7192" max="7192" width="1" style="1" customWidth="1"/>
    <col min="7193" max="7193" width="6.75" style="1" customWidth="1"/>
    <col min="7194" max="7194" width="2.25" style="1" customWidth="1"/>
    <col min="7195" max="7195" width="6.25" style="1" customWidth="1"/>
    <col min="7196" max="7196" width="2.25" style="1" customWidth="1"/>
    <col min="7197" max="7197" width="6.75" style="1" bestFit="1" customWidth="1"/>
    <col min="7198" max="7198" width="2.25" style="1" customWidth="1"/>
    <col min="7199" max="7199" width="5.625" style="1" customWidth="1"/>
    <col min="7200" max="7200" width="2.25" style="1" customWidth="1"/>
    <col min="7201" max="7201" width="6.25" style="1" customWidth="1"/>
    <col min="7202" max="7202" width="2.125" style="1" customWidth="1"/>
    <col min="7203" max="7203" width="6.125" style="1" customWidth="1"/>
    <col min="7204" max="7204" width="2.25" style="1" customWidth="1"/>
    <col min="7205" max="7205" width="5.5" style="1" customWidth="1"/>
    <col min="7206" max="7206" width="2.25" style="1" customWidth="1"/>
    <col min="7207" max="7207" width="6.25" style="1" customWidth="1"/>
    <col min="7208" max="7208" width="1.5" style="1" customWidth="1"/>
    <col min="7209" max="7209" width="6.375" style="1" customWidth="1"/>
    <col min="7210" max="7210" width="1.875" style="1" customWidth="1"/>
    <col min="7211" max="7211" width="6.375" style="1" customWidth="1"/>
    <col min="7212" max="7212" width="2.25" style="1" customWidth="1"/>
    <col min="7213" max="7213" width="5.875" style="1" customWidth="1"/>
    <col min="7214" max="7214" width="2.25" style="1" customWidth="1"/>
    <col min="7215" max="7215" width="5.5" style="1" customWidth="1"/>
    <col min="7216" max="7424" width="9" style="1"/>
    <col min="7425" max="7425" width="3.375" style="1" customWidth="1"/>
    <col min="7426" max="7426" width="6" style="1" customWidth="1"/>
    <col min="7427" max="7427" width="1.375" style="1" customWidth="1"/>
    <col min="7428" max="7428" width="2.25" style="1" customWidth="1"/>
    <col min="7429" max="7430" width="2.375" style="1" customWidth="1"/>
    <col min="7431" max="7431" width="5.375" style="1" customWidth="1"/>
    <col min="7432" max="7432" width="2.25" style="1" customWidth="1"/>
    <col min="7433" max="7433" width="6" style="1" customWidth="1"/>
    <col min="7434" max="7434" width="2.25" style="1" customWidth="1"/>
    <col min="7435" max="7435" width="6.75" style="1" bestFit="1" customWidth="1"/>
    <col min="7436" max="7436" width="2.25" style="1" customWidth="1"/>
    <col min="7437" max="7437" width="5.375" style="1" customWidth="1"/>
    <col min="7438" max="7438" width="1.75" style="1" customWidth="1"/>
    <col min="7439" max="7439" width="6.25" style="1" customWidth="1"/>
    <col min="7440" max="7440" width="2.25" style="1" customWidth="1"/>
    <col min="7441" max="7441" width="6.25" style="1" customWidth="1"/>
    <col min="7442" max="7442" width="2.25" style="1" customWidth="1"/>
    <col min="7443" max="7443" width="6.75" style="1" bestFit="1" customWidth="1"/>
    <col min="7444" max="7444" width="2" style="1" customWidth="1"/>
    <col min="7445" max="7445" width="6.125" style="1" customWidth="1"/>
    <col min="7446" max="7446" width="2.25" style="1" customWidth="1"/>
    <col min="7447" max="7447" width="6.625" style="1" bestFit="1" customWidth="1"/>
    <col min="7448" max="7448" width="1" style="1" customWidth="1"/>
    <col min="7449" max="7449" width="6.75" style="1" customWidth="1"/>
    <col min="7450" max="7450" width="2.25" style="1" customWidth="1"/>
    <col min="7451" max="7451" width="6.25" style="1" customWidth="1"/>
    <col min="7452" max="7452" width="2.25" style="1" customWidth="1"/>
    <col min="7453" max="7453" width="6.75" style="1" bestFit="1" customWidth="1"/>
    <col min="7454" max="7454" width="2.25" style="1" customWidth="1"/>
    <col min="7455" max="7455" width="5.625" style="1" customWidth="1"/>
    <col min="7456" max="7456" width="2.25" style="1" customWidth="1"/>
    <col min="7457" max="7457" width="6.25" style="1" customWidth="1"/>
    <col min="7458" max="7458" width="2.125" style="1" customWidth="1"/>
    <col min="7459" max="7459" width="6.125" style="1" customWidth="1"/>
    <col min="7460" max="7460" width="2.25" style="1" customWidth="1"/>
    <col min="7461" max="7461" width="5.5" style="1" customWidth="1"/>
    <col min="7462" max="7462" width="2.25" style="1" customWidth="1"/>
    <col min="7463" max="7463" width="6.25" style="1" customWidth="1"/>
    <col min="7464" max="7464" width="1.5" style="1" customWidth="1"/>
    <col min="7465" max="7465" width="6.375" style="1" customWidth="1"/>
    <col min="7466" max="7466" width="1.875" style="1" customWidth="1"/>
    <col min="7467" max="7467" width="6.375" style="1" customWidth="1"/>
    <col min="7468" max="7468" width="2.25" style="1" customWidth="1"/>
    <col min="7469" max="7469" width="5.875" style="1" customWidth="1"/>
    <col min="7470" max="7470" width="2.25" style="1" customWidth="1"/>
    <col min="7471" max="7471" width="5.5" style="1" customWidth="1"/>
    <col min="7472" max="7680" width="9" style="1"/>
    <col min="7681" max="7681" width="3.375" style="1" customWidth="1"/>
    <col min="7682" max="7682" width="6" style="1" customWidth="1"/>
    <col min="7683" max="7683" width="1.375" style="1" customWidth="1"/>
    <col min="7684" max="7684" width="2.25" style="1" customWidth="1"/>
    <col min="7685" max="7686" width="2.375" style="1" customWidth="1"/>
    <col min="7687" max="7687" width="5.375" style="1" customWidth="1"/>
    <col min="7688" max="7688" width="2.25" style="1" customWidth="1"/>
    <col min="7689" max="7689" width="6" style="1" customWidth="1"/>
    <col min="7690" max="7690" width="2.25" style="1" customWidth="1"/>
    <col min="7691" max="7691" width="6.75" style="1" bestFit="1" customWidth="1"/>
    <col min="7692" max="7692" width="2.25" style="1" customWidth="1"/>
    <col min="7693" max="7693" width="5.375" style="1" customWidth="1"/>
    <col min="7694" max="7694" width="1.75" style="1" customWidth="1"/>
    <col min="7695" max="7695" width="6.25" style="1" customWidth="1"/>
    <col min="7696" max="7696" width="2.25" style="1" customWidth="1"/>
    <col min="7697" max="7697" width="6.25" style="1" customWidth="1"/>
    <col min="7698" max="7698" width="2.25" style="1" customWidth="1"/>
    <col min="7699" max="7699" width="6.75" style="1" bestFit="1" customWidth="1"/>
    <col min="7700" max="7700" width="2" style="1" customWidth="1"/>
    <col min="7701" max="7701" width="6.125" style="1" customWidth="1"/>
    <col min="7702" max="7702" width="2.25" style="1" customWidth="1"/>
    <col min="7703" max="7703" width="6.625" style="1" bestFit="1" customWidth="1"/>
    <col min="7704" max="7704" width="1" style="1" customWidth="1"/>
    <col min="7705" max="7705" width="6.75" style="1" customWidth="1"/>
    <col min="7706" max="7706" width="2.25" style="1" customWidth="1"/>
    <col min="7707" max="7707" width="6.25" style="1" customWidth="1"/>
    <col min="7708" max="7708" width="2.25" style="1" customWidth="1"/>
    <col min="7709" max="7709" width="6.75" style="1" bestFit="1" customWidth="1"/>
    <col min="7710" max="7710" width="2.25" style="1" customWidth="1"/>
    <col min="7711" max="7711" width="5.625" style="1" customWidth="1"/>
    <col min="7712" max="7712" width="2.25" style="1" customWidth="1"/>
    <col min="7713" max="7713" width="6.25" style="1" customWidth="1"/>
    <col min="7714" max="7714" width="2.125" style="1" customWidth="1"/>
    <col min="7715" max="7715" width="6.125" style="1" customWidth="1"/>
    <col min="7716" max="7716" width="2.25" style="1" customWidth="1"/>
    <col min="7717" max="7717" width="5.5" style="1" customWidth="1"/>
    <col min="7718" max="7718" width="2.25" style="1" customWidth="1"/>
    <col min="7719" max="7719" width="6.25" style="1" customWidth="1"/>
    <col min="7720" max="7720" width="1.5" style="1" customWidth="1"/>
    <col min="7721" max="7721" width="6.375" style="1" customWidth="1"/>
    <col min="7722" max="7722" width="1.875" style="1" customWidth="1"/>
    <col min="7723" max="7723" width="6.375" style="1" customWidth="1"/>
    <col min="7724" max="7724" width="2.25" style="1" customWidth="1"/>
    <col min="7725" max="7725" width="5.875" style="1" customWidth="1"/>
    <col min="7726" max="7726" width="2.25" style="1" customWidth="1"/>
    <col min="7727" max="7727" width="5.5" style="1" customWidth="1"/>
    <col min="7728" max="7936" width="9" style="1"/>
    <col min="7937" max="7937" width="3.375" style="1" customWidth="1"/>
    <col min="7938" max="7938" width="6" style="1" customWidth="1"/>
    <col min="7939" max="7939" width="1.375" style="1" customWidth="1"/>
    <col min="7940" max="7940" width="2.25" style="1" customWidth="1"/>
    <col min="7941" max="7942" width="2.375" style="1" customWidth="1"/>
    <col min="7943" max="7943" width="5.375" style="1" customWidth="1"/>
    <col min="7944" max="7944" width="2.25" style="1" customWidth="1"/>
    <col min="7945" max="7945" width="6" style="1" customWidth="1"/>
    <col min="7946" max="7946" width="2.25" style="1" customWidth="1"/>
    <col min="7947" max="7947" width="6.75" style="1" bestFit="1" customWidth="1"/>
    <col min="7948" max="7948" width="2.25" style="1" customWidth="1"/>
    <col min="7949" max="7949" width="5.375" style="1" customWidth="1"/>
    <col min="7950" max="7950" width="1.75" style="1" customWidth="1"/>
    <col min="7951" max="7951" width="6.25" style="1" customWidth="1"/>
    <col min="7952" max="7952" width="2.25" style="1" customWidth="1"/>
    <col min="7953" max="7953" width="6.25" style="1" customWidth="1"/>
    <col min="7954" max="7954" width="2.25" style="1" customWidth="1"/>
    <col min="7955" max="7955" width="6.75" style="1" bestFit="1" customWidth="1"/>
    <col min="7956" max="7956" width="2" style="1" customWidth="1"/>
    <col min="7957" max="7957" width="6.125" style="1" customWidth="1"/>
    <col min="7958" max="7958" width="2.25" style="1" customWidth="1"/>
    <col min="7959" max="7959" width="6.625" style="1" bestFit="1" customWidth="1"/>
    <col min="7960" max="7960" width="1" style="1" customWidth="1"/>
    <col min="7961" max="7961" width="6.75" style="1" customWidth="1"/>
    <col min="7962" max="7962" width="2.25" style="1" customWidth="1"/>
    <col min="7963" max="7963" width="6.25" style="1" customWidth="1"/>
    <col min="7964" max="7964" width="2.25" style="1" customWidth="1"/>
    <col min="7965" max="7965" width="6.75" style="1" bestFit="1" customWidth="1"/>
    <col min="7966" max="7966" width="2.25" style="1" customWidth="1"/>
    <col min="7967" max="7967" width="5.625" style="1" customWidth="1"/>
    <col min="7968" max="7968" width="2.25" style="1" customWidth="1"/>
    <col min="7969" max="7969" width="6.25" style="1" customWidth="1"/>
    <col min="7970" max="7970" width="2.125" style="1" customWidth="1"/>
    <col min="7971" max="7971" width="6.125" style="1" customWidth="1"/>
    <col min="7972" max="7972" width="2.25" style="1" customWidth="1"/>
    <col min="7973" max="7973" width="5.5" style="1" customWidth="1"/>
    <col min="7974" max="7974" width="2.25" style="1" customWidth="1"/>
    <col min="7975" max="7975" width="6.25" style="1" customWidth="1"/>
    <col min="7976" max="7976" width="1.5" style="1" customWidth="1"/>
    <col min="7977" max="7977" width="6.375" style="1" customWidth="1"/>
    <col min="7978" max="7978" width="1.875" style="1" customWidth="1"/>
    <col min="7979" max="7979" width="6.375" style="1" customWidth="1"/>
    <col min="7980" max="7980" width="2.25" style="1" customWidth="1"/>
    <col min="7981" max="7981" width="5.875" style="1" customWidth="1"/>
    <col min="7982" max="7982" width="2.25" style="1" customWidth="1"/>
    <col min="7983" max="7983" width="5.5" style="1" customWidth="1"/>
    <col min="7984" max="8192" width="9" style="1"/>
    <col min="8193" max="8193" width="3.375" style="1" customWidth="1"/>
    <col min="8194" max="8194" width="6" style="1" customWidth="1"/>
    <col min="8195" max="8195" width="1.375" style="1" customWidth="1"/>
    <col min="8196" max="8196" width="2.25" style="1" customWidth="1"/>
    <col min="8197" max="8198" width="2.375" style="1" customWidth="1"/>
    <col min="8199" max="8199" width="5.375" style="1" customWidth="1"/>
    <col min="8200" max="8200" width="2.25" style="1" customWidth="1"/>
    <col min="8201" max="8201" width="6" style="1" customWidth="1"/>
    <col min="8202" max="8202" width="2.25" style="1" customWidth="1"/>
    <col min="8203" max="8203" width="6.75" style="1" bestFit="1" customWidth="1"/>
    <col min="8204" max="8204" width="2.25" style="1" customWidth="1"/>
    <col min="8205" max="8205" width="5.375" style="1" customWidth="1"/>
    <col min="8206" max="8206" width="1.75" style="1" customWidth="1"/>
    <col min="8207" max="8207" width="6.25" style="1" customWidth="1"/>
    <col min="8208" max="8208" width="2.25" style="1" customWidth="1"/>
    <col min="8209" max="8209" width="6.25" style="1" customWidth="1"/>
    <col min="8210" max="8210" width="2.25" style="1" customWidth="1"/>
    <col min="8211" max="8211" width="6.75" style="1" bestFit="1" customWidth="1"/>
    <col min="8212" max="8212" width="2" style="1" customWidth="1"/>
    <col min="8213" max="8213" width="6.125" style="1" customWidth="1"/>
    <col min="8214" max="8214" width="2.25" style="1" customWidth="1"/>
    <col min="8215" max="8215" width="6.625" style="1" bestFit="1" customWidth="1"/>
    <col min="8216" max="8216" width="1" style="1" customWidth="1"/>
    <col min="8217" max="8217" width="6.75" style="1" customWidth="1"/>
    <col min="8218" max="8218" width="2.25" style="1" customWidth="1"/>
    <col min="8219" max="8219" width="6.25" style="1" customWidth="1"/>
    <col min="8220" max="8220" width="2.25" style="1" customWidth="1"/>
    <col min="8221" max="8221" width="6.75" style="1" bestFit="1" customWidth="1"/>
    <col min="8222" max="8222" width="2.25" style="1" customWidth="1"/>
    <col min="8223" max="8223" width="5.625" style="1" customWidth="1"/>
    <col min="8224" max="8224" width="2.25" style="1" customWidth="1"/>
    <col min="8225" max="8225" width="6.25" style="1" customWidth="1"/>
    <col min="8226" max="8226" width="2.125" style="1" customWidth="1"/>
    <col min="8227" max="8227" width="6.125" style="1" customWidth="1"/>
    <col min="8228" max="8228" width="2.25" style="1" customWidth="1"/>
    <col min="8229" max="8229" width="5.5" style="1" customWidth="1"/>
    <col min="8230" max="8230" width="2.25" style="1" customWidth="1"/>
    <col min="8231" max="8231" width="6.25" style="1" customWidth="1"/>
    <col min="8232" max="8232" width="1.5" style="1" customWidth="1"/>
    <col min="8233" max="8233" width="6.375" style="1" customWidth="1"/>
    <col min="8234" max="8234" width="1.875" style="1" customWidth="1"/>
    <col min="8235" max="8235" width="6.375" style="1" customWidth="1"/>
    <col min="8236" max="8236" width="2.25" style="1" customWidth="1"/>
    <col min="8237" max="8237" width="5.875" style="1" customWidth="1"/>
    <col min="8238" max="8238" width="2.25" style="1" customWidth="1"/>
    <col min="8239" max="8239" width="5.5" style="1" customWidth="1"/>
    <col min="8240" max="8448" width="9" style="1"/>
    <col min="8449" max="8449" width="3.375" style="1" customWidth="1"/>
    <col min="8450" max="8450" width="6" style="1" customWidth="1"/>
    <col min="8451" max="8451" width="1.375" style="1" customWidth="1"/>
    <col min="8452" max="8452" width="2.25" style="1" customWidth="1"/>
    <col min="8453" max="8454" width="2.375" style="1" customWidth="1"/>
    <col min="8455" max="8455" width="5.375" style="1" customWidth="1"/>
    <col min="8456" max="8456" width="2.25" style="1" customWidth="1"/>
    <col min="8457" max="8457" width="6" style="1" customWidth="1"/>
    <col min="8458" max="8458" width="2.25" style="1" customWidth="1"/>
    <col min="8459" max="8459" width="6.75" style="1" bestFit="1" customWidth="1"/>
    <col min="8460" max="8460" width="2.25" style="1" customWidth="1"/>
    <col min="8461" max="8461" width="5.375" style="1" customWidth="1"/>
    <col min="8462" max="8462" width="1.75" style="1" customWidth="1"/>
    <col min="8463" max="8463" width="6.25" style="1" customWidth="1"/>
    <col min="8464" max="8464" width="2.25" style="1" customWidth="1"/>
    <col min="8465" max="8465" width="6.25" style="1" customWidth="1"/>
    <col min="8466" max="8466" width="2.25" style="1" customWidth="1"/>
    <col min="8467" max="8467" width="6.75" style="1" bestFit="1" customWidth="1"/>
    <col min="8468" max="8468" width="2" style="1" customWidth="1"/>
    <col min="8469" max="8469" width="6.125" style="1" customWidth="1"/>
    <col min="8470" max="8470" width="2.25" style="1" customWidth="1"/>
    <col min="8471" max="8471" width="6.625" style="1" bestFit="1" customWidth="1"/>
    <col min="8472" max="8472" width="1" style="1" customWidth="1"/>
    <col min="8473" max="8473" width="6.75" style="1" customWidth="1"/>
    <col min="8474" max="8474" width="2.25" style="1" customWidth="1"/>
    <col min="8475" max="8475" width="6.25" style="1" customWidth="1"/>
    <col min="8476" max="8476" width="2.25" style="1" customWidth="1"/>
    <col min="8477" max="8477" width="6.75" style="1" bestFit="1" customWidth="1"/>
    <col min="8478" max="8478" width="2.25" style="1" customWidth="1"/>
    <col min="8479" max="8479" width="5.625" style="1" customWidth="1"/>
    <col min="8480" max="8480" width="2.25" style="1" customWidth="1"/>
    <col min="8481" max="8481" width="6.25" style="1" customWidth="1"/>
    <col min="8482" max="8482" width="2.125" style="1" customWidth="1"/>
    <col min="8483" max="8483" width="6.125" style="1" customWidth="1"/>
    <col min="8484" max="8484" width="2.25" style="1" customWidth="1"/>
    <col min="8485" max="8485" width="5.5" style="1" customWidth="1"/>
    <col min="8486" max="8486" width="2.25" style="1" customWidth="1"/>
    <col min="8487" max="8487" width="6.25" style="1" customWidth="1"/>
    <col min="8488" max="8488" width="1.5" style="1" customWidth="1"/>
    <col min="8489" max="8489" width="6.375" style="1" customWidth="1"/>
    <col min="8490" max="8490" width="1.875" style="1" customWidth="1"/>
    <col min="8491" max="8491" width="6.375" style="1" customWidth="1"/>
    <col min="8492" max="8492" width="2.25" style="1" customWidth="1"/>
    <col min="8493" max="8493" width="5.875" style="1" customWidth="1"/>
    <col min="8494" max="8494" width="2.25" style="1" customWidth="1"/>
    <col min="8495" max="8495" width="5.5" style="1" customWidth="1"/>
    <col min="8496" max="8704" width="9" style="1"/>
    <col min="8705" max="8705" width="3.375" style="1" customWidth="1"/>
    <col min="8706" max="8706" width="6" style="1" customWidth="1"/>
    <col min="8707" max="8707" width="1.375" style="1" customWidth="1"/>
    <col min="8708" max="8708" width="2.25" style="1" customWidth="1"/>
    <col min="8709" max="8710" width="2.375" style="1" customWidth="1"/>
    <col min="8711" max="8711" width="5.375" style="1" customWidth="1"/>
    <col min="8712" max="8712" width="2.25" style="1" customWidth="1"/>
    <col min="8713" max="8713" width="6" style="1" customWidth="1"/>
    <col min="8714" max="8714" width="2.25" style="1" customWidth="1"/>
    <col min="8715" max="8715" width="6.75" style="1" bestFit="1" customWidth="1"/>
    <col min="8716" max="8716" width="2.25" style="1" customWidth="1"/>
    <col min="8717" max="8717" width="5.375" style="1" customWidth="1"/>
    <col min="8718" max="8718" width="1.75" style="1" customWidth="1"/>
    <col min="8719" max="8719" width="6.25" style="1" customWidth="1"/>
    <col min="8720" max="8720" width="2.25" style="1" customWidth="1"/>
    <col min="8721" max="8721" width="6.25" style="1" customWidth="1"/>
    <col min="8722" max="8722" width="2.25" style="1" customWidth="1"/>
    <col min="8723" max="8723" width="6.75" style="1" bestFit="1" customWidth="1"/>
    <col min="8724" max="8724" width="2" style="1" customWidth="1"/>
    <col min="8725" max="8725" width="6.125" style="1" customWidth="1"/>
    <col min="8726" max="8726" width="2.25" style="1" customWidth="1"/>
    <col min="8727" max="8727" width="6.625" style="1" bestFit="1" customWidth="1"/>
    <col min="8728" max="8728" width="1" style="1" customWidth="1"/>
    <col min="8729" max="8729" width="6.75" style="1" customWidth="1"/>
    <col min="8730" max="8730" width="2.25" style="1" customWidth="1"/>
    <col min="8731" max="8731" width="6.25" style="1" customWidth="1"/>
    <col min="8732" max="8732" width="2.25" style="1" customWidth="1"/>
    <col min="8733" max="8733" width="6.75" style="1" bestFit="1" customWidth="1"/>
    <col min="8734" max="8734" width="2.25" style="1" customWidth="1"/>
    <col min="8735" max="8735" width="5.625" style="1" customWidth="1"/>
    <col min="8736" max="8736" width="2.25" style="1" customWidth="1"/>
    <col min="8737" max="8737" width="6.25" style="1" customWidth="1"/>
    <col min="8738" max="8738" width="2.125" style="1" customWidth="1"/>
    <col min="8739" max="8739" width="6.125" style="1" customWidth="1"/>
    <col min="8740" max="8740" width="2.25" style="1" customWidth="1"/>
    <col min="8741" max="8741" width="5.5" style="1" customWidth="1"/>
    <col min="8742" max="8742" width="2.25" style="1" customWidth="1"/>
    <col min="8743" max="8743" width="6.25" style="1" customWidth="1"/>
    <col min="8744" max="8744" width="1.5" style="1" customWidth="1"/>
    <col min="8745" max="8745" width="6.375" style="1" customWidth="1"/>
    <col min="8746" max="8746" width="1.875" style="1" customWidth="1"/>
    <col min="8747" max="8747" width="6.375" style="1" customWidth="1"/>
    <col min="8748" max="8748" width="2.25" style="1" customWidth="1"/>
    <col min="8749" max="8749" width="5.875" style="1" customWidth="1"/>
    <col min="8750" max="8750" width="2.25" style="1" customWidth="1"/>
    <col min="8751" max="8751" width="5.5" style="1" customWidth="1"/>
    <col min="8752" max="8960" width="9" style="1"/>
    <col min="8961" max="8961" width="3.375" style="1" customWidth="1"/>
    <col min="8962" max="8962" width="6" style="1" customWidth="1"/>
    <col min="8963" max="8963" width="1.375" style="1" customWidth="1"/>
    <col min="8964" max="8964" width="2.25" style="1" customWidth="1"/>
    <col min="8965" max="8966" width="2.375" style="1" customWidth="1"/>
    <col min="8967" max="8967" width="5.375" style="1" customWidth="1"/>
    <col min="8968" max="8968" width="2.25" style="1" customWidth="1"/>
    <col min="8969" max="8969" width="6" style="1" customWidth="1"/>
    <col min="8970" max="8970" width="2.25" style="1" customWidth="1"/>
    <col min="8971" max="8971" width="6.75" style="1" bestFit="1" customWidth="1"/>
    <col min="8972" max="8972" width="2.25" style="1" customWidth="1"/>
    <col min="8973" max="8973" width="5.375" style="1" customWidth="1"/>
    <col min="8974" max="8974" width="1.75" style="1" customWidth="1"/>
    <col min="8975" max="8975" width="6.25" style="1" customWidth="1"/>
    <col min="8976" max="8976" width="2.25" style="1" customWidth="1"/>
    <col min="8977" max="8977" width="6.25" style="1" customWidth="1"/>
    <col min="8978" max="8978" width="2.25" style="1" customWidth="1"/>
    <col min="8979" max="8979" width="6.75" style="1" bestFit="1" customWidth="1"/>
    <col min="8980" max="8980" width="2" style="1" customWidth="1"/>
    <col min="8981" max="8981" width="6.125" style="1" customWidth="1"/>
    <col min="8982" max="8982" width="2.25" style="1" customWidth="1"/>
    <col min="8983" max="8983" width="6.625" style="1" bestFit="1" customWidth="1"/>
    <col min="8984" max="8984" width="1" style="1" customWidth="1"/>
    <col min="8985" max="8985" width="6.75" style="1" customWidth="1"/>
    <col min="8986" max="8986" width="2.25" style="1" customWidth="1"/>
    <col min="8987" max="8987" width="6.25" style="1" customWidth="1"/>
    <col min="8988" max="8988" width="2.25" style="1" customWidth="1"/>
    <col min="8989" max="8989" width="6.75" style="1" bestFit="1" customWidth="1"/>
    <col min="8990" max="8990" width="2.25" style="1" customWidth="1"/>
    <col min="8991" max="8991" width="5.625" style="1" customWidth="1"/>
    <col min="8992" max="8992" width="2.25" style="1" customWidth="1"/>
    <col min="8993" max="8993" width="6.25" style="1" customWidth="1"/>
    <col min="8994" max="8994" width="2.125" style="1" customWidth="1"/>
    <col min="8995" max="8995" width="6.125" style="1" customWidth="1"/>
    <col min="8996" max="8996" width="2.25" style="1" customWidth="1"/>
    <col min="8997" max="8997" width="5.5" style="1" customWidth="1"/>
    <col min="8998" max="8998" width="2.25" style="1" customWidth="1"/>
    <col min="8999" max="8999" width="6.25" style="1" customWidth="1"/>
    <col min="9000" max="9000" width="1.5" style="1" customWidth="1"/>
    <col min="9001" max="9001" width="6.375" style="1" customWidth="1"/>
    <col min="9002" max="9002" width="1.875" style="1" customWidth="1"/>
    <col min="9003" max="9003" width="6.375" style="1" customWidth="1"/>
    <col min="9004" max="9004" width="2.25" style="1" customWidth="1"/>
    <col min="9005" max="9005" width="5.875" style="1" customWidth="1"/>
    <col min="9006" max="9006" width="2.25" style="1" customWidth="1"/>
    <col min="9007" max="9007" width="5.5" style="1" customWidth="1"/>
    <col min="9008" max="9216" width="9" style="1"/>
    <col min="9217" max="9217" width="3.375" style="1" customWidth="1"/>
    <col min="9218" max="9218" width="6" style="1" customWidth="1"/>
    <col min="9219" max="9219" width="1.375" style="1" customWidth="1"/>
    <col min="9220" max="9220" width="2.25" style="1" customWidth="1"/>
    <col min="9221" max="9222" width="2.375" style="1" customWidth="1"/>
    <col min="9223" max="9223" width="5.375" style="1" customWidth="1"/>
    <col min="9224" max="9224" width="2.25" style="1" customWidth="1"/>
    <col min="9225" max="9225" width="6" style="1" customWidth="1"/>
    <col min="9226" max="9226" width="2.25" style="1" customWidth="1"/>
    <col min="9227" max="9227" width="6.75" style="1" bestFit="1" customWidth="1"/>
    <col min="9228" max="9228" width="2.25" style="1" customWidth="1"/>
    <col min="9229" max="9229" width="5.375" style="1" customWidth="1"/>
    <col min="9230" max="9230" width="1.75" style="1" customWidth="1"/>
    <col min="9231" max="9231" width="6.25" style="1" customWidth="1"/>
    <col min="9232" max="9232" width="2.25" style="1" customWidth="1"/>
    <col min="9233" max="9233" width="6.25" style="1" customWidth="1"/>
    <col min="9234" max="9234" width="2.25" style="1" customWidth="1"/>
    <col min="9235" max="9235" width="6.75" style="1" bestFit="1" customWidth="1"/>
    <col min="9236" max="9236" width="2" style="1" customWidth="1"/>
    <col min="9237" max="9237" width="6.125" style="1" customWidth="1"/>
    <col min="9238" max="9238" width="2.25" style="1" customWidth="1"/>
    <col min="9239" max="9239" width="6.625" style="1" bestFit="1" customWidth="1"/>
    <col min="9240" max="9240" width="1" style="1" customWidth="1"/>
    <col min="9241" max="9241" width="6.75" style="1" customWidth="1"/>
    <col min="9242" max="9242" width="2.25" style="1" customWidth="1"/>
    <col min="9243" max="9243" width="6.25" style="1" customWidth="1"/>
    <col min="9244" max="9244" width="2.25" style="1" customWidth="1"/>
    <col min="9245" max="9245" width="6.75" style="1" bestFit="1" customWidth="1"/>
    <col min="9246" max="9246" width="2.25" style="1" customWidth="1"/>
    <col min="9247" max="9247" width="5.625" style="1" customWidth="1"/>
    <col min="9248" max="9248" width="2.25" style="1" customWidth="1"/>
    <col min="9249" max="9249" width="6.25" style="1" customWidth="1"/>
    <col min="9250" max="9250" width="2.125" style="1" customWidth="1"/>
    <col min="9251" max="9251" width="6.125" style="1" customWidth="1"/>
    <col min="9252" max="9252" width="2.25" style="1" customWidth="1"/>
    <col min="9253" max="9253" width="5.5" style="1" customWidth="1"/>
    <col min="9254" max="9254" width="2.25" style="1" customWidth="1"/>
    <col min="9255" max="9255" width="6.25" style="1" customWidth="1"/>
    <col min="9256" max="9256" width="1.5" style="1" customWidth="1"/>
    <col min="9257" max="9257" width="6.375" style="1" customWidth="1"/>
    <col min="9258" max="9258" width="1.875" style="1" customWidth="1"/>
    <col min="9259" max="9259" width="6.375" style="1" customWidth="1"/>
    <col min="9260" max="9260" width="2.25" style="1" customWidth="1"/>
    <col min="9261" max="9261" width="5.875" style="1" customWidth="1"/>
    <col min="9262" max="9262" width="2.25" style="1" customWidth="1"/>
    <col min="9263" max="9263" width="5.5" style="1" customWidth="1"/>
    <col min="9264" max="9472" width="9" style="1"/>
    <col min="9473" max="9473" width="3.375" style="1" customWidth="1"/>
    <col min="9474" max="9474" width="6" style="1" customWidth="1"/>
    <col min="9475" max="9475" width="1.375" style="1" customWidth="1"/>
    <col min="9476" max="9476" width="2.25" style="1" customWidth="1"/>
    <col min="9477" max="9478" width="2.375" style="1" customWidth="1"/>
    <col min="9479" max="9479" width="5.375" style="1" customWidth="1"/>
    <col min="9480" max="9480" width="2.25" style="1" customWidth="1"/>
    <col min="9481" max="9481" width="6" style="1" customWidth="1"/>
    <col min="9482" max="9482" width="2.25" style="1" customWidth="1"/>
    <col min="9483" max="9483" width="6.75" style="1" bestFit="1" customWidth="1"/>
    <col min="9484" max="9484" width="2.25" style="1" customWidth="1"/>
    <col min="9485" max="9485" width="5.375" style="1" customWidth="1"/>
    <col min="9486" max="9486" width="1.75" style="1" customWidth="1"/>
    <col min="9487" max="9487" width="6.25" style="1" customWidth="1"/>
    <col min="9488" max="9488" width="2.25" style="1" customWidth="1"/>
    <col min="9489" max="9489" width="6.25" style="1" customWidth="1"/>
    <col min="9490" max="9490" width="2.25" style="1" customWidth="1"/>
    <col min="9491" max="9491" width="6.75" style="1" bestFit="1" customWidth="1"/>
    <col min="9492" max="9492" width="2" style="1" customWidth="1"/>
    <col min="9493" max="9493" width="6.125" style="1" customWidth="1"/>
    <col min="9494" max="9494" width="2.25" style="1" customWidth="1"/>
    <col min="9495" max="9495" width="6.625" style="1" bestFit="1" customWidth="1"/>
    <col min="9496" max="9496" width="1" style="1" customWidth="1"/>
    <col min="9497" max="9497" width="6.75" style="1" customWidth="1"/>
    <col min="9498" max="9498" width="2.25" style="1" customWidth="1"/>
    <col min="9499" max="9499" width="6.25" style="1" customWidth="1"/>
    <col min="9500" max="9500" width="2.25" style="1" customWidth="1"/>
    <col min="9501" max="9501" width="6.75" style="1" bestFit="1" customWidth="1"/>
    <col min="9502" max="9502" width="2.25" style="1" customWidth="1"/>
    <col min="9503" max="9503" width="5.625" style="1" customWidth="1"/>
    <col min="9504" max="9504" width="2.25" style="1" customWidth="1"/>
    <col min="9505" max="9505" width="6.25" style="1" customWidth="1"/>
    <col min="9506" max="9506" width="2.125" style="1" customWidth="1"/>
    <col min="9507" max="9507" width="6.125" style="1" customWidth="1"/>
    <col min="9508" max="9508" width="2.25" style="1" customWidth="1"/>
    <col min="9509" max="9509" width="5.5" style="1" customWidth="1"/>
    <col min="9510" max="9510" width="2.25" style="1" customWidth="1"/>
    <col min="9511" max="9511" width="6.25" style="1" customWidth="1"/>
    <col min="9512" max="9512" width="1.5" style="1" customWidth="1"/>
    <col min="9513" max="9513" width="6.375" style="1" customWidth="1"/>
    <col min="9514" max="9514" width="1.875" style="1" customWidth="1"/>
    <col min="9515" max="9515" width="6.375" style="1" customWidth="1"/>
    <col min="9516" max="9516" width="2.25" style="1" customWidth="1"/>
    <col min="9517" max="9517" width="5.875" style="1" customWidth="1"/>
    <col min="9518" max="9518" width="2.25" style="1" customWidth="1"/>
    <col min="9519" max="9519" width="5.5" style="1" customWidth="1"/>
    <col min="9520" max="9728" width="9" style="1"/>
    <col min="9729" max="9729" width="3.375" style="1" customWidth="1"/>
    <col min="9730" max="9730" width="6" style="1" customWidth="1"/>
    <col min="9731" max="9731" width="1.375" style="1" customWidth="1"/>
    <col min="9732" max="9732" width="2.25" style="1" customWidth="1"/>
    <col min="9733" max="9734" width="2.375" style="1" customWidth="1"/>
    <col min="9735" max="9735" width="5.375" style="1" customWidth="1"/>
    <col min="9736" max="9736" width="2.25" style="1" customWidth="1"/>
    <col min="9737" max="9737" width="6" style="1" customWidth="1"/>
    <col min="9738" max="9738" width="2.25" style="1" customWidth="1"/>
    <col min="9739" max="9739" width="6.75" style="1" bestFit="1" customWidth="1"/>
    <col min="9740" max="9740" width="2.25" style="1" customWidth="1"/>
    <col min="9741" max="9741" width="5.375" style="1" customWidth="1"/>
    <col min="9742" max="9742" width="1.75" style="1" customWidth="1"/>
    <col min="9743" max="9743" width="6.25" style="1" customWidth="1"/>
    <col min="9744" max="9744" width="2.25" style="1" customWidth="1"/>
    <col min="9745" max="9745" width="6.25" style="1" customWidth="1"/>
    <col min="9746" max="9746" width="2.25" style="1" customWidth="1"/>
    <col min="9747" max="9747" width="6.75" style="1" bestFit="1" customWidth="1"/>
    <col min="9748" max="9748" width="2" style="1" customWidth="1"/>
    <col min="9749" max="9749" width="6.125" style="1" customWidth="1"/>
    <col min="9750" max="9750" width="2.25" style="1" customWidth="1"/>
    <col min="9751" max="9751" width="6.625" style="1" bestFit="1" customWidth="1"/>
    <col min="9752" max="9752" width="1" style="1" customWidth="1"/>
    <col min="9753" max="9753" width="6.75" style="1" customWidth="1"/>
    <col min="9754" max="9754" width="2.25" style="1" customWidth="1"/>
    <col min="9755" max="9755" width="6.25" style="1" customWidth="1"/>
    <col min="9756" max="9756" width="2.25" style="1" customWidth="1"/>
    <col min="9757" max="9757" width="6.75" style="1" bestFit="1" customWidth="1"/>
    <col min="9758" max="9758" width="2.25" style="1" customWidth="1"/>
    <col min="9759" max="9759" width="5.625" style="1" customWidth="1"/>
    <col min="9760" max="9760" width="2.25" style="1" customWidth="1"/>
    <col min="9761" max="9761" width="6.25" style="1" customWidth="1"/>
    <col min="9762" max="9762" width="2.125" style="1" customWidth="1"/>
    <col min="9763" max="9763" width="6.125" style="1" customWidth="1"/>
    <col min="9764" max="9764" width="2.25" style="1" customWidth="1"/>
    <col min="9765" max="9765" width="5.5" style="1" customWidth="1"/>
    <col min="9766" max="9766" width="2.25" style="1" customWidth="1"/>
    <col min="9767" max="9767" width="6.25" style="1" customWidth="1"/>
    <col min="9768" max="9768" width="1.5" style="1" customWidth="1"/>
    <col min="9769" max="9769" width="6.375" style="1" customWidth="1"/>
    <col min="9770" max="9770" width="1.875" style="1" customWidth="1"/>
    <col min="9771" max="9771" width="6.375" style="1" customWidth="1"/>
    <col min="9772" max="9772" width="2.25" style="1" customWidth="1"/>
    <col min="9773" max="9773" width="5.875" style="1" customWidth="1"/>
    <col min="9774" max="9774" width="2.25" style="1" customWidth="1"/>
    <col min="9775" max="9775" width="5.5" style="1" customWidth="1"/>
    <col min="9776" max="9984" width="9" style="1"/>
    <col min="9985" max="9985" width="3.375" style="1" customWidth="1"/>
    <col min="9986" max="9986" width="6" style="1" customWidth="1"/>
    <col min="9987" max="9987" width="1.375" style="1" customWidth="1"/>
    <col min="9988" max="9988" width="2.25" style="1" customWidth="1"/>
    <col min="9989" max="9990" width="2.375" style="1" customWidth="1"/>
    <col min="9991" max="9991" width="5.375" style="1" customWidth="1"/>
    <col min="9992" max="9992" width="2.25" style="1" customWidth="1"/>
    <col min="9993" max="9993" width="6" style="1" customWidth="1"/>
    <col min="9994" max="9994" width="2.25" style="1" customWidth="1"/>
    <col min="9995" max="9995" width="6.75" style="1" bestFit="1" customWidth="1"/>
    <col min="9996" max="9996" width="2.25" style="1" customWidth="1"/>
    <col min="9997" max="9997" width="5.375" style="1" customWidth="1"/>
    <col min="9998" max="9998" width="1.75" style="1" customWidth="1"/>
    <col min="9999" max="9999" width="6.25" style="1" customWidth="1"/>
    <col min="10000" max="10000" width="2.25" style="1" customWidth="1"/>
    <col min="10001" max="10001" width="6.25" style="1" customWidth="1"/>
    <col min="10002" max="10002" width="2.25" style="1" customWidth="1"/>
    <col min="10003" max="10003" width="6.75" style="1" bestFit="1" customWidth="1"/>
    <col min="10004" max="10004" width="2" style="1" customWidth="1"/>
    <col min="10005" max="10005" width="6.125" style="1" customWidth="1"/>
    <col min="10006" max="10006" width="2.25" style="1" customWidth="1"/>
    <col min="10007" max="10007" width="6.625" style="1" bestFit="1" customWidth="1"/>
    <col min="10008" max="10008" width="1" style="1" customWidth="1"/>
    <col min="10009" max="10009" width="6.75" style="1" customWidth="1"/>
    <col min="10010" max="10010" width="2.25" style="1" customWidth="1"/>
    <col min="10011" max="10011" width="6.25" style="1" customWidth="1"/>
    <col min="10012" max="10012" width="2.25" style="1" customWidth="1"/>
    <col min="10013" max="10013" width="6.75" style="1" bestFit="1" customWidth="1"/>
    <col min="10014" max="10014" width="2.25" style="1" customWidth="1"/>
    <col min="10015" max="10015" width="5.625" style="1" customWidth="1"/>
    <col min="10016" max="10016" width="2.25" style="1" customWidth="1"/>
    <col min="10017" max="10017" width="6.25" style="1" customWidth="1"/>
    <col min="10018" max="10018" width="2.125" style="1" customWidth="1"/>
    <col min="10019" max="10019" width="6.125" style="1" customWidth="1"/>
    <col min="10020" max="10020" width="2.25" style="1" customWidth="1"/>
    <col min="10021" max="10021" width="5.5" style="1" customWidth="1"/>
    <col min="10022" max="10022" width="2.25" style="1" customWidth="1"/>
    <col min="10023" max="10023" width="6.25" style="1" customWidth="1"/>
    <col min="10024" max="10024" width="1.5" style="1" customWidth="1"/>
    <col min="10025" max="10025" width="6.375" style="1" customWidth="1"/>
    <col min="10026" max="10026" width="1.875" style="1" customWidth="1"/>
    <col min="10027" max="10027" width="6.375" style="1" customWidth="1"/>
    <col min="10028" max="10028" width="2.25" style="1" customWidth="1"/>
    <col min="10029" max="10029" width="5.875" style="1" customWidth="1"/>
    <col min="10030" max="10030" width="2.25" style="1" customWidth="1"/>
    <col min="10031" max="10031" width="5.5" style="1" customWidth="1"/>
    <col min="10032" max="10240" width="9" style="1"/>
    <col min="10241" max="10241" width="3.375" style="1" customWidth="1"/>
    <col min="10242" max="10242" width="6" style="1" customWidth="1"/>
    <col min="10243" max="10243" width="1.375" style="1" customWidth="1"/>
    <col min="10244" max="10244" width="2.25" style="1" customWidth="1"/>
    <col min="10245" max="10246" width="2.375" style="1" customWidth="1"/>
    <col min="10247" max="10247" width="5.375" style="1" customWidth="1"/>
    <col min="10248" max="10248" width="2.25" style="1" customWidth="1"/>
    <col min="10249" max="10249" width="6" style="1" customWidth="1"/>
    <col min="10250" max="10250" width="2.25" style="1" customWidth="1"/>
    <col min="10251" max="10251" width="6.75" style="1" bestFit="1" customWidth="1"/>
    <col min="10252" max="10252" width="2.25" style="1" customWidth="1"/>
    <col min="10253" max="10253" width="5.375" style="1" customWidth="1"/>
    <col min="10254" max="10254" width="1.75" style="1" customWidth="1"/>
    <col min="10255" max="10255" width="6.25" style="1" customWidth="1"/>
    <col min="10256" max="10256" width="2.25" style="1" customWidth="1"/>
    <col min="10257" max="10257" width="6.25" style="1" customWidth="1"/>
    <col min="10258" max="10258" width="2.25" style="1" customWidth="1"/>
    <col min="10259" max="10259" width="6.75" style="1" bestFit="1" customWidth="1"/>
    <col min="10260" max="10260" width="2" style="1" customWidth="1"/>
    <col min="10261" max="10261" width="6.125" style="1" customWidth="1"/>
    <col min="10262" max="10262" width="2.25" style="1" customWidth="1"/>
    <col min="10263" max="10263" width="6.625" style="1" bestFit="1" customWidth="1"/>
    <col min="10264" max="10264" width="1" style="1" customWidth="1"/>
    <col min="10265" max="10265" width="6.75" style="1" customWidth="1"/>
    <col min="10266" max="10266" width="2.25" style="1" customWidth="1"/>
    <col min="10267" max="10267" width="6.25" style="1" customWidth="1"/>
    <col min="10268" max="10268" width="2.25" style="1" customWidth="1"/>
    <col min="10269" max="10269" width="6.75" style="1" bestFit="1" customWidth="1"/>
    <col min="10270" max="10270" width="2.25" style="1" customWidth="1"/>
    <col min="10271" max="10271" width="5.625" style="1" customWidth="1"/>
    <col min="10272" max="10272" width="2.25" style="1" customWidth="1"/>
    <col min="10273" max="10273" width="6.25" style="1" customWidth="1"/>
    <col min="10274" max="10274" width="2.125" style="1" customWidth="1"/>
    <col min="10275" max="10275" width="6.125" style="1" customWidth="1"/>
    <col min="10276" max="10276" width="2.25" style="1" customWidth="1"/>
    <col min="10277" max="10277" width="5.5" style="1" customWidth="1"/>
    <col min="10278" max="10278" width="2.25" style="1" customWidth="1"/>
    <col min="10279" max="10279" width="6.25" style="1" customWidth="1"/>
    <col min="10280" max="10280" width="1.5" style="1" customWidth="1"/>
    <col min="10281" max="10281" width="6.375" style="1" customWidth="1"/>
    <col min="10282" max="10282" width="1.875" style="1" customWidth="1"/>
    <col min="10283" max="10283" width="6.375" style="1" customWidth="1"/>
    <col min="10284" max="10284" width="2.25" style="1" customWidth="1"/>
    <col min="10285" max="10285" width="5.875" style="1" customWidth="1"/>
    <col min="10286" max="10286" width="2.25" style="1" customWidth="1"/>
    <col min="10287" max="10287" width="5.5" style="1" customWidth="1"/>
    <col min="10288" max="10496" width="9" style="1"/>
    <col min="10497" max="10497" width="3.375" style="1" customWidth="1"/>
    <col min="10498" max="10498" width="6" style="1" customWidth="1"/>
    <col min="10499" max="10499" width="1.375" style="1" customWidth="1"/>
    <col min="10500" max="10500" width="2.25" style="1" customWidth="1"/>
    <col min="10501" max="10502" width="2.375" style="1" customWidth="1"/>
    <col min="10503" max="10503" width="5.375" style="1" customWidth="1"/>
    <col min="10504" max="10504" width="2.25" style="1" customWidth="1"/>
    <col min="10505" max="10505" width="6" style="1" customWidth="1"/>
    <col min="10506" max="10506" width="2.25" style="1" customWidth="1"/>
    <col min="10507" max="10507" width="6.75" style="1" bestFit="1" customWidth="1"/>
    <col min="10508" max="10508" width="2.25" style="1" customWidth="1"/>
    <col min="10509" max="10509" width="5.375" style="1" customWidth="1"/>
    <col min="10510" max="10510" width="1.75" style="1" customWidth="1"/>
    <col min="10511" max="10511" width="6.25" style="1" customWidth="1"/>
    <col min="10512" max="10512" width="2.25" style="1" customWidth="1"/>
    <col min="10513" max="10513" width="6.25" style="1" customWidth="1"/>
    <col min="10514" max="10514" width="2.25" style="1" customWidth="1"/>
    <col min="10515" max="10515" width="6.75" style="1" bestFit="1" customWidth="1"/>
    <col min="10516" max="10516" width="2" style="1" customWidth="1"/>
    <col min="10517" max="10517" width="6.125" style="1" customWidth="1"/>
    <col min="10518" max="10518" width="2.25" style="1" customWidth="1"/>
    <col min="10519" max="10519" width="6.625" style="1" bestFit="1" customWidth="1"/>
    <col min="10520" max="10520" width="1" style="1" customWidth="1"/>
    <col min="10521" max="10521" width="6.75" style="1" customWidth="1"/>
    <col min="10522" max="10522" width="2.25" style="1" customWidth="1"/>
    <col min="10523" max="10523" width="6.25" style="1" customWidth="1"/>
    <col min="10524" max="10524" width="2.25" style="1" customWidth="1"/>
    <col min="10525" max="10525" width="6.75" style="1" bestFit="1" customWidth="1"/>
    <col min="10526" max="10526" width="2.25" style="1" customWidth="1"/>
    <col min="10527" max="10527" width="5.625" style="1" customWidth="1"/>
    <col min="10528" max="10528" width="2.25" style="1" customWidth="1"/>
    <col min="10529" max="10529" width="6.25" style="1" customWidth="1"/>
    <col min="10530" max="10530" width="2.125" style="1" customWidth="1"/>
    <col min="10531" max="10531" width="6.125" style="1" customWidth="1"/>
    <col min="10532" max="10532" width="2.25" style="1" customWidth="1"/>
    <col min="10533" max="10533" width="5.5" style="1" customWidth="1"/>
    <col min="10534" max="10534" width="2.25" style="1" customWidth="1"/>
    <col min="10535" max="10535" width="6.25" style="1" customWidth="1"/>
    <col min="10536" max="10536" width="1.5" style="1" customWidth="1"/>
    <col min="10537" max="10537" width="6.375" style="1" customWidth="1"/>
    <col min="10538" max="10538" width="1.875" style="1" customWidth="1"/>
    <col min="10539" max="10539" width="6.375" style="1" customWidth="1"/>
    <col min="10540" max="10540" width="2.25" style="1" customWidth="1"/>
    <col min="10541" max="10541" width="5.875" style="1" customWidth="1"/>
    <col min="10542" max="10542" width="2.25" style="1" customWidth="1"/>
    <col min="10543" max="10543" width="5.5" style="1" customWidth="1"/>
    <col min="10544" max="10752" width="9" style="1"/>
    <col min="10753" max="10753" width="3.375" style="1" customWidth="1"/>
    <col min="10754" max="10754" width="6" style="1" customWidth="1"/>
    <col min="10755" max="10755" width="1.375" style="1" customWidth="1"/>
    <col min="10756" max="10756" width="2.25" style="1" customWidth="1"/>
    <col min="10757" max="10758" width="2.375" style="1" customWidth="1"/>
    <col min="10759" max="10759" width="5.375" style="1" customWidth="1"/>
    <col min="10760" max="10760" width="2.25" style="1" customWidth="1"/>
    <col min="10761" max="10761" width="6" style="1" customWidth="1"/>
    <col min="10762" max="10762" width="2.25" style="1" customWidth="1"/>
    <col min="10763" max="10763" width="6.75" style="1" bestFit="1" customWidth="1"/>
    <col min="10764" max="10764" width="2.25" style="1" customWidth="1"/>
    <col min="10765" max="10765" width="5.375" style="1" customWidth="1"/>
    <col min="10766" max="10766" width="1.75" style="1" customWidth="1"/>
    <col min="10767" max="10767" width="6.25" style="1" customWidth="1"/>
    <col min="10768" max="10768" width="2.25" style="1" customWidth="1"/>
    <col min="10769" max="10769" width="6.25" style="1" customWidth="1"/>
    <col min="10770" max="10770" width="2.25" style="1" customWidth="1"/>
    <col min="10771" max="10771" width="6.75" style="1" bestFit="1" customWidth="1"/>
    <col min="10772" max="10772" width="2" style="1" customWidth="1"/>
    <col min="10773" max="10773" width="6.125" style="1" customWidth="1"/>
    <col min="10774" max="10774" width="2.25" style="1" customWidth="1"/>
    <col min="10775" max="10775" width="6.625" style="1" bestFit="1" customWidth="1"/>
    <col min="10776" max="10776" width="1" style="1" customWidth="1"/>
    <col min="10777" max="10777" width="6.75" style="1" customWidth="1"/>
    <col min="10778" max="10778" width="2.25" style="1" customWidth="1"/>
    <col min="10779" max="10779" width="6.25" style="1" customWidth="1"/>
    <col min="10780" max="10780" width="2.25" style="1" customWidth="1"/>
    <col min="10781" max="10781" width="6.75" style="1" bestFit="1" customWidth="1"/>
    <col min="10782" max="10782" width="2.25" style="1" customWidth="1"/>
    <col min="10783" max="10783" width="5.625" style="1" customWidth="1"/>
    <col min="10784" max="10784" width="2.25" style="1" customWidth="1"/>
    <col min="10785" max="10785" width="6.25" style="1" customWidth="1"/>
    <col min="10786" max="10786" width="2.125" style="1" customWidth="1"/>
    <col min="10787" max="10787" width="6.125" style="1" customWidth="1"/>
    <col min="10788" max="10788" width="2.25" style="1" customWidth="1"/>
    <col min="10789" max="10789" width="5.5" style="1" customWidth="1"/>
    <col min="10790" max="10790" width="2.25" style="1" customWidth="1"/>
    <col min="10791" max="10791" width="6.25" style="1" customWidth="1"/>
    <col min="10792" max="10792" width="1.5" style="1" customWidth="1"/>
    <col min="10793" max="10793" width="6.375" style="1" customWidth="1"/>
    <col min="10794" max="10794" width="1.875" style="1" customWidth="1"/>
    <col min="10795" max="10795" width="6.375" style="1" customWidth="1"/>
    <col min="10796" max="10796" width="2.25" style="1" customWidth="1"/>
    <col min="10797" max="10797" width="5.875" style="1" customWidth="1"/>
    <col min="10798" max="10798" width="2.25" style="1" customWidth="1"/>
    <col min="10799" max="10799" width="5.5" style="1" customWidth="1"/>
    <col min="10800" max="11008" width="9" style="1"/>
    <col min="11009" max="11009" width="3.375" style="1" customWidth="1"/>
    <col min="11010" max="11010" width="6" style="1" customWidth="1"/>
    <col min="11011" max="11011" width="1.375" style="1" customWidth="1"/>
    <col min="11012" max="11012" width="2.25" style="1" customWidth="1"/>
    <col min="11013" max="11014" width="2.375" style="1" customWidth="1"/>
    <col min="11015" max="11015" width="5.375" style="1" customWidth="1"/>
    <col min="11016" max="11016" width="2.25" style="1" customWidth="1"/>
    <col min="11017" max="11017" width="6" style="1" customWidth="1"/>
    <col min="11018" max="11018" width="2.25" style="1" customWidth="1"/>
    <col min="11019" max="11019" width="6.75" style="1" bestFit="1" customWidth="1"/>
    <col min="11020" max="11020" width="2.25" style="1" customWidth="1"/>
    <col min="11021" max="11021" width="5.375" style="1" customWidth="1"/>
    <col min="11022" max="11022" width="1.75" style="1" customWidth="1"/>
    <col min="11023" max="11023" width="6.25" style="1" customWidth="1"/>
    <col min="11024" max="11024" width="2.25" style="1" customWidth="1"/>
    <col min="11025" max="11025" width="6.25" style="1" customWidth="1"/>
    <col min="11026" max="11026" width="2.25" style="1" customWidth="1"/>
    <col min="11027" max="11027" width="6.75" style="1" bestFit="1" customWidth="1"/>
    <col min="11028" max="11028" width="2" style="1" customWidth="1"/>
    <col min="11029" max="11029" width="6.125" style="1" customWidth="1"/>
    <col min="11030" max="11030" width="2.25" style="1" customWidth="1"/>
    <col min="11031" max="11031" width="6.625" style="1" bestFit="1" customWidth="1"/>
    <col min="11032" max="11032" width="1" style="1" customWidth="1"/>
    <col min="11033" max="11033" width="6.75" style="1" customWidth="1"/>
    <col min="11034" max="11034" width="2.25" style="1" customWidth="1"/>
    <col min="11035" max="11035" width="6.25" style="1" customWidth="1"/>
    <col min="11036" max="11036" width="2.25" style="1" customWidth="1"/>
    <col min="11037" max="11037" width="6.75" style="1" bestFit="1" customWidth="1"/>
    <col min="11038" max="11038" width="2.25" style="1" customWidth="1"/>
    <col min="11039" max="11039" width="5.625" style="1" customWidth="1"/>
    <col min="11040" max="11040" width="2.25" style="1" customWidth="1"/>
    <col min="11041" max="11041" width="6.25" style="1" customWidth="1"/>
    <col min="11042" max="11042" width="2.125" style="1" customWidth="1"/>
    <col min="11043" max="11043" width="6.125" style="1" customWidth="1"/>
    <col min="11044" max="11044" width="2.25" style="1" customWidth="1"/>
    <col min="11045" max="11045" width="5.5" style="1" customWidth="1"/>
    <col min="11046" max="11046" width="2.25" style="1" customWidth="1"/>
    <col min="11047" max="11047" width="6.25" style="1" customWidth="1"/>
    <col min="11048" max="11048" width="1.5" style="1" customWidth="1"/>
    <col min="11049" max="11049" width="6.375" style="1" customWidth="1"/>
    <col min="11050" max="11050" width="1.875" style="1" customWidth="1"/>
    <col min="11051" max="11051" width="6.375" style="1" customWidth="1"/>
    <col min="11052" max="11052" width="2.25" style="1" customWidth="1"/>
    <col min="11053" max="11053" width="5.875" style="1" customWidth="1"/>
    <col min="11054" max="11054" width="2.25" style="1" customWidth="1"/>
    <col min="11055" max="11055" width="5.5" style="1" customWidth="1"/>
    <col min="11056" max="11264" width="9" style="1"/>
    <col min="11265" max="11265" width="3.375" style="1" customWidth="1"/>
    <col min="11266" max="11266" width="6" style="1" customWidth="1"/>
    <col min="11267" max="11267" width="1.375" style="1" customWidth="1"/>
    <col min="11268" max="11268" width="2.25" style="1" customWidth="1"/>
    <col min="11269" max="11270" width="2.375" style="1" customWidth="1"/>
    <col min="11271" max="11271" width="5.375" style="1" customWidth="1"/>
    <col min="11272" max="11272" width="2.25" style="1" customWidth="1"/>
    <col min="11273" max="11273" width="6" style="1" customWidth="1"/>
    <col min="11274" max="11274" width="2.25" style="1" customWidth="1"/>
    <col min="11275" max="11275" width="6.75" style="1" bestFit="1" customWidth="1"/>
    <col min="11276" max="11276" width="2.25" style="1" customWidth="1"/>
    <col min="11277" max="11277" width="5.375" style="1" customWidth="1"/>
    <col min="11278" max="11278" width="1.75" style="1" customWidth="1"/>
    <col min="11279" max="11279" width="6.25" style="1" customWidth="1"/>
    <col min="11280" max="11280" width="2.25" style="1" customWidth="1"/>
    <col min="11281" max="11281" width="6.25" style="1" customWidth="1"/>
    <col min="11282" max="11282" width="2.25" style="1" customWidth="1"/>
    <col min="11283" max="11283" width="6.75" style="1" bestFit="1" customWidth="1"/>
    <col min="11284" max="11284" width="2" style="1" customWidth="1"/>
    <col min="11285" max="11285" width="6.125" style="1" customWidth="1"/>
    <col min="11286" max="11286" width="2.25" style="1" customWidth="1"/>
    <col min="11287" max="11287" width="6.625" style="1" bestFit="1" customWidth="1"/>
    <col min="11288" max="11288" width="1" style="1" customWidth="1"/>
    <col min="11289" max="11289" width="6.75" style="1" customWidth="1"/>
    <col min="11290" max="11290" width="2.25" style="1" customWidth="1"/>
    <col min="11291" max="11291" width="6.25" style="1" customWidth="1"/>
    <col min="11292" max="11292" width="2.25" style="1" customWidth="1"/>
    <col min="11293" max="11293" width="6.75" style="1" bestFit="1" customWidth="1"/>
    <col min="11294" max="11294" width="2.25" style="1" customWidth="1"/>
    <col min="11295" max="11295" width="5.625" style="1" customWidth="1"/>
    <col min="11296" max="11296" width="2.25" style="1" customWidth="1"/>
    <col min="11297" max="11297" width="6.25" style="1" customWidth="1"/>
    <col min="11298" max="11298" width="2.125" style="1" customWidth="1"/>
    <col min="11299" max="11299" width="6.125" style="1" customWidth="1"/>
    <col min="11300" max="11300" width="2.25" style="1" customWidth="1"/>
    <col min="11301" max="11301" width="5.5" style="1" customWidth="1"/>
    <col min="11302" max="11302" width="2.25" style="1" customWidth="1"/>
    <col min="11303" max="11303" width="6.25" style="1" customWidth="1"/>
    <col min="11304" max="11304" width="1.5" style="1" customWidth="1"/>
    <col min="11305" max="11305" width="6.375" style="1" customWidth="1"/>
    <col min="11306" max="11306" width="1.875" style="1" customWidth="1"/>
    <col min="11307" max="11307" width="6.375" style="1" customWidth="1"/>
    <col min="11308" max="11308" width="2.25" style="1" customWidth="1"/>
    <col min="11309" max="11309" width="5.875" style="1" customWidth="1"/>
    <col min="11310" max="11310" width="2.25" style="1" customWidth="1"/>
    <col min="11311" max="11311" width="5.5" style="1" customWidth="1"/>
    <col min="11312" max="11520" width="9" style="1"/>
    <col min="11521" max="11521" width="3.375" style="1" customWidth="1"/>
    <col min="11522" max="11522" width="6" style="1" customWidth="1"/>
    <col min="11523" max="11523" width="1.375" style="1" customWidth="1"/>
    <col min="11524" max="11524" width="2.25" style="1" customWidth="1"/>
    <col min="11525" max="11526" width="2.375" style="1" customWidth="1"/>
    <col min="11527" max="11527" width="5.375" style="1" customWidth="1"/>
    <col min="11528" max="11528" width="2.25" style="1" customWidth="1"/>
    <col min="11529" max="11529" width="6" style="1" customWidth="1"/>
    <col min="11530" max="11530" width="2.25" style="1" customWidth="1"/>
    <col min="11531" max="11531" width="6.75" style="1" bestFit="1" customWidth="1"/>
    <col min="11532" max="11532" width="2.25" style="1" customWidth="1"/>
    <col min="11533" max="11533" width="5.375" style="1" customWidth="1"/>
    <col min="11534" max="11534" width="1.75" style="1" customWidth="1"/>
    <col min="11535" max="11535" width="6.25" style="1" customWidth="1"/>
    <col min="11536" max="11536" width="2.25" style="1" customWidth="1"/>
    <col min="11537" max="11537" width="6.25" style="1" customWidth="1"/>
    <col min="11538" max="11538" width="2.25" style="1" customWidth="1"/>
    <col min="11539" max="11539" width="6.75" style="1" bestFit="1" customWidth="1"/>
    <col min="11540" max="11540" width="2" style="1" customWidth="1"/>
    <col min="11541" max="11541" width="6.125" style="1" customWidth="1"/>
    <col min="11542" max="11542" width="2.25" style="1" customWidth="1"/>
    <col min="11543" max="11543" width="6.625" style="1" bestFit="1" customWidth="1"/>
    <col min="11544" max="11544" width="1" style="1" customWidth="1"/>
    <col min="11545" max="11545" width="6.75" style="1" customWidth="1"/>
    <col min="11546" max="11546" width="2.25" style="1" customWidth="1"/>
    <col min="11547" max="11547" width="6.25" style="1" customWidth="1"/>
    <col min="11548" max="11548" width="2.25" style="1" customWidth="1"/>
    <col min="11549" max="11549" width="6.75" style="1" bestFit="1" customWidth="1"/>
    <col min="11550" max="11550" width="2.25" style="1" customWidth="1"/>
    <col min="11551" max="11551" width="5.625" style="1" customWidth="1"/>
    <col min="11552" max="11552" width="2.25" style="1" customWidth="1"/>
    <col min="11553" max="11553" width="6.25" style="1" customWidth="1"/>
    <col min="11554" max="11554" width="2.125" style="1" customWidth="1"/>
    <col min="11555" max="11555" width="6.125" style="1" customWidth="1"/>
    <col min="11556" max="11556" width="2.25" style="1" customWidth="1"/>
    <col min="11557" max="11557" width="5.5" style="1" customWidth="1"/>
    <col min="11558" max="11558" width="2.25" style="1" customWidth="1"/>
    <col min="11559" max="11559" width="6.25" style="1" customWidth="1"/>
    <col min="11560" max="11560" width="1.5" style="1" customWidth="1"/>
    <col min="11561" max="11561" width="6.375" style="1" customWidth="1"/>
    <col min="11562" max="11562" width="1.875" style="1" customWidth="1"/>
    <col min="11563" max="11563" width="6.375" style="1" customWidth="1"/>
    <col min="11564" max="11564" width="2.25" style="1" customWidth="1"/>
    <col min="11565" max="11565" width="5.875" style="1" customWidth="1"/>
    <col min="11566" max="11566" width="2.25" style="1" customWidth="1"/>
    <col min="11567" max="11567" width="5.5" style="1" customWidth="1"/>
    <col min="11568" max="11776" width="9" style="1"/>
    <col min="11777" max="11777" width="3.375" style="1" customWidth="1"/>
    <col min="11778" max="11778" width="6" style="1" customWidth="1"/>
    <col min="11779" max="11779" width="1.375" style="1" customWidth="1"/>
    <col min="11780" max="11780" width="2.25" style="1" customWidth="1"/>
    <col min="11781" max="11782" width="2.375" style="1" customWidth="1"/>
    <col min="11783" max="11783" width="5.375" style="1" customWidth="1"/>
    <col min="11784" max="11784" width="2.25" style="1" customWidth="1"/>
    <col min="11785" max="11785" width="6" style="1" customWidth="1"/>
    <col min="11786" max="11786" width="2.25" style="1" customWidth="1"/>
    <col min="11787" max="11787" width="6.75" style="1" bestFit="1" customWidth="1"/>
    <col min="11788" max="11788" width="2.25" style="1" customWidth="1"/>
    <col min="11789" max="11789" width="5.375" style="1" customWidth="1"/>
    <col min="11790" max="11790" width="1.75" style="1" customWidth="1"/>
    <col min="11791" max="11791" width="6.25" style="1" customWidth="1"/>
    <col min="11792" max="11792" width="2.25" style="1" customWidth="1"/>
    <col min="11793" max="11793" width="6.25" style="1" customWidth="1"/>
    <col min="11794" max="11794" width="2.25" style="1" customWidth="1"/>
    <col min="11795" max="11795" width="6.75" style="1" bestFit="1" customWidth="1"/>
    <col min="11796" max="11796" width="2" style="1" customWidth="1"/>
    <col min="11797" max="11797" width="6.125" style="1" customWidth="1"/>
    <col min="11798" max="11798" width="2.25" style="1" customWidth="1"/>
    <col min="11799" max="11799" width="6.625" style="1" bestFit="1" customWidth="1"/>
    <col min="11800" max="11800" width="1" style="1" customWidth="1"/>
    <col min="11801" max="11801" width="6.75" style="1" customWidth="1"/>
    <col min="11802" max="11802" width="2.25" style="1" customWidth="1"/>
    <col min="11803" max="11803" width="6.25" style="1" customWidth="1"/>
    <col min="11804" max="11804" width="2.25" style="1" customWidth="1"/>
    <col min="11805" max="11805" width="6.75" style="1" bestFit="1" customWidth="1"/>
    <col min="11806" max="11806" width="2.25" style="1" customWidth="1"/>
    <col min="11807" max="11807" width="5.625" style="1" customWidth="1"/>
    <col min="11808" max="11808" width="2.25" style="1" customWidth="1"/>
    <col min="11809" max="11809" width="6.25" style="1" customWidth="1"/>
    <col min="11810" max="11810" width="2.125" style="1" customWidth="1"/>
    <col min="11811" max="11811" width="6.125" style="1" customWidth="1"/>
    <col min="11812" max="11812" width="2.25" style="1" customWidth="1"/>
    <col min="11813" max="11813" width="5.5" style="1" customWidth="1"/>
    <col min="11814" max="11814" width="2.25" style="1" customWidth="1"/>
    <col min="11815" max="11815" width="6.25" style="1" customWidth="1"/>
    <col min="11816" max="11816" width="1.5" style="1" customWidth="1"/>
    <col min="11817" max="11817" width="6.375" style="1" customWidth="1"/>
    <col min="11818" max="11818" width="1.875" style="1" customWidth="1"/>
    <col min="11819" max="11819" width="6.375" style="1" customWidth="1"/>
    <col min="11820" max="11820" width="2.25" style="1" customWidth="1"/>
    <col min="11821" max="11821" width="5.875" style="1" customWidth="1"/>
    <col min="11822" max="11822" width="2.25" style="1" customWidth="1"/>
    <col min="11823" max="11823" width="5.5" style="1" customWidth="1"/>
    <col min="11824" max="12032" width="9" style="1"/>
    <col min="12033" max="12033" width="3.375" style="1" customWidth="1"/>
    <col min="12034" max="12034" width="6" style="1" customWidth="1"/>
    <col min="12035" max="12035" width="1.375" style="1" customWidth="1"/>
    <col min="12036" max="12036" width="2.25" style="1" customWidth="1"/>
    <col min="12037" max="12038" width="2.375" style="1" customWidth="1"/>
    <col min="12039" max="12039" width="5.375" style="1" customWidth="1"/>
    <col min="12040" max="12040" width="2.25" style="1" customWidth="1"/>
    <col min="12041" max="12041" width="6" style="1" customWidth="1"/>
    <col min="12042" max="12042" width="2.25" style="1" customWidth="1"/>
    <col min="12043" max="12043" width="6.75" style="1" bestFit="1" customWidth="1"/>
    <col min="12044" max="12044" width="2.25" style="1" customWidth="1"/>
    <col min="12045" max="12045" width="5.375" style="1" customWidth="1"/>
    <col min="12046" max="12046" width="1.75" style="1" customWidth="1"/>
    <col min="12047" max="12047" width="6.25" style="1" customWidth="1"/>
    <col min="12048" max="12048" width="2.25" style="1" customWidth="1"/>
    <col min="12049" max="12049" width="6.25" style="1" customWidth="1"/>
    <col min="12050" max="12050" width="2.25" style="1" customWidth="1"/>
    <col min="12051" max="12051" width="6.75" style="1" bestFit="1" customWidth="1"/>
    <col min="12052" max="12052" width="2" style="1" customWidth="1"/>
    <col min="12053" max="12053" width="6.125" style="1" customWidth="1"/>
    <col min="12054" max="12054" width="2.25" style="1" customWidth="1"/>
    <col min="12055" max="12055" width="6.625" style="1" bestFit="1" customWidth="1"/>
    <col min="12056" max="12056" width="1" style="1" customWidth="1"/>
    <col min="12057" max="12057" width="6.75" style="1" customWidth="1"/>
    <col min="12058" max="12058" width="2.25" style="1" customWidth="1"/>
    <col min="12059" max="12059" width="6.25" style="1" customWidth="1"/>
    <col min="12060" max="12060" width="2.25" style="1" customWidth="1"/>
    <col min="12061" max="12061" width="6.75" style="1" bestFit="1" customWidth="1"/>
    <col min="12062" max="12062" width="2.25" style="1" customWidth="1"/>
    <col min="12063" max="12063" width="5.625" style="1" customWidth="1"/>
    <col min="12064" max="12064" width="2.25" style="1" customWidth="1"/>
    <col min="12065" max="12065" width="6.25" style="1" customWidth="1"/>
    <col min="12066" max="12066" width="2.125" style="1" customWidth="1"/>
    <col min="12067" max="12067" width="6.125" style="1" customWidth="1"/>
    <col min="12068" max="12068" width="2.25" style="1" customWidth="1"/>
    <col min="12069" max="12069" width="5.5" style="1" customWidth="1"/>
    <col min="12070" max="12070" width="2.25" style="1" customWidth="1"/>
    <col min="12071" max="12071" width="6.25" style="1" customWidth="1"/>
    <col min="12072" max="12072" width="1.5" style="1" customWidth="1"/>
    <col min="12073" max="12073" width="6.375" style="1" customWidth="1"/>
    <col min="12074" max="12074" width="1.875" style="1" customWidth="1"/>
    <col min="12075" max="12075" width="6.375" style="1" customWidth="1"/>
    <col min="12076" max="12076" width="2.25" style="1" customWidth="1"/>
    <col min="12077" max="12077" width="5.875" style="1" customWidth="1"/>
    <col min="12078" max="12078" width="2.25" style="1" customWidth="1"/>
    <col min="12079" max="12079" width="5.5" style="1" customWidth="1"/>
    <col min="12080" max="12288" width="9" style="1"/>
    <col min="12289" max="12289" width="3.375" style="1" customWidth="1"/>
    <col min="12290" max="12290" width="6" style="1" customWidth="1"/>
    <col min="12291" max="12291" width="1.375" style="1" customWidth="1"/>
    <col min="12292" max="12292" width="2.25" style="1" customWidth="1"/>
    <col min="12293" max="12294" width="2.375" style="1" customWidth="1"/>
    <col min="12295" max="12295" width="5.375" style="1" customWidth="1"/>
    <col min="12296" max="12296" width="2.25" style="1" customWidth="1"/>
    <col min="12297" max="12297" width="6" style="1" customWidth="1"/>
    <col min="12298" max="12298" width="2.25" style="1" customWidth="1"/>
    <col min="12299" max="12299" width="6.75" style="1" bestFit="1" customWidth="1"/>
    <col min="12300" max="12300" width="2.25" style="1" customWidth="1"/>
    <col min="12301" max="12301" width="5.375" style="1" customWidth="1"/>
    <col min="12302" max="12302" width="1.75" style="1" customWidth="1"/>
    <col min="12303" max="12303" width="6.25" style="1" customWidth="1"/>
    <col min="12304" max="12304" width="2.25" style="1" customWidth="1"/>
    <col min="12305" max="12305" width="6.25" style="1" customWidth="1"/>
    <col min="12306" max="12306" width="2.25" style="1" customWidth="1"/>
    <col min="12307" max="12307" width="6.75" style="1" bestFit="1" customWidth="1"/>
    <col min="12308" max="12308" width="2" style="1" customWidth="1"/>
    <col min="12309" max="12309" width="6.125" style="1" customWidth="1"/>
    <col min="12310" max="12310" width="2.25" style="1" customWidth="1"/>
    <col min="12311" max="12311" width="6.625" style="1" bestFit="1" customWidth="1"/>
    <col min="12312" max="12312" width="1" style="1" customWidth="1"/>
    <col min="12313" max="12313" width="6.75" style="1" customWidth="1"/>
    <col min="12314" max="12314" width="2.25" style="1" customWidth="1"/>
    <col min="12315" max="12315" width="6.25" style="1" customWidth="1"/>
    <col min="12316" max="12316" width="2.25" style="1" customWidth="1"/>
    <col min="12317" max="12317" width="6.75" style="1" bestFit="1" customWidth="1"/>
    <col min="12318" max="12318" width="2.25" style="1" customWidth="1"/>
    <col min="12319" max="12319" width="5.625" style="1" customWidth="1"/>
    <col min="12320" max="12320" width="2.25" style="1" customWidth="1"/>
    <col min="12321" max="12321" width="6.25" style="1" customWidth="1"/>
    <col min="12322" max="12322" width="2.125" style="1" customWidth="1"/>
    <col min="12323" max="12323" width="6.125" style="1" customWidth="1"/>
    <col min="12324" max="12324" width="2.25" style="1" customWidth="1"/>
    <col min="12325" max="12325" width="5.5" style="1" customWidth="1"/>
    <col min="12326" max="12326" width="2.25" style="1" customWidth="1"/>
    <col min="12327" max="12327" width="6.25" style="1" customWidth="1"/>
    <col min="12328" max="12328" width="1.5" style="1" customWidth="1"/>
    <col min="12329" max="12329" width="6.375" style="1" customWidth="1"/>
    <col min="12330" max="12330" width="1.875" style="1" customWidth="1"/>
    <col min="12331" max="12331" width="6.375" style="1" customWidth="1"/>
    <col min="12332" max="12332" width="2.25" style="1" customWidth="1"/>
    <col min="12333" max="12333" width="5.875" style="1" customWidth="1"/>
    <col min="12334" max="12334" width="2.25" style="1" customWidth="1"/>
    <col min="12335" max="12335" width="5.5" style="1" customWidth="1"/>
    <col min="12336" max="12544" width="9" style="1"/>
    <col min="12545" max="12545" width="3.375" style="1" customWidth="1"/>
    <col min="12546" max="12546" width="6" style="1" customWidth="1"/>
    <col min="12547" max="12547" width="1.375" style="1" customWidth="1"/>
    <col min="12548" max="12548" width="2.25" style="1" customWidth="1"/>
    <col min="12549" max="12550" width="2.375" style="1" customWidth="1"/>
    <col min="12551" max="12551" width="5.375" style="1" customWidth="1"/>
    <col min="12552" max="12552" width="2.25" style="1" customWidth="1"/>
    <col min="12553" max="12553" width="6" style="1" customWidth="1"/>
    <col min="12554" max="12554" width="2.25" style="1" customWidth="1"/>
    <col min="12555" max="12555" width="6.75" style="1" bestFit="1" customWidth="1"/>
    <col min="12556" max="12556" width="2.25" style="1" customWidth="1"/>
    <col min="12557" max="12557" width="5.375" style="1" customWidth="1"/>
    <col min="12558" max="12558" width="1.75" style="1" customWidth="1"/>
    <col min="12559" max="12559" width="6.25" style="1" customWidth="1"/>
    <col min="12560" max="12560" width="2.25" style="1" customWidth="1"/>
    <col min="12561" max="12561" width="6.25" style="1" customWidth="1"/>
    <col min="12562" max="12562" width="2.25" style="1" customWidth="1"/>
    <col min="12563" max="12563" width="6.75" style="1" bestFit="1" customWidth="1"/>
    <col min="12564" max="12564" width="2" style="1" customWidth="1"/>
    <col min="12565" max="12565" width="6.125" style="1" customWidth="1"/>
    <col min="12566" max="12566" width="2.25" style="1" customWidth="1"/>
    <col min="12567" max="12567" width="6.625" style="1" bestFit="1" customWidth="1"/>
    <col min="12568" max="12568" width="1" style="1" customWidth="1"/>
    <col min="12569" max="12569" width="6.75" style="1" customWidth="1"/>
    <col min="12570" max="12570" width="2.25" style="1" customWidth="1"/>
    <col min="12571" max="12571" width="6.25" style="1" customWidth="1"/>
    <col min="12572" max="12572" width="2.25" style="1" customWidth="1"/>
    <col min="12573" max="12573" width="6.75" style="1" bestFit="1" customWidth="1"/>
    <col min="12574" max="12574" width="2.25" style="1" customWidth="1"/>
    <col min="12575" max="12575" width="5.625" style="1" customWidth="1"/>
    <col min="12576" max="12576" width="2.25" style="1" customWidth="1"/>
    <col min="12577" max="12577" width="6.25" style="1" customWidth="1"/>
    <col min="12578" max="12578" width="2.125" style="1" customWidth="1"/>
    <col min="12579" max="12579" width="6.125" style="1" customWidth="1"/>
    <col min="12580" max="12580" width="2.25" style="1" customWidth="1"/>
    <col min="12581" max="12581" width="5.5" style="1" customWidth="1"/>
    <col min="12582" max="12582" width="2.25" style="1" customWidth="1"/>
    <col min="12583" max="12583" width="6.25" style="1" customWidth="1"/>
    <col min="12584" max="12584" width="1.5" style="1" customWidth="1"/>
    <col min="12585" max="12585" width="6.375" style="1" customWidth="1"/>
    <col min="12586" max="12586" width="1.875" style="1" customWidth="1"/>
    <col min="12587" max="12587" width="6.375" style="1" customWidth="1"/>
    <col min="12588" max="12588" width="2.25" style="1" customWidth="1"/>
    <col min="12589" max="12589" width="5.875" style="1" customWidth="1"/>
    <col min="12590" max="12590" width="2.25" style="1" customWidth="1"/>
    <col min="12591" max="12591" width="5.5" style="1" customWidth="1"/>
    <col min="12592" max="12800" width="9" style="1"/>
    <col min="12801" max="12801" width="3.375" style="1" customWidth="1"/>
    <col min="12802" max="12802" width="6" style="1" customWidth="1"/>
    <col min="12803" max="12803" width="1.375" style="1" customWidth="1"/>
    <col min="12804" max="12804" width="2.25" style="1" customWidth="1"/>
    <col min="12805" max="12806" width="2.375" style="1" customWidth="1"/>
    <col min="12807" max="12807" width="5.375" style="1" customWidth="1"/>
    <col min="12808" max="12808" width="2.25" style="1" customWidth="1"/>
    <col min="12809" max="12809" width="6" style="1" customWidth="1"/>
    <col min="12810" max="12810" width="2.25" style="1" customWidth="1"/>
    <col min="12811" max="12811" width="6.75" style="1" bestFit="1" customWidth="1"/>
    <col min="12812" max="12812" width="2.25" style="1" customWidth="1"/>
    <col min="12813" max="12813" width="5.375" style="1" customWidth="1"/>
    <col min="12814" max="12814" width="1.75" style="1" customWidth="1"/>
    <col min="12815" max="12815" width="6.25" style="1" customWidth="1"/>
    <col min="12816" max="12816" width="2.25" style="1" customWidth="1"/>
    <col min="12817" max="12817" width="6.25" style="1" customWidth="1"/>
    <col min="12818" max="12818" width="2.25" style="1" customWidth="1"/>
    <col min="12819" max="12819" width="6.75" style="1" bestFit="1" customWidth="1"/>
    <col min="12820" max="12820" width="2" style="1" customWidth="1"/>
    <col min="12821" max="12821" width="6.125" style="1" customWidth="1"/>
    <col min="12822" max="12822" width="2.25" style="1" customWidth="1"/>
    <col min="12823" max="12823" width="6.625" style="1" bestFit="1" customWidth="1"/>
    <col min="12824" max="12824" width="1" style="1" customWidth="1"/>
    <col min="12825" max="12825" width="6.75" style="1" customWidth="1"/>
    <col min="12826" max="12826" width="2.25" style="1" customWidth="1"/>
    <col min="12827" max="12827" width="6.25" style="1" customWidth="1"/>
    <col min="12828" max="12828" width="2.25" style="1" customWidth="1"/>
    <col min="12829" max="12829" width="6.75" style="1" bestFit="1" customWidth="1"/>
    <col min="12830" max="12830" width="2.25" style="1" customWidth="1"/>
    <col min="12831" max="12831" width="5.625" style="1" customWidth="1"/>
    <col min="12832" max="12832" width="2.25" style="1" customWidth="1"/>
    <col min="12833" max="12833" width="6.25" style="1" customWidth="1"/>
    <col min="12834" max="12834" width="2.125" style="1" customWidth="1"/>
    <col min="12835" max="12835" width="6.125" style="1" customWidth="1"/>
    <col min="12836" max="12836" width="2.25" style="1" customWidth="1"/>
    <col min="12837" max="12837" width="5.5" style="1" customWidth="1"/>
    <col min="12838" max="12838" width="2.25" style="1" customWidth="1"/>
    <col min="12839" max="12839" width="6.25" style="1" customWidth="1"/>
    <col min="12840" max="12840" width="1.5" style="1" customWidth="1"/>
    <col min="12841" max="12841" width="6.375" style="1" customWidth="1"/>
    <col min="12842" max="12842" width="1.875" style="1" customWidth="1"/>
    <col min="12843" max="12843" width="6.375" style="1" customWidth="1"/>
    <col min="12844" max="12844" width="2.25" style="1" customWidth="1"/>
    <col min="12845" max="12845" width="5.875" style="1" customWidth="1"/>
    <col min="12846" max="12846" width="2.25" style="1" customWidth="1"/>
    <col min="12847" max="12847" width="5.5" style="1" customWidth="1"/>
    <col min="12848" max="13056" width="9" style="1"/>
    <col min="13057" max="13057" width="3.375" style="1" customWidth="1"/>
    <col min="13058" max="13058" width="6" style="1" customWidth="1"/>
    <col min="13059" max="13059" width="1.375" style="1" customWidth="1"/>
    <col min="13060" max="13060" width="2.25" style="1" customWidth="1"/>
    <col min="13061" max="13062" width="2.375" style="1" customWidth="1"/>
    <col min="13063" max="13063" width="5.375" style="1" customWidth="1"/>
    <col min="13064" max="13064" width="2.25" style="1" customWidth="1"/>
    <col min="13065" max="13065" width="6" style="1" customWidth="1"/>
    <col min="13066" max="13066" width="2.25" style="1" customWidth="1"/>
    <col min="13067" max="13067" width="6.75" style="1" bestFit="1" customWidth="1"/>
    <col min="13068" max="13068" width="2.25" style="1" customWidth="1"/>
    <col min="13069" max="13069" width="5.375" style="1" customWidth="1"/>
    <col min="13070" max="13070" width="1.75" style="1" customWidth="1"/>
    <col min="13071" max="13071" width="6.25" style="1" customWidth="1"/>
    <col min="13072" max="13072" width="2.25" style="1" customWidth="1"/>
    <col min="13073" max="13073" width="6.25" style="1" customWidth="1"/>
    <col min="13074" max="13074" width="2.25" style="1" customWidth="1"/>
    <col min="13075" max="13075" width="6.75" style="1" bestFit="1" customWidth="1"/>
    <col min="13076" max="13076" width="2" style="1" customWidth="1"/>
    <col min="13077" max="13077" width="6.125" style="1" customWidth="1"/>
    <col min="13078" max="13078" width="2.25" style="1" customWidth="1"/>
    <col min="13079" max="13079" width="6.625" style="1" bestFit="1" customWidth="1"/>
    <col min="13080" max="13080" width="1" style="1" customWidth="1"/>
    <col min="13081" max="13081" width="6.75" style="1" customWidth="1"/>
    <col min="13082" max="13082" width="2.25" style="1" customWidth="1"/>
    <col min="13083" max="13083" width="6.25" style="1" customWidth="1"/>
    <col min="13084" max="13084" width="2.25" style="1" customWidth="1"/>
    <col min="13085" max="13085" width="6.75" style="1" bestFit="1" customWidth="1"/>
    <col min="13086" max="13086" width="2.25" style="1" customWidth="1"/>
    <col min="13087" max="13087" width="5.625" style="1" customWidth="1"/>
    <col min="13088" max="13088" width="2.25" style="1" customWidth="1"/>
    <col min="13089" max="13089" width="6.25" style="1" customWidth="1"/>
    <col min="13090" max="13090" width="2.125" style="1" customWidth="1"/>
    <col min="13091" max="13091" width="6.125" style="1" customWidth="1"/>
    <col min="13092" max="13092" width="2.25" style="1" customWidth="1"/>
    <col min="13093" max="13093" width="5.5" style="1" customWidth="1"/>
    <col min="13094" max="13094" width="2.25" style="1" customWidth="1"/>
    <col min="13095" max="13095" width="6.25" style="1" customWidth="1"/>
    <col min="13096" max="13096" width="1.5" style="1" customWidth="1"/>
    <col min="13097" max="13097" width="6.375" style="1" customWidth="1"/>
    <col min="13098" max="13098" width="1.875" style="1" customWidth="1"/>
    <col min="13099" max="13099" width="6.375" style="1" customWidth="1"/>
    <col min="13100" max="13100" width="2.25" style="1" customWidth="1"/>
    <col min="13101" max="13101" width="5.875" style="1" customWidth="1"/>
    <col min="13102" max="13102" width="2.25" style="1" customWidth="1"/>
    <col min="13103" max="13103" width="5.5" style="1" customWidth="1"/>
    <col min="13104" max="13312" width="9" style="1"/>
    <col min="13313" max="13313" width="3.375" style="1" customWidth="1"/>
    <col min="13314" max="13314" width="6" style="1" customWidth="1"/>
    <col min="13315" max="13315" width="1.375" style="1" customWidth="1"/>
    <col min="13316" max="13316" width="2.25" style="1" customWidth="1"/>
    <col min="13317" max="13318" width="2.375" style="1" customWidth="1"/>
    <col min="13319" max="13319" width="5.375" style="1" customWidth="1"/>
    <col min="13320" max="13320" width="2.25" style="1" customWidth="1"/>
    <col min="13321" max="13321" width="6" style="1" customWidth="1"/>
    <col min="13322" max="13322" width="2.25" style="1" customWidth="1"/>
    <col min="13323" max="13323" width="6.75" style="1" bestFit="1" customWidth="1"/>
    <col min="13324" max="13324" width="2.25" style="1" customWidth="1"/>
    <col min="13325" max="13325" width="5.375" style="1" customWidth="1"/>
    <col min="13326" max="13326" width="1.75" style="1" customWidth="1"/>
    <col min="13327" max="13327" width="6.25" style="1" customWidth="1"/>
    <col min="13328" max="13328" width="2.25" style="1" customWidth="1"/>
    <col min="13329" max="13329" width="6.25" style="1" customWidth="1"/>
    <col min="13330" max="13330" width="2.25" style="1" customWidth="1"/>
    <col min="13331" max="13331" width="6.75" style="1" bestFit="1" customWidth="1"/>
    <col min="13332" max="13332" width="2" style="1" customWidth="1"/>
    <col min="13333" max="13333" width="6.125" style="1" customWidth="1"/>
    <col min="13334" max="13334" width="2.25" style="1" customWidth="1"/>
    <col min="13335" max="13335" width="6.625" style="1" bestFit="1" customWidth="1"/>
    <col min="13336" max="13336" width="1" style="1" customWidth="1"/>
    <col min="13337" max="13337" width="6.75" style="1" customWidth="1"/>
    <col min="13338" max="13338" width="2.25" style="1" customWidth="1"/>
    <col min="13339" max="13339" width="6.25" style="1" customWidth="1"/>
    <col min="13340" max="13340" width="2.25" style="1" customWidth="1"/>
    <col min="13341" max="13341" width="6.75" style="1" bestFit="1" customWidth="1"/>
    <col min="13342" max="13342" width="2.25" style="1" customWidth="1"/>
    <col min="13343" max="13343" width="5.625" style="1" customWidth="1"/>
    <col min="13344" max="13344" width="2.25" style="1" customWidth="1"/>
    <col min="13345" max="13345" width="6.25" style="1" customWidth="1"/>
    <col min="13346" max="13346" width="2.125" style="1" customWidth="1"/>
    <col min="13347" max="13347" width="6.125" style="1" customWidth="1"/>
    <col min="13348" max="13348" width="2.25" style="1" customWidth="1"/>
    <col min="13349" max="13349" width="5.5" style="1" customWidth="1"/>
    <col min="13350" max="13350" width="2.25" style="1" customWidth="1"/>
    <col min="13351" max="13351" width="6.25" style="1" customWidth="1"/>
    <col min="13352" max="13352" width="1.5" style="1" customWidth="1"/>
    <col min="13353" max="13353" width="6.375" style="1" customWidth="1"/>
    <col min="13354" max="13354" width="1.875" style="1" customWidth="1"/>
    <col min="13355" max="13355" width="6.375" style="1" customWidth="1"/>
    <col min="13356" max="13356" width="2.25" style="1" customWidth="1"/>
    <col min="13357" max="13357" width="5.875" style="1" customWidth="1"/>
    <col min="13358" max="13358" width="2.25" style="1" customWidth="1"/>
    <col min="13359" max="13359" width="5.5" style="1" customWidth="1"/>
    <col min="13360" max="13568" width="9" style="1"/>
    <col min="13569" max="13569" width="3.375" style="1" customWidth="1"/>
    <col min="13570" max="13570" width="6" style="1" customWidth="1"/>
    <col min="13571" max="13571" width="1.375" style="1" customWidth="1"/>
    <col min="13572" max="13572" width="2.25" style="1" customWidth="1"/>
    <col min="13573" max="13574" width="2.375" style="1" customWidth="1"/>
    <col min="13575" max="13575" width="5.375" style="1" customWidth="1"/>
    <col min="13576" max="13576" width="2.25" style="1" customWidth="1"/>
    <col min="13577" max="13577" width="6" style="1" customWidth="1"/>
    <col min="13578" max="13578" width="2.25" style="1" customWidth="1"/>
    <col min="13579" max="13579" width="6.75" style="1" bestFit="1" customWidth="1"/>
    <col min="13580" max="13580" width="2.25" style="1" customWidth="1"/>
    <col min="13581" max="13581" width="5.375" style="1" customWidth="1"/>
    <col min="13582" max="13582" width="1.75" style="1" customWidth="1"/>
    <col min="13583" max="13583" width="6.25" style="1" customWidth="1"/>
    <col min="13584" max="13584" width="2.25" style="1" customWidth="1"/>
    <col min="13585" max="13585" width="6.25" style="1" customWidth="1"/>
    <col min="13586" max="13586" width="2.25" style="1" customWidth="1"/>
    <col min="13587" max="13587" width="6.75" style="1" bestFit="1" customWidth="1"/>
    <col min="13588" max="13588" width="2" style="1" customWidth="1"/>
    <col min="13589" max="13589" width="6.125" style="1" customWidth="1"/>
    <col min="13590" max="13590" width="2.25" style="1" customWidth="1"/>
    <col min="13591" max="13591" width="6.625" style="1" bestFit="1" customWidth="1"/>
    <col min="13592" max="13592" width="1" style="1" customWidth="1"/>
    <col min="13593" max="13593" width="6.75" style="1" customWidth="1"/>
    <col min="13594" max="13594" width="2.25" style="1" customWidth="1"/>
    <col min="13595" max="13595" width="6.25" style="1" customWidth="1"/>
    <col min="13596" max="13596" width="2.25" style="1" customWidth="1"/>
    <col min="13597" max="13597" width="6.75" style="1" bestFit="1" customWidth="1"/>
    <col min="13598" max="13598" width="2.25" style="1" customWidth="1"/>
    <col min="13599" max="13599" width="5.625" style="1" customWidth="1"/>
    <col min="13600" max="13600" width="2.25" style="1" customWidth="1"/>
    <col min="13601" max="13601" width="6.25" style="1" customWidth="1"/>
    <col min="13602" max="13602" width="2.125" style="1" customWidth="1"/>
    <col min="13603" max="13603" width="6.125" style="1" customWidth="1"/>
    <col min="13604" max="13604" width="2.25" style="1" customWidth="1"/>
    <col min="13605" max="13605" width="5.5" style="1" customWidth="1"/>
    <col min="13606" max="13606" width="2.25" style="1" customWidth="1"/>
    <col min="13607" max="13607" width="6.25" style="1" customWidth="1"/>
    <col min="13608" max="13608" width="1.5" style="1" customWidth="1"/>
    <col min="13609" max="13609" width="6.375" style="1" customWidth="1"/>
    <col min="13610" max="13610" width="1.875" style="1" customWidth="1"/>
    <col min="13611" max="13611" width="6.375" style="1" customWidth="1"/>
    <col min="13612" max="13612" width="2.25" style="1" customWidth="1"/>
    <col min="13613" max="13613" width="5.875" style="1" customWidth="1"/>
    <col min="13614" max="13614" width="2.25" style="1" customWidth="1"/>
    <col min="13615" max="13615" width="5.5" style="1" customWidth="1"/>
    <col min="13616" max="13824" width="9" style="1"/>
    <col min="13825" max="13825" width="3.375" style="1" customWidth="1"/>
    <col min="13826" max="13826" width="6" style="1" customWidth="1"/>
    <col min="13827" max="13827" width="1.375" style="1" customWidth="1"/>
    <col min="13828" max="13828" width="2.25" style="1" customWidth="1"/>
    <col min="13829" max="13830" width="2.375" style="1" customWidth="1"/>
    <col min="13831" max="13831" width="5.375" style="1" customWidth="1"/>
    <col min="13832" max="13832" width="2.25" style="1" customWidth="1"/>
    <col min="13833" max="13833" width="6" style="1" customWidth="1"/>
    <col min="13834" max="13834" width="2.25" style="1" customWidth="1"/>
    <col min="13835" max="13835" width="6.75" style="1" bestFit="1" customWidth="1"/>
    <col min="13836" max="13836" width="2.25" style="1" customWidth="1"/>
    <col min="13837" max="13837" width="5.375" style="1" customWidth="1"/>
    <col min="13838" max="13838" width="1.75" style="1" customWidth="1"/>
    <col min="13839" max="13839" width="6.25" style="1" customWidth="1"/>
    <col min="13840" max="13840" width="2.25" style="1" customWidth="1"/>
    <col min="13841" max="13841" width="6.25" style="1" customWidth="1"/>
    <col min="13842" max="13842" width="2.25" style="1" customWidth="1"/>
    <col min="13843" max="13843" width="6.75" style="1" bestFit="1" customWidth="1"/>
    <col min="13844" max="13844" width="2" style="1" customWidth="1"/>
    <col min="13845" max="13845" width="6.125" style="1" customWidth="1"/>
    <col min="13846" max="13846" width="2.25" style="1" customWidth="1"/>
    <col min="13847" max="13847" width="6.625" style="1" bestFit="1" customWidth="1"/>
    <col min="13848" max="13848" width="1" style="1" customWidth="1"/>
    <col min="13849" max="13849" width="6.75" style="1" customWidth="1"/>
    <col min="13850" max="13850" width="2.25" style="1" customWidth="1"/>
    <col min="13851" max="13851" width="6.25" style="1" customWidth="1"/>
    <col min="13852" max="13852" width="2.25" style="1" customWidth="1"/>
    <col min="13853" max="13853" width="6.75" style="1" bestFit="1" customWidth="1"/>
    <col min="13854" max="13854" width="2.25" style="1" customWidth="1"/>
    <col min="13855" max="13855" width="5.625" style="1" customWidth="1"/>
    <col min="13856" max="13856" width="2.25" style="1" customWidth="1"/>
    <col min="13857" max="13857" width="6.25" style="1" customWidth="1"/>
    <col min="13858" max="13858" width="2.125" style="1" customWidth="1"/>
    <col min="13859" max="13859" width="6.125" style="1" customWidth="1"/>
    <col min="13860" max="13860" width="2.25" style="1" customWidth="1"/>
    <col min="13861" max="13861" width="5.5" style="1" customWidth="1"/>
    <col min="13862" max="13862" width="2.25" style="1" customWidth="1"/>
    <col min="13863" max="13863" width="6.25" style="1" customWidth="1"/>
    <col min="13864" max="13864" width="1.5" style="1" customWidth="1"/>
    <col min="13865" max="13865" width="6.375" style="1" customWidth="1"/>
    <col min="13866" max="13866" width="1.875" style="1" customWidth="1"/>
    <col min="13867" max="13867" width="6.375" style="1" customWidth="1"/>
    <col min="13868" max="13868" width="2.25" style="1" customWidth="1"/>
    <col min="13869" max="13869" width="5.875" style="1" customWidth="1"/>
    <col min="13870" max="13870" width="2.25" style="1" customWidth="1"/>
    <col min="13871" max="13871" width="5.5" style="1" customWidth="1"/>
    <col min="13872" max="14080" width="9" style="1"/>
    <col min="14081" max="14081" width="3.375" style="1" customWidth="1"/>
    <col min="14082" max="14082" width="6" style="1" customWidth="1"/>
    <col min="14083" max="14083" width="1.375" style="1" customWidth="1"/>
    <col min="14084" max="14084" width="2.25" style="1" customWidth="1"/>
    <col min="14085" max="14086" width="2.375" style="1" customWidth="1"/>
    <col min="14087" max="14087" width="5.375" style="1" customWidth="1"/>
    <col min="14088" max="14088" width="2.25" style="1" customWidth="1"/>
    <col min="14089" max="14089" width="6" style="1" customWidth="1"/>
    <col min="14090" max="14090" width="2.25" style="1" customWidth="1"/>
    <col min="14091" max="14091" width="6.75" style="1" bestFit="1" customWidth="1"/>
    <col min="14092" max="14092" width="2.25" style="1" customWidth="1"/>
    <col min="14093" max="14093" width="5.375" style="1" customWidth="1"/>
    <col min="14094" max="14094" width="1.75" style="1" customWidth="1"/>
    <col min="14095" max="14095" width="6.25" style="1" customWidth="1"/>
    <col min="14096" max="14096" width="2.25" style="1" customWidth="1"/>
    <col min="14097" max="14097" width="6.25" style="1" customWidth="1"/>
    <col min="14098" max="14098" width="2.25" style="1" customWidth="1"/>
    <col min="14099" max="14099" width="6.75" style="1" bestFit="1" customWidth="1"/>
    <col min="14100" max="14100" width="2" style="1" customWidth="1"/>
    <col min="14101" max="14101" width="6.125" style="1" customWidth="1"/>
    <col min="14102" max="14102" width="2.25" style="1" customWidth="1"/>
    <col min="14103" max="14103" width="6.625" style="1" bestFit="1" customWidth="1"/>
    <col min="14104" max="14104" width="1" style="1" customWidth="1"/>
    <col min="14105" max="14105" width="6.75" style="1" customWidth="1"/>
    <col min="14106" max="14106" width="2.25" style="1" customWidth="1"/>
    <col min="14107" max="14107" width="6.25" style="1" customWidth="1"/>
    <col min="14108" max="14108" width="2.25" style="1" customWidth="1"/>
    <col min="14109" max="14109" width="6.75" style="1" bestFit="1" customWidth="1"/>
    <col min="14110" max="14110" width="2.25" style="1" customWidth="1"/>
    <col min="14111" max="14111" width="5.625" style="1" customWidth="1"/>
    <col min="14112" max="14112" width="2.25" style="1" customWidth="1"/>
    <col min="14113" max="14113" width="6.25" style="1" customWidth="1"/>
    <col min="14114" max="14114" width="2.125" style="1" customWidth="1"/>
    <col min="14115" max="14115" width="6.125" style="1" customWidth="1"/>
    <col min="14116" max="14116" width="2.25" style="1" customWidth="1"/>
    <col min="14117" max="14117" width="5.5" style="1" customWidth="1"/>
    <col min="14118" max="14118" width="2.25" style="1" customWidth="1"/>
    <col min="14119" max="14119" width="6.25" style="1" customWidth="1"/>
    <col min="14120" max="14120" width="1.5" style="1" customWidth="1"/>
    <col min="14121" max="14121" width="6.375" style="1" customWidth="1"/>
    <col min="14122" max="14122" width="1.875" style="1" customWidth="1"/>
    <col min="14123" max="14123" width="6.375" style="1" customWidth="1"/>
    <col min="14124" max="14124" width="2.25" style="1" customWidth="1"/>
    <col min="14125" max="14125" width="5.875" style="1" customWidth="1"/>
    <col min="14126" max="14126" width="2.25" style="1" customWidth="1"/>
    <col min="14127" max="14127" width="5.5" style="1" customWidth="1"/>
    <col min="14128" max="14336" width="9" style="1"/>
    <col min="14337" max="14337" width="3.375" style="1" customWidth="1"/>
    <col min="14338" max="14338" width="6" style="1" customWidth="1"/>
    <col min="14339" max="14339" width="1.375" style="1" customWidth="1"/>
    <col min="14340" max="14340" width="2.25" style="1" customWidth="1"/>
    <col min="14341" max="14342" width="2.375" style="1" customWidth="1"/>
    <col min="14343" max="14343" width="5.375" style="1" customWidth="1"/>
    <col min="14344" max="14344" width="2.25" style="1" customWidth="1"/>
    <col min="14345" max="14345" width="6" style="1" customWidth="1"/>
    <col min="14346" max="14346" width="2.25" style="1" customWidth="1"/>
    <col min="14347" max="14347" width="6.75" style="1" bestFit="1" customWidth="1"/>
    <col min="14348" max="14348" width="2.25" style="1" customWidth="1"/>
    <col min="14349" max="14349" width="5.375" style="1" customWidth="1"/>
    <col min="14350" max="14350" width="1.75" style="1" customWidth="1"/>
    <col min="14351" max="14351" width="6.25" style="1" customWidth="1"/>
    <col min="14352" max="14352" width="2.25" style="1" customWidth="1"/>
    <col min="14353" max="14353" width="6.25" style="1" customWidth="1"/>
    <col min="14354" max="14354" width="2.25" style="1" customWidth="1"/>
    <col min="14355" max="14355" width="6.75" style="1" bestFit="1" customWidth="1"/>
    <col min="14356" max="14356" width="2" style="1" customWidth="1"/>
    <col min="14357" max="14357" width="6.125" style="1" customWidth="1"/>
    <col min="14358" max="14358" width="2.25" style="1" customWidth="1"/>
    <col min="14359" max="14359" width="6.625" style="1" bestFit="1" customWidth="1"/>
    <col min="14360" max="14360" width="1" style="1" customWidth="1"/>
    <col min="14361" max="14361" width="6.75" style="1" customWidth="1"/>
    <col min="14362" max="14362" width="2.25" style="1" customWidth="1"/>
    <col min="14363" max="14363" width="6.25" style="1" customWidth="1"/>
    <col min="14364" max="14364" width="2.25" style="1" customWidth="1"/>
    <col min="14365" max="14365" width="6.75" style="1" bestFit="1" customWidth="1"/>
    <col min="14366" max="14366" width="2.25" style="1" customWidth="1"/>
    <col min="14367" max="14367" width="5.625" style="1" customWidth="1"/>
    <col min="14368" max="14368" width="2.25" style="1" customWidth="1"/>
    <col min="14369" max="14369" width="6.25" style="1" customWidth="1"/>
    <col min="14370" max="14370" width="2.125" style="1" customWidth="1"/>
    <col min="14371" max="14371" width="6.125" style="1" customWidth="1"/>
    <col min="14372" max="14372" width="2.25" style="1" customWidth="1"/>
    <col min="14373" max="14373" width="5.5" style="1" customWidth="1"/>
    <col min="14374" max="14374" width="2.25" style="1" customWidth="1"/>
    <col min="14375" max="14375" width="6.25" style="1" customWidth="1"/>
    <col min="14376" max="14376" width="1.5" style="1" customWidth="1"/>
    <col min="14377" max="14377" width="6.375" style="1" customWidth="1"/>
    <col min="14378" max="14378" width="1.875" style="1" customWidth="1"/>
    <col min="14379" max="14379" width="6.375" style="1" customWidth="1"/>
    <col min="14380" max="14380" width="2.25" style="1" customWidth="1"/>
    <col min="14381" max="14381" width="5.875" style="1" customWidth="1"/>
    <col min="14382" max="14382" width="2.25" style="1" customWidth="1"/>
    <col min="14383" max="14383" width="5.5" style="1" customWidth="1"/>
    <col min="14384" max="14592" width="9" style="1"/>
    <col min="14593" max="14593" width="3.375" style="1" customWidth="1"/>
    <col min="14594" max="14594" width="6" style="1" customWidth="1"/>
    <col min="14595" max="14595" width="1.375" style="1" customWidth="1"/>
    <col min="14596" max="14596" width="2.25" style="1" customWidth="1"/>
    <col min="14597" max="14598" width="2.375" style="1" customWidth="1"/>
    <col min="14599" max="14599" width="5.375" style="1" customWidth="1"/>
    <col min="14600" max="14600" width="2.25" style="1" customWidth="1"/>
    <col min="14601" max="14601" width="6" style="1" customWidth="1"/>
    <col min="14602" max="14602" width="2.25" style="1" customWidth="1"/>
    <col min="14603" max="14603" width="6.75" style="1" bestFit="1" customWidth="1"/>
    <col min="14604" max="14604" width="2.25" style="1" customWidth="1"/>
    <col min="14605" max="14605" width="5.375" style="1" customWidth="1"/>
    <col min="14606" max="14606" width="1.75" style="1" customWidth="1"/>
    <col min="14607" max="14607" width="6.25" style="1" customWidth="1"/>
    <col min="14608" max="14608" width="2.25" style="1" customWidth="1"/>
    <col min="14609" max="14609" width="6.25" style="1" customWidth="1"/>
    <col min="14610" max="14610" width="2.25" style="1" customWidth="1"/>
    <col min="14611" max="14611" width="6.75" style="1" bestFit="1" customWidth="1"/>
    <col min="14612" max="14612" width="2" style="1" customWidth="1"/>
    <col min="14613" max="14613" width="6.125" style="1" customWidth="1"/>
    <col min="14614" max="14614" width="2.25" style="1" customWidth="1"/>
    <col min="14615" max="14615" width="6.625" style="1" bestFit="1" customWidth="1"/>
    <col min="14616" max="14616" width="1" style="1" customWidth="1"/>
    <col min="14617" max="14617" width="6.75" style="1" customWidth="1"/>
    <col min="14618" max="14618" width="2.25" style="1" customWidth="1"/>
    <col min="14619" max="14619" width="6.25" style="1" customWidth="1"/>
    <col min="14620" max="14620" width="2.25" style="1" customWidth="1"/>
    <col min="14621" max="14621" width="6.75" style="1" bestFit="1" customWidth="1"/>
    <col min="14622" max="14622" width="2.25" style="1" customWidth="1"/>
    <col min="14623" max="14623" width="5.625" style="1" customWidth="1"/>
    <col min="14624" max="14624" width="2.25" style="1" customWidth="1"/>
    <col min="14625" max="14625" width="6.25" style="1" customWidth="1"/>
    <col min="14626" max="14626" width="2.125" style="1" customWidth="1"/>
    <col min="14627" max="14627" width="6.125" style="1" customWidth="1"/>
    <col min="14628" max="14628" width="2.25" style="1" customWidth="1"/>
    <col min="14629" max="14629" width="5.5" style="1" customWidth="1"/>
    <col min="14630" max="14630" width="2.25" style="1" customWidth="1"/>
    <col min="14631" max="14631" width="6.25" style="1" customWidth="1"/>
    <col min="14632" max="14632" width="1.5" style="1" customWidth="1"/>
    <col min="14633" max="14633" width="6.375" style="1" customWidth="1"/>
    <col min="14634" max="14634" width="1.875" style="1" customWidth="1"/>
    <col min="14635" max="14635" width="6.375" style="1" customWidth="1"/>
    <col min="14636" max="14636" width="2.25" style="1" customWidth="1"/>
    <col min="14637" max="14637" width="5.875" style="1" customWidth="1"/>
    <col min="14638" max="14638" width="2.25" style="1" customWidth="1"/>
    <col min="14639" max="14639" width="5.5" style="1" customWidth="1"/>
    <col min="14640" max="14848" width="9" style="1"/>
    <col min="14849" max="14849" width="3.375" style="1" customWidth="1"/>
    <col min="14850" max="14850" width="6" style="1" customWidth="1"/>
    <col min="14851" max="14851" width="1.375" style="1" customWidth="1"/>
    <col min="14852" max="14852" width="2.25" style="1" customWidth="1"/>
    <col min="14853" max="14854" width="2.375" style="1" customWidth="1"/>
    <col min="14855" max="14855" width="5.375" style="1" customWidth="1"/>
    <col min="14856" max="14856" width="2.25" style="1" customWidth="1"/>
    <col min="14857" max="14857" width="6" style="1" customWidth="1"/>
    <col min="14858" max="14858" width="2.25" style="1" customWidth="1"/>
    <col min="14859" max="14859" width="6.75" style="1" bestFit="1" customWidth="1"/>
    <col min="14860" max="14860" width="2.25" style="1" customWidth="1"/>
    <col min="14861" max="14861" width="5.375" style="1" customWidth="1"/>
    <col min="14862" max="14862" width="1.75" style="1" customWidth="1"/>
    <col min="14863" max="14863" width="6.25" style="1" customWidth="1"/>
    <col min="14864" max="14864" width="2.25" style="1" customWidth="1"/>
    <col min="14865" max="14865" width="6.25" style="1" customWidth="1"/>
    <col min="14866" max="14866" width="2.25" style="1" customWidth="1"/>
    <col min="14867" max="14867" width="6.75" style="1" bestFit="1" customWidth="1"/>
    <col min="14868" max="14868" width="2" style="1" customWidth="1"/>
    <col min="14869" max="14869" width="6.125" style="1" customWidth="1"/>
    <col min="14870" max="14870" width="2.25" style="1" customWidth="1"/>
    <col min="14871" max="14871" width="6.625" style="1" bestFit="1" customWidth="1"/>
    <col min="14872" max="14872" width="1" style="1" customWidth="1"/>
    <col min="14873" max="14873" width="6.75" style="1" customWidth="1"/>
    <col min="14874" max="14874" width="2.25" style="1" customWidth="1"/>
    <col min="14875" max="14875" width="6.25" style="1" customWidth="1"/>
    <col min="14876" max="14876" width="2.25" style="1" customWidth="1"/>
    <col min="14877" max="14877" width="6.75" style="1" bestFit="1" customWidth="1"/>
    <col min="14878" max="14878" width="2.25" style="1" customWidth="1"/>
    <col min="14879" max="14879" width="5.625" style="1" customWidth="1"/>
    <col min="14880" max="14880" width="2.25" style="1" customWidth="1"/>
    <col min="14881" max="14881" width="6.25" style="1" customWidth="1"/>
    <col min="14882" max="14882" width="2.125" style="1" customWidth="1"/>
    <col min="14883" max="14883" width="6.125" style="1" customWidth="1"/>
    <col min="14884" max="14884" width="2.25" style="1" customWidth="1"/>
    <col min="14885" max="14885" width="5.5" style="1" customWidth="1"/>
    <col min="14886" max="14886" width="2.25" style="1" customWidth="1"/>
    <col min="14887" max="14887" width="6.25" style="1" customWidth="1"/>
    <col min="14888" max="14888" width="1.5" style="1" customWidth="1"/>
    <col min="14889" max="14889" width="6.375" style="1" customWidth="1"/>
    <col min="14890" max="14890" width="1.875" style="1" customWidth="1"/>
    <col min="14891" max="14891" width="6.375" style="1" customWidth="1"/>
    <col min="14892" max="14892" width="2.25" style="1" customWidth="1"/>
    <col min="14893" max="14893" width="5.875" style="1" customWidth="1"/>
    <col min="14894" max="14894" width="2.25" style="1" customWidth="1"/>
    <col min="14895" max="14895" width="5.5" style="1" customWidth="1"/>
    <col min="14896" max="15104" width="9" style="1"/>
    <col min="15105" max="15105" width="3.375" style="1" customWidth="1"/>
    <col min="15106" max="15106" width="6" style="1" customWidth="1"/>
    <col min="15107" max="15107" width="1.375" style="1" customWidth="1"/>
    <col min="15108" max="15108" width="2.25" style="1" customWidth="1"/>
    <col min="15109" max="15110" width="2.375" style="1" customWidth="1"/>
    <col min="15111" max="15111" width="5.375" style="1" customWidth="1"/>
    <col min="15112" max="15112" width="2.25" style="1" customWidth="1"/>
    <col min="15113" max="15113" width="6" style="1" customWidth="1"/>
    <col min="15114" max="15114" width="2.25" style="1" customWidth="1"/>
    <col min="15115" max="15115" width="6.75" style="1" bestFit="1" customWidth="1"/>
    <col min="15116" max="15116" width="2.25" style="1" customWidth="1"/>
    <col min="15117" max="15117" width="5.375" style="1" customWidth="1"/>
    <col min="15118" max="15118" width="1.75" style="1" customWidth="1"/>
    <col min="15119" max="15119" width="6.25" style="1" customWidth="1"/>
    <col min="15120" max="15120" width="2.25" style="1" customWidth="1"/>
    <col min="15121" max="15121" width="6.25" style="1" customWidth="1"/>
    <col min="15122" max="15122" width="2.25" style="1" customWidth="1"/>
    <col min="15123" max="15123" width="6.75" style="1" bestFit="1" customWidth="1"/>
    <col min="15124" max="15124" width="2" style="1" customWidth="1"/>
    <col min="15125" max="15125" width="6.125" style="1" customWidth="1"/>
    <col min="15126" max="15126" width="2.25" style="1" customWidth="1"/>
    <col min="15127" max="15127" width="6.625" style="1" bestFit="1" customWidth="1"/>
    <col min="15128" max="15128" width="1" style="1" customWidth="1"/>
    <col min="15129" max="15129" width="6.75" style="1" customWidth="1"/>
    <col min="15130" max="15130" width="2.25" style="1" customWidth="1"/>
    <col min="15131" max="15131" width="6.25" style="1" customWidth="1"/>
    <col min="15132" max="15132" width="2.25" style="1" customWidth="1"/>
    <col min="15133" max="15133" width="6.75" style="1" bestFit="1" customWidth="1"/>
    <col min="15134" max="15134" width="2.25" style="1" customWidth="1"/>
    <col min="15135" max="15135" width="5.625" style="1" customWidth="1"/>
    <col min="15136" max="15136" width="2.25" style="1" customWidth="1"/>
    <col min="15137" max="15137" width="6.25" style="1" customWidth="1"/>
    <col min="15138" max="15138" width="2.125" style="1" customWidth="1"/>
    <col min="15139" max="15139" width="6.125" style="1" customWidth="1"/>
    <col min="15140" max="15140" width="2.25" style="1" customWidth="1"/>
    <col min="15141" max="15141" width="5.5" style="1" customWidth="1"/>
    <col min="15142" max="15142" width="2.25" style="1" customWidth="1"/>
    <col min="15143" max="15143" width="6.25" style="1" customWidth="1"/>
    <col min="15144" max="15144" width="1.5" style="1" customWidth="1"/>
    <col min="15145" max="15145" width="6.375" style="1" customWidth="1"/>
    <col min="15146" max="15146" width="1.875" style="1" customWidth="1"/>
    <col min="15147" max="15147" width="6.375" style="1" customWidth="1"/>
    <col min="15148" max="15148" width="2.25" style="1" customWidth="1"/>
    <col min="15149" max="15149" width="5.875" style="1" customWidth="1"/>
    <col min="15150" max="15150" width="2.25" style="1" customWidth="1"/>
    <col min="15151" max="15151" width="5.5" style="1" customWidth="1"/>
    <col min="15152" max="15360" width="9" style="1"/>
    <col min="15361" max="15361" width="3.375" style="1" customWidth="1"/>
    <col min="15362" max="15362" width="6" style="1" customWidth="1"/>
    <col min="15363" max="15363" width="1.375" style="1" customWidth="1"/>
    <col min="15364" max="15364" width="2.25" style="1" customWidth="1"/>
    <col min="15365" max="15366" width="2.375" style="1" customWidth="1"/>
    <col min="15367" max="15367" width="5.375" style="1" customWidth="1"/>
    <col min="15368" max="15368" width="2.25" style="1" customWidth="1"/>
    <col min="15369" max="15369" width="6" style="1" customWidth="1"/>
    <col min="15370" max="15370" width="2.25" style="1" customWidth="1"/>
    <col min="15371" max="15371" width="6.75" style="1" bestFit="1" customWidth="1"/>
    <col min="15372" max="15372" width="2.25" style="1" customWidth="1"/>
    <col min="15373" max="15373" width="5.375" style="1" customWidth="1"/>
    <col min="15374" max="15374" width="1.75" style="1" customWidth="1"/>
    <col min="15375" max="15375" width="6.25" style="1" customWidth="1"/>
    <col min="15376" max="15376" width="2.25" style="1" customWidth="1"/>
    <col min="15377" max="15377" width="6.25" style="1" customWidth="1"/>
    <col min="15378" max="15378" width="2.25" style="1" customWidth="1"/>
    <col min="15379" max="15379" width="6.75" style="1" bestFit="1" customWidth="1"/>
    <col min="15380" max="15380" width="2" style="1" customWidth="1"/>
    <col min="15381" max="15381" width="6.125" style="1" customWidth="1"/>
    <col min="15382" max="15382" width="2.25" style="1" customWidth="1"/>
    <col min="15383" max="15383" width="6.625" style="1" bestFit="1" customWidth="1"/>
    <col min="15384" max="15384" width="1" style="1" customWidth="1"/>
    <col min="15385" max="15385" width="6.75" style="1" customWidth="1"/>
    <col min="15386" max="15386" width="2.25" style="1" customWidth="1"/>
    <col min="15387" max="15387" width="6.25" style="1" customWidth="1"/>
    <col min="15388" max="15388" width="2.25" style="1" customWidth="1"/>
    <col min="15389" max="15389" width="6.75" style="1" bestFit="1" customWidth="1"/>
    <col min="15390" max="15390" width="2.25" style="1" customWidth="1"/>
    <col min="15391" max="15391" width="5.625" style="1" customWidth="1"/>
    <col min="15392" max="15392" width="2.25" style="1" customWidth="1"/>
    <col min="15393" max="15393" width="6.25" style="1" customWidth="1"/>
    <col min="15394" max="15394" width="2.125" style="1" customWidth="1"/>
    <col min="15395" max="15395" width="6.125" style="1" customWidth="1"/>
    <col min="15396" max="15396" width="2.25" style="1" customWidth="1"/>
    <col min="15397" max="15397" width="5.5" style="1" customWidth="1"/>
    <col min="15398" max="15398" width="2.25" style="1" customWidth="1"/>
    <col min="15399" max="15399" width="6.25" style="1" customWidth="1"/>
    <col min="15400" max="15400" width="1.5" style="1" customWidth="1"/>
    <col min="15401" max="15401" width="6.375" style="1" customWidth="1"/>
    <col min="15402" max="15402" width="1.875" style="1" customWidth="1"/>
    <col min="15403" max="15403" width="6.375" style="1" customWidth="1"/>
    <col min="15404" max="15404" width="2.25" style="1" customWidth="1"/>
    <col min="15405" max="15405" width="5.875" style="1" customWidth="1"/>
    <col min="15406" max="15406" width="2.25" style="1" customWidth="1"/>
    <col min="15407" max="15407" width="5.5" style="1" customWidth="1"/>
    <col min="15408" max="15616" width="9" style="1"/>
    <col min="15617" max="15617" width="3.375" style="1" customWidth="1"/>
    <col min="15618" max="15618" width="6" style="1" customWidth="1"/>
    <col min="15619" max="15619" width="1.375" style="1" customWidth="1"/>
    <col min="15620" max="15620" width="2.25" style="1" customWidth="1"/>
    <col min="15621" max="15622" width="2.375" style="1" customWidth="1"/>
    <col min="15623" max="15623" width="5.375" style="1" customWidth="1"/>
    <col min="15624" max="15624" width="2.25" style="1" customWidth="1"/>
    <col min="15625" max="15625" width="6" style="1" customWidth="1"/>
    <col min="15626" max="15626" width="2.25" style="1" customWidth="1"/>
    <col min="15627" max="15627" width="6.75" style="1" bestFit="1" customWidth="1"/>
    <col min="15628" max="15628" width="2.25" style="1" customWidth="1"/>
    <col min="15629" max="15629" width="5.375" style="1" customWidth="1"/>
    <col min="15630" max="15630" width="1.75" style="1" customWidth="1"/>
    <col min="15631" max="15631" width="6.25" style="1" customWidth="1"/>
    <col min="15632" max="15632" width="2.25" style="1" customWidth="1"/>
    <col min="15633" max="15633" width="6.25" style="1" customWidth="1"/>
    <col min="15634" max="15634" width="2.25" style="1" customWidth="1"/>
    <col min="15635" max="15635" width="6.75" style="1" bestFit="1" customWidth="1"/>
    <col min="15636" max="15636" width="2" style="1" customWidth="1"/>
    <col min="15637" max="15637" width="6.125" style="1" customWidth="1"/>
    <col min="15638" max="15638" width="2.25" style="1" customWidth="1"/>
    <col min="15639" max="15639" width="6.625" style="1" bestFit="1" customWidth="1"/>
    <col min="15640" max="15640" width="1" style="1" customWidth="1"/>
    <col min="15641" max="15641" width="6.75" style="1" customWidth="1"/>
    <col min="15642" max="15642" width="2.25" style="1" customWidth="1"/>
    <col min="15643" max="15643" width="6.25" style="1" customWidth="1"/>
    <col min="15644" max="15644" width="2.25" style="1" customWidth="1"/>
    <col min="15645" max="15645" width="6.75" style="1" bestFit="1" customWidth="1"/>
    <col min="15646" max="15646" width="2.25" style="1" customWidth="1"/>
    <col min="15647" max="15647" width="5.625" style="1" customWidth="1"/>
    <col min="15648" max="15648" width="2.25" style="1" customWidth="1"/>
    <col min="15649" max="15649" width="6.25" style="1" customWidth="1"/>
    <col min="15650" max="15650" width="2.125" style="1" customWidth="1"/>
    <col min="15651" max="15651" width="6.125" style="1" customWidth="1"/>
    <col min="15652" max="15652" width="2.25" style="1" customWidth="1"/>
    <col min="15653" max="15653" width="5.5" style="1" customWidth="1"/>
    <col min="15654" max="15654" width="2.25" style="1" customWidth="1"/>
    <col min="15655" max="15655" width="6.25" style="1" customWidth="1"/>
    <col min="15656" max="15656" width="1.5" style="1" customWidth="1"/>
    <col min="15657" max="15657" width="6.375" style="1" customWidth="1"/>
    <col min="15658" max="15658" width="1.875" style="1" customWidth="1"/>
    <col min="15659" max="15659" width="6.375" style="1" customWidth="1"/>
    <col min="15660" max="15660" width="2.25" style="1" customWidth="1"/>
    <col min="15661" max="15661" width="5.875" style="1" customWidth="1"/>
    <col min="15662" max="15662" width="2.25" style="1" customWidth="1"/>
    <col min="15663" max="15663" width="5.5" style="1" customWidth="1"/>
    <col min="15664" max="15872" width="9" style="1"/>
    <col min="15873" max="15873" width="3.375" style="1" customWidth="1"/>
    <col min="15874" max="15874" width="6" style="1" customWidth="1"/>
    <col min="15875" max="15875" width="1.375" style="1" customWidth="1"/>
    <col min="15876" max="15876" width="2.25" style="1" customWidth="1"/>
    <col min="15877" max="15878" width="2.375" style="1" customWidth="1"/>
    <col min="15879" max="15879" width="5.375" style="1" customWidth="1"/>
    <col min="15880" max="15880" width="2.25" style="1" customWidth="1"/>
    <col min="15881" max="15881" width="6" style="1" customWidth="1"/>
    <col min="15882" max="15882" width="2.25" style="1" customWidth="1"/>
    <col min="15883" max="15883" width="6.75" style="1" bestFit="1" customWidth="1"/>
    <col min="15884" max="15884" width="2.25" style="1" customWidth="1"/>
    <col min="15885" max="15885" width="5.375" style="1" customWidth="1"/>
    <col min="15886" max="15886" width="1.75" style="1" customWidth="1"/>
    <col min="15887" max="15887" width="6.25" style="1" customWidth="1"/>
    <col min="15888" max="15888" width="2.25" style="1" customWidth="1"/>
    <col min="15889" max="15889" width="6.25" style="1" customWidth="1"/>
    <col min="15890" max="15890" width="2.25" style="1" customWidth="1"/>
    <col min="15891" max="15891" width="6.75" style="1" bestFit="1" customWidth="1"/>
    <col min="15892" max="15892" width="2" style="1" customWidth="1"/>
    <col min="15893" max="15893" width="6.125" style="1" customWidth="1"/>
    <col min="15894" max="15894" width="2.25" style="1" customWidth="1"/>
    <col min="15895" max="15895" width="6.625" style="1" bestFit="1" customWidth="1"/>
    <col min="15896" max="15896" width="1" style="1" customWidth="1"/>
    <col min="15897" max="15897" width="6.75" style="1" customWidth="1"/>
    <col min="15898" max="15898" width="2.25" style="1" customWidth="1"/>
    <col min="15899" max="15899" width="6.25" style="1" customWidth="1"/>
    <col min="15900" max="15900" width="2.25" style="1" customWidth="1"/>
    <col min="15901" max="15901" width="6.75" style="1" bestFit="1" customWidth="1"/>
    <col min="15902" max="15902" width="2.25" style="1" customWidth="1"/>
    <col min="15903" max="15903" width="5.625" style="1" customWidth="1"/>
    <col min="15904" max="15904" width="2.25" style="1" customWidth="1"/>
    <col min="15905" max="15905" width="6.25" style="1" customWidth="1"/>
    <col min="15906" max="15906" width="2.125" style="1" customWidth="1"/>
    <col min="15907" max="15907" width="6.125" style="1" customWidth="1"/>
    <col min="15908" max="15908" width="2.25" style="1" customWidth="1"/>
    <col min="15909" max="15909" width="5.5" style="1" customWidth="1"/>
    <col min="15910" max="15910" width="2.25" style="1" customWidth="1"/>
    <col min="15911" max="15911" width="6.25" style="1" customWidth="1"/>
    <col min="15912" max="15912" width="1.5" style="1" customWidth="1"/>
    <col min="15913" max="15913" width="6.375" style="1" customWidth="1"/>
    <col min="15914" max="15914" width="1.875" style="1" customWidth="1"/>
    <col min="15915" max="15915" width="6.375" style="1" customWidth="1"/>
    <col min="15916" max="15916" width="2.25" style="1" customWidth="1"/>
    <col min="15917" max="15917" width="5.875" style="1" customWidth="1"/>
    <col min="15918" max="15918" width="2.25" style="1" customWidth="1"/>
    <col min="15919" max="15919" width="5.5" style="1" customWidth="1"/>
    <col min="15920" max="16128" width="9" style="1"/>
    <col min="16129" max="16129" width="3.375" style="1" customWidth="1"/>
    <col min="16130" max="16130" width="6" style="1" customWidth="1"/>
    <col min="16131" max="16131" width="1.375" style="1" customWidth="1"/>
    <col min="16132" max="16132" width="2.25" style="1" customWidth="1"/>
    <col min="16133" max="16134" width="2.375" style="1" customWidth="1"/>
    <col min="16135" max="16135" width="5.375" style="1" customWidth="1"/>
    <col min="16136" max="16136" width="2.25" style="1" customWidth="1"/>
    <col min="16137" max="16137" width="6" style="1" customWidth="1"/>
    <col min="16138" max="16138" width="2.25" style="1" customWidth="1"/>
    <col min="16139" max="16139" width="6.75" style="1" bestFit="1" customWidth="1"/>
    <col min="16140" max="16140" width="2.25" style="1" customWidth="1"/>
    <col min="16141" max="16141" width="5.375" style="1" customWidth="1"/>
    <col min="16142" max="16142" width="1.75" style="1" customWidth="1"/>
    <col min="16143" max="16143" width="6.25" style="1" customWidth="1"/>
    <col min="16144" max="16144" width="2.25" style="1" customWidth="1"/>
    <col min="16145" max="16145" width="6.25" style="1" customWidth="1"/>
    <col min="16146" max="16146" width="2.25" style="1" customWidth="1"/>
    <col min="16147" max="16147" width="6.75" style="1" bestFit="1" customWidth="1"/>
    <col min="16148" max="16148" width="2" style="1" customWidth="1"/>
    <col min="16149" max="16149" width="6.125" style="1" customWidth="1"/>
    <col min="16150" max="16150" width="2.25" style="1" customWidth="1"/>
    <col min="16151" max="16151" width="6.625" style="1" bestFit="1" customWidth="1"/>
    <col min="16152" max="16152" width="1" style="1" customWidth="1"/>
    <col min="16153" max="16153" width="6.75" style="1" customWidth="1"/>
    <col min="16154" max="16154" width="2.25" style="1" customWidth="1"/>
    <col min="16155" max="16155" width="6.25" style="1" customWidth="1"/>
    <col min="16156" max="16156" width="2.25" style="1" customWidth="1"/>
    <col min="16157" max="16157" width="6.75" style="1" bestFit="1" customWidth="1"/>
    <col min="16158" max="16158" width="2.25" style="1" customWidth="1"/>
    <col min="16159" max="16159" width="5.625" style="1" customWidth="1"/>
    <col min="16160" max="16160" width="2.25" style="1" customWidth="1"/>
    <col min="16161" max="16161" width="6.25" style="1" customWidth="1"/>
    <col min="16162" max="16162" width="2.125" style="1" customWidth="1"/>
    <col min="16163" max="16163" width="6.125" style="1" customWidth="1"/>
    <col min="16164" max="16164" width="2.25" style="1" customWidth="1"/>
    <col min="16165" max="16165" width="5.5" style="1" customWidth="1"/>
    <col min="16166" max="16166" width="2.25" style="1" customWidth="1"/>
    <col min="16167" max="16167" width="6.25" style="1" customWidth="1"/>
    <col min="16168" max="16168" width="1.5" style="1" customWidth="1"/>
    <col min="16169" max="16169" width="6.375" style="1" customWidth="1"/>
    <col min="16170" max="16170" width="1.875" style="1" customWidth="1"/>
    <col min="16171" max="16171" width="6.375" style="1" customWidth="1"/>
    <col min="16172" max="16172" width="2.25" style="1" customWidth="1"/>
    <col min="16173" max="16173" width="5.875" style="1" customWidth="1"/>
    <col min="16174" max="16174" width="2.25" style="1" customWidth="1"/>
    <col min="16175" max="16175" width="5.5" style="1" customWidth="1"/>
    <col min="16176" max="16384" width="9" style="1"/>
  </cols>
  <sheetData>
    <row r="1" spans="1:53" ht="23.25" customHeight="1">
      <c r="Q1" s="1455" t="s">
        <v>416</v>
      </c>
      <c r="R1" s="1455"/>
      <c r="S1" s="1455"/>
      <c r="T1" s="1455"/>
      <c r="U1" s="1455"/>
      <c r="V1" s="1455"/>
      <c r="W1" s="1455"/>
      <c r="X1" s="1455"/>
      <c r="Y1" s="1455"/>
      <c r="Z1" s="1455"/>
      <c r="AA1" s="1455"/>
      <c r="AB1" s="1456" t="s">
        <v>417</v>
      </c>
      <c r="AC1" s="1456"/>
      <c r="AD1" s="1456"/>
      <c r="AE1" s="1456"/>
      <c r="AF1" s="1456"/>
      <c r="AG1" s="1456"/>
      <c r="AH1" s="1456"/>
      <c r="AI1" s="1456"/>
      <c r="AJ1" s="1456"/>
      <c r="AK1" s="1456"/>
      <c r="AL1" s="1456"/>
      <c r="AM1" s="1456"/>
      <c r="AN1" s="1456"/>
      <c r="AO1" s="1456"/>
      <c r="AP1" s="1456"/>
      <c r="AQ1" s="1456"/>
      <c r="AR1" s="348"/>
      <c r="AV1" s="19"/>
    </row>
    <row r="2" spans="1:53" ht="14.25" customHeight="1">
      <c r="A2" s="1" t="s">
        <v>418</v>
      </c>
      <c r="K2" s="4"/>
      <c r="Y2" s="4"/>
      <c r="Z2" s="4"/>
      <c r="AA2" s="349"/>
      <c r="AB2" s="6" t="s">
        <v>353</v>
      </c>
      <c r="AC2" s="6"/>
      <c r="AD2" s="6"/>
      <c r="AE2" s="4"/>
      <c r="AU2" s="350" t="s">
        <v>0</v>
      </c>
      <c r="AV2" s="19"/>
    </row>
    <row r="3" spans="1:53" ht="6.75" customHeight="1">
      <c r="AV3" s="19"/>
    </row>
    <row r="4" spans="1:53" ht="7.5" customHeight="1">
      <c r="A4" s="351"/>
      <c r="B4" s="351"/>
      <c r="C4" s="351"/>
      <c r="D4" s="351"/>
      <c r="E4" s="352"/>
      <c r="F4" s="1382" t="s">
        <v>419</v>
      </c>
      <c r="G4" s="1383"/>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19"/>
      <c r="BA4" s="353"/>
    </row>
    <row r="5" spans="1:53" ht="7.5" customHeight="1">
      <c r="A5" s="354"/>
      <c r="B5" s="354"/>
      <c r="C5" s="354"/>
      <c r="D5" s="1458" t="s">
        <v>420</v>
      </c>
      <c r="E5" s="1459"/>
      <c r="F5" s="1457"/>
      <c r="G5" s="1458"/>
      <c r="H5" s="355"/>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6"/>
      <c r="AU5" s="357"/>
      <c r="AV5" s="19"/>
    </row>
    <row r="6" spans="1:53" ht="7.5" customHeight="1">
      <c r="A6" s="354"/>
      <c r="B6" s="354"/>
      <c r="C6" s="354"/>
      <c r="D6" s="1458"/>
      <c r="E6" s="1459"/>
      <c r="F6" s="1457"/>
      <c r="G6" s="1458"/>
      <c r="H6" s="1382" t="s">
        <v>421</v>
      </c>
      <c r="I6" s="1460"/>
      <c r="J6" s="1463" t="s">
        <v>422</v>
      </c>
      <c r="K6" s="1460"/>
      <c r="L6" s="1463" t="s">
        <v>423</v>
      </c>
      <c r="M6" s="1460"/>
      <c r="N6" s="1464" t="s">
        <v>424</v>
      </c>
      <c r="O6" s="1465"/>
      <c r="P6" s="1446" t="s">
        <v>425</v>
      </c>
      <c r="Q6" s="1468"/>
      <c r="R6" s="1471" t="s">
        <v>426</v>
      </c>
      <c r="S6" s="1472"/>
      <c r="T6" s="1463" t="s">
        <v>427</v>
      </c>
      <c r="U6" s="1468"/>
      <c r="V6" s="1450" t="s">
        <v>428</v>
      </c>
      <c r="W6" s="1487"/>
      <c r="X6" s="1450" t="s">
        <v>429</v>
      </c>
      <c r="Y6" s="1490"/>
      <c r="Z6" s="1482" t="s">
        <v>430</v>
      </c>
      <c r="AA6" s="1468"/>
      <c r="AB6" s="1446" t="s">
        <v>431</v>
      </c>
      <c r="AC6" s="1447"/>
      <c r="AD6" s="1450" t="s">
        <v>432</v>
      </c>
      <c r="AE6" s="1451"/>
      <c r="AF6" s="1450" t="s">
        <v>433</v>
      </c>
      <c r="AG6" s="1474"/>
      <c r="AH6" s="1463" t="s">
        <v>434</v>
      </c>
      <c r="AI6" s="1451"/>
      <c r="AJ6" s="1463" t="s">
        <v>435</v>
      </c>
      <c r="AK6" s="1477"/>
      <c r="AL6" s="1378"/>
      <c r="AM6" s="1378"/>
      <c r="AN6" s="1378"/>
      <c r="AO6" s="1378"/>
      <c r="AP6" s="1378"/>
      <c r="AQ6" s="1378"/>
      <c r="AR6" s="1378"/>
      <c r="AS6" s="1378"/>
      <c r="AT6" s="1378"/>
      <c r="AU6" s="1378"/>
      <c r="AV6" s="19"/>
    </row>
    <row r="7" spans="1:53" ht="51" customHeight="1">
      <c r="A7" s="1480"/>
      <c r="B7" s="1480"/>
      <c r="C7" s="1480"/>
      <c r="D7" s="1480"/>
      <c r="E7" s="1481"/>
      <c r="F7" s="1414"/>
      <c r="G7" s="1415"/>
      <c r="H7" s="1461"/>
      <c r="I7" s="1462"/>
      <c r="J7" s="1461"/>
      <c r="K7" s="1462"/>
      <c r="L7" s="1461"/>
      <c r="M7" s="1462"/>
      <c r="N7" s="1466"/>
      <c r="O7" s="1467"/>
      <c r="P7" s="1469"/>
      <c r="Q7" s="1470"/>
      <c r="R7" s="1473"/>
      <c r="S7" s="1469"/>
      <c r="T7" s="1469"/>
      <c r="U7" s="1470"/>
      <c r="V7" s="1488"/>
      <c r="W7" s="1489"/>
      <c r="X7" s="1491"/>
      <c r="Y7" s="1492"/>
      <c r="Z7" s="1493"/>
      <c r="AA7" s="1494"/>
      <c r="AB7" s="1448"/>
      <c r="AC7" s="1449"/>
      <c r="AD7" s="1452"/>
      <c r="AE7" s="1453"/>
      <c r="AF7" s="1475"/>
      <c r="AG7" s="1476"/>
      <c r="AH7" s="1452"/>
      <c r="AI7" s="1453"/>
      <c r="AJ7" s="1478"/>
      <c r="AK7" s="1479"/>
      <c r="AL7" s="1482" t="s">
        <v>436</v>
      </c>
      <c r="AM7" s="1483"/>
      <c r="AN7" s="1463" t="s">
        <v>437</v>
      </c>
      <c r="AO7" s="1483"/>
      <c r="AP7" s="1463" t="s">
        <v>438</v>
      </c>
      <c r="AQ7" s="1483"/>
      <c r="AR7" s="1450" t="s">
        <v>439</v>
      </c>
      <c r="AS7" s="1484"/>
      <c r="AT7" s="1485" t="s">
        <v>440</v>
      </c>
      <c r="AU7" s="1486"/>
      <c r="AV7" s="19"/>
    </row>
    <row r="8" spans="1:53" ht="12.75" customHeight="1">
      <c r="A8" s="1442" t="s">
        <v>441</v>
      </c>
      <c r="B8" s="1433" t="s">
        <v>442</v>
      </c>
      <c r="C8" s="1434"/>
      <c r="D8" s="1434"/>
      <c r="E8" s="1435"/>
      <c r="F8" s="1454">
        <v>10000</v>
      </c>
      <c r="G8" s="1445"/>
      <c r="H8" s="1445">
        <v>43.4</v>
      </c>
      <c r="I8" s="1445"/>
      <c r="J8" s="1445">
        <v>175.8</v>
      </c>
      <c r="K8" s="1445"/>
      <c r="L8" s="1445">
        <v>189.3</v>
      </c>
      <c r="M8" s="1445"/>
      <c r="N8" s="1445">
        <v>1018.7</v>
      </c>
      <c r="O8" s="1445"/>
      <c r="P8" s="1445">
        <v>139</v>
      </c>
      <c r="Q8" s="1445"/>
      <c r="R8" s="1445">
        <v>933.4</v>
      </c>
      <c r="S8" s="1445"/>
      <c r="T8" s="1445">
        <v>159</v>
      </c>
      <c r="U8" s="1445"/>
      <c r="V8" s="1445">
        <v>3293.8</v>
      </c>
      <c r="W8" s="1445"/>
      <c r="X8" s="1445">
        <v>126.8</v>
      </c>
      <c r="Y8" s="1445"/>
      <c r="Z8" s="1445">
        <v>1002.7</v>
      </c>
      <c r="AA8" s="1445"/>
      <c r="AB8" s="1445">
        <v>450.8</v>
      </c>
      <c r="AC8" s="1445"/>
      <c r="AD8" s="1445">
        <v>224.3</v>
      </c>
      <c r="AE8" s="1445"/>
      <c r="AF8" s="1445">
        <v>52.6</v>
      </c>
      <c r="AG8" s="1445"/>
      <c r="AH8" s="1445">
        <v>1592.7</v>
      </c>
      <c r="AI8" s="1445"/>
      <c r="AJ8" s="1445">
        <v>597.70000000000005</v>
      </c>
      <c r="AK8" s="1445"/>
      <c r="AL8" s="1445">
        <v>262.7</v>
      </c>
      <c r="AM8" s="1445"/>
      <c r="AN8" s="1445">
        <v>73.900000000000006</v>
      </c>
      <c r="AO8" s="1445"/>
      <c r="AP8" s="1445">
        <v>108.1</v>
      </c>
      <c r="AQ8" s="1445"/>
      <c r="AR8" s="1445">
        <v>30.6</v>
      </c>
      <c r="AS8" s="1445"/>
      <c r="AT8" s="1445">
        <v>122.4</v>
      </c>
      <c r="AU8" s="1445"/>
      <c r="AV8" s="19"/>
    </row>
    <row r="9" spans="1:53" ht="12.75" customHeight="1">
      <c r="A9" s="1443"/>
      <c r="B9" s="358" t="s">
        <v>443</v>
      </c>
      <c r="C9" s="359"/>
      <c r="D9" s="360" t="s">
        <v>444</v>
      </c>
      <c r="E9" s="361" t="s">
        <v>171</v>
      </c>
      <c r="F9" s="362"/>
      <c r="G9" s="363">
        <v>90.300000000000011</v>
      </c>
      <c r="H9" s="363"/>
      <c r="I9" s="363">
        <v>76.750000000000014</v>
      </c>
      <c r="J9" s="363"/>
      <c r="K9" s="363">
        <v>77.225000000000009</v>
      </c>
      <c r="L9" s="363"/>
      <c r="M9" s="363">
        <v>99.841666666666654</v>
      </c>
      <c r="N9" s="363"/>
      <c r="O9" s="363">
        <v>98.224999999999994</v>
      </c>
      <c r="P9" s="363"/>
      <c r="Q9" s="363">
        <v>110.39166666666667</v>
      </c>
      <c r="R9" s="363"/>
      <c r="S9" s="363">
        <v>107.54166666666667</v>
      </c>
      <c r="T9" s="363"/>
      <c r="U9" s="363">
        <v>59.374999999999993</v>
      </c>
      <c r="V9" s="363"/>
      <c r="W9" s="363">
        <v>82.941666666666663</v>
      </c>
      <c r="X9" s="363"/>
      <c r="Y9" s="363">
        <v>69.458333333333329</v>
      </c>
      <c r="Z9" s="363"/>
      <c r="AA9" s="363">
        <v>112.44166666666665</v>
      </c>
      <c r="AB9" s="363"/>
      <c r="AC9" s="363">
        <v>96.749999999999986</v>
      </c>
      <c r="AD9" s="363"/>
      <c r="AE9" s="363">
        <v>87.191666666666663</v>
      </c>
      <c r="AF9" s="363"/>
      <c r="AG9" s="363">
        <v>82.958333333333329</v>
      </c>
      <c r="AH9" s="363"/>
      <c r="AI9" s="363">
        <v>82.99166666666666</v>
      </c>
      <c r="AJ9" s="363"/>
      <c r="AK9" s="363">
        <v>79.591666666666669</v>
      </c>
      <c r="AL9" s="363"/>
      <c r="AM9" s="363">
        <v>72.208333333333329</v>
      </c>
      <c r="AN9" s="363"/>
      <c r="AO9" s="363">
        <v>88.275000000000006</v>
      </c>
      <c r="AP9" s="363"/>
      <c r="AQ9" s="363">
        <v>91.550000000000011</v>
      </c>
      <c r="AR9" s="363"/>
      <c r="AS9" s="363">
        <v>71.475000000000009</v>
      </c>
      <c r="AT9" s="363"/>
      <c r="AU9" s="363">
        <v>81.708333333333329</v>
      </c>
      <c r="AV9" s="19"/>
    </row>
    <row r="10" spans="1:53" ht="12.75" customHeight="1">
      <c r="A10" s="1443"/>
      <c r="B10" s="358"/>
      <c r="C10" s="359">
        <v>2</v>
      </c>
      <c r="D10" s="360" t="s">
        <v>445</v>
      </c>
      <c r="E10" s="361"/>
      <c r="F10" s="362"/>
      <c r="G10" s="363">
        <v>90.7</v>
      </c>
      <c r="H10" s="364"/>
      <c r="I10" s="363">
        <v>83.5</v>
      </c>
      <c r="J10" s="364"/>
      <c r="K10" s="363">
        <v>86.7</v>
      </c>
      <c r="L10" s="364"/>
      <c r="M10" s="363">
        <v>99.2</v>
      </c>
      <c r="N10" s="364"/>
      <c r="O10" s="363">
        <v>108.4</v>
      </c>
      <c r="P10" s="364"/>
      <c r="Q10" s="363">
        <v>130.9</v>
      </c>
      <c r="R10" s="364"/>
      <c r="S10" s="363">
        <v>108.5</v>
      </c>
      <c r="T10" s="363"/>
      <c r="U10" s="363">
        <v>54.9</v>
      </c>
      <c r="V10" s="364"/>
      <c r="W10" s="363">
        <v>79.400000000000006</v>
      </c>
      <c r="X10" s="364"/>
      <c r="Y10" s="363">
        <v>54.3</v>
      </c>
      <c r="Z10" s="364"/>
      <c r="AA10" s="363">
        <v>113.9</v>
      </c>
      <c r="AB10" s="364"/>
      <c r="AC10" s="363">
        <v>101.9</v>
      </c>
      <c r="AD10" s="364"/>
      <c r="AE10" s="363">
        <v>88.4</v>
      </c>
      <c r="AF10" s="364"/>
      <c r="AG10" s="363">
        <v>84.5</v>
      </c>
      <c r="AH10" s="363"/>
      <c r="AI10" s="363">
        <v>80</v>
      </c>
      <c r="AJ10" s="364"/>
      <c r="AK10" s="363">
        <v>85.1</v>
      </c>
      <c r="AL10" s="363"/>
      <c r="AM10" s="363">
        <v>76.099999999999994</v>
      </c>
      <c r="AN10" s="363"/>
      <c r="AO10" s="363">
        <v>94.6</v>
      </c>
      <c r="AP10" s="364"/>
      <c r="AQ10" s="363">
        <v>94.7</v>
      </c>
      <c r="AR10" s="363"/>
      <c r="AS10" s="363">
        <v>74.5</v>
      </c>
      <c r="AT10" s="363"/>
      <c r="AU10" s="363">
        <v>93</v>
      </c>
      <c r="AV10" s="19"/>
    </row>
    <row r="11" spans="1:53">
      <c r="A11" s="1443"/>
      <c r="B11" s="365"/>
      <c r="C11" s="366"/>
      <c r="D11" s="366"/>
      <c r="E11" s="367"/>
      <c r="F11" s="362"/>
      <c r="G11" s="368"/>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19"/>
    </row>
    <row r="12" spans="1:53" s="4" customFormat="1">
      <c r="A12" s="1443"/>
      <c r="B12" s="1422" t="s">
        <v>446</v>
      </c>
      <c r="C12" s="1423"/>
      <c r="D12" s="370" t="s">
        <v>76</v>
      </c>
      <c r="E12" s="371" t="s">
        <v>186</v>
      </c>
      <c r="F12" s="372"/>
      <c r="G12" s="373">
        <v>88.2</v>
      </c>
      <c r="H12" s="373"/>
      <c r="I12" s="373">
        <v>84.6</v>
      </c>
      <c r="J12" s="373"/>
      <c r="K12" s="373">
        <v>83</v>
      </c>
      <c r="L12" s="373"/>
      <c r="M12" s="373">
        <v>92.5</v>
      </c>
      <c r="N12" s="373"/>
      <c r="O12" s="373">
        <v>104.6</v>
      </c>
      <c r="P12" s="373"/>
      <c r="Q12" s="373">
        <v>146</v>
      </c>
      <c r="R12" s="373"/>
      <c r="S12" s="373">
        <v>97.6</v>
      </c>
      <c r="T12" s="373"/>
      <c r="U12" s="373">
        <v>45.3</v>
      </c>
      <c r="V12" s="373"/>
      <c r="W12" s="373">
        <v>77.900000000000006</v>
      </c>
      <c r="X12" s="373"/>
      <c r="Y12" s="373">
        <v>59.5</v>
      </c>
      <c r="Z12" s="373"/>
      <c r="AA12" s="373">
        <v>112.5</v>
      </c>
      <c r="AB12" s="373"/>
      <c r="AC12" s="373">
        <v>97.4</v>
      </c>
      <c r="AD12" s="373"/>
      <c r="AE12" s="373">
        <v>88.8</v>
      </c>
      <c r="AF12" s="373"/>
      <c r="AG12" s="373">
        <v>86.8</v>
      </c>
      <c r="AH12" s="373"/>
      <c r="AI12" s="373">
        <v>79.7</v>
      </c>
      <c r="AJ12" s="373"/>
      <c r="AK12" s="373">
        <v>82</v>
      </c>
      <c r="AL12" s="373"/>
      <c r="AM12" s="373">
        <v>72.8</v>
      </c>
      <c r="AN12" s="373"/>
      <c r="AO12" s="373">
        <v>97</v>
      </c>
      <c r="AP12" s="373"/>
      <c r="AQ12" s="373">
        <v>93.2</v>
      </c>
      <c r="AR12" s="373"/>
      <c r="AS12" s="373">
        <v>66.2</v>
      </c>
      <c r="AT12" s="373"/>
      <c r="AU12" s="373">
        <v>87.1</v>
      </c>
      <c r="AV12" s="8"/>
    </row>
    <row r="13" spans="1:53" s="4" customFormat="1">
      <c r="A13" s="1443"/>
      <c r="B13" s="1422"/>
      <c r="C13" s="1423"/>
      <c r="D13" s="370" t="s">
        <v>447</v>
      </c>
      <c r="E13" s="374"/>
      <c r="F13" s="372"/>
      <c r="G13" s="373">
        <v>86.7</v>
      </c>
      <c r="H13" s="373"/>
      <c r="I13" s="373">
        <v>78.2</v>
      </c>
      <c r="J13" s="373"/>
      <c r="K13" s="373">
        <v>81.7</v>
      </c>
      <c r="L13" s="373"/>
      <c r="M13" s="373">
        <v>88.8</v>
      </c>
      <c r="N13" s="373"/>
      <c r="O13" s="373">
        <v>100.8</v>
      </c>
      <c r="P13" s="373"/>
      <c r="Q13" s="373">
        <v>137.1</v>
      </c>
      <c r="R13" s="373"/>
      <c r="S13" s="373">
        <v>99.8</v>
      </c>
      <c r="T13" s="373"/>
      <c r="U13" s="373">
        <v>49.8</v>
      </c>
      <c r="V13" s="373"/>
      <c r="W13" s="373">
        <v>76.3</v>
      </c>
      <c r="X13" s="373"/>
      <c r="Y13" s="373">
        <v>53.8</v>
      </c>
      <c r="Z13" s="373"/>
      <c r="AA13" s="373">
        <v>110.3</v>
      </c>
      <c r="AB13" s="373"/>
      <c r="AC13" s="373">
        <v>95.4</v>
      </c>
      <c r="AD13" s="373"/>
      <c r="AE13" s="373">
        <v>88.9</v>
      </c>
      <c r="AF13" s="373"/>
      <c r="AG13" s="373">
        <v>88.4</v>
      </c>
      <c r="AH13" s="373"/>
      <c r="AI13" s="373">
        <v>78.7</v>
      </c>
      <c r="AJ13" s="373"/>
      <c r="AK13" s="373">
        <v>81.5</v>
      </c>
      <c r="AL13" s="373"/>
      <c r="AM13" s="373">
        <v>74.7</v>
      </c>
      <c r="AN13" s="373"/>
      <c r="AO13" s="373">
        <v>95.5</v>
      </c>
      <c r="AP13" s="373"/>
      <c r="AQ13" s="373">
        <v>86.8</v>
      </c>
      <c r="AR13" s="373"/>
      <c r="AS13" s="373">
        <v>77.3</v>
      </c>
      <c r="AT13" s="373"/>
      <c r="AU13" s="373">
        <v>85.1</v>
      </c>
      <c r="AV13" s="8"/>
    </row>
    <row r="14" spans="1:53" s="4" customFormat="1" ht="12.75" customHeight="1">
      <c r="A14" s="1443"/>
      <c r="B14" s="1422" t="s">
        <v>448</v>
      </c>
      <c r="C14" s="1423"/>
      <c r="D14" s="370" t="s">
        <v>5</v>
      </c>
      <c r="E14" s="371" t="s">
        <v>178</v>
      </c>
      <c r="F14" s="372"/>
      <c r="G14" s="373">
        <v>85.6</v>
      </c>
      <c r="H14" s="373"/>
      <c r="I14" s="373">
        <v>86.1</v>
      </c>
      <c r="J14" s="373"/>
      <c r="K14" s="373">
        <v>81</v>
      </c>
      <c r="L14" s="373"/>
      <c r="M14" s="373">
        <v>99.3</v>
      </c>
      <c r="N14" s="373"/>
      <c r="O14" s="373">
        <v>107.6</v>
      </c>
      <c r="P14" s="373"/>
      <c r="Q14" s="373">
        <v>141.69999999999999</v>
      </c>
      <c r="R14" s="373"/>
      <c r="S14" s="373">
        <v>108.5</v>
      </c>
      <c r="T14" s="373"/>
      <c r="U14" s="373">
        <v>49.3</v>
      </c>
      <c r="V14" s="373"/>
      <c r="W14" s="373">
        <v>62.9</v>
      </c>
      <c r="X14" s="373"/>
      <c r="Y14" s="373">
        <v>48.4</v>
      </c>
      <c r="Z14" s="373"/>
      <c r="AA14" s="373">
        <v>110.4</v>
      </c>
      <c r="AB14" s="373"/>
      <c r="AC14" s="373">
        <v>96.6</v>
      </c>
      <c r="AD14" s="373"/>
      <c r="AE14" s="373">
        <v>89.5</v>
      </c>
      <c r="AF14" s="373"/>
      <c r="AG14" s="373">
        <v>80.2</v>
      </c>
      <c r="AH14" s="373"/>
      <c r="AI14" s="373">
        <v>86.5</v>
      </c>
      <c r="AJ14" s="373"/>
      <c r="AK14" s="373">
        <v>84.4</v>
      </c>
      <c r="AL14" s="373"/>
      <c r="AM14" s="373">
        <v>75.400000000000006</v>
      </c>
      <c r="AN14" s="373"/>
      <c r="AO14" s="373">
        <v>97.1</v>
      </c>
      <c r="AP14" s="373"/>
      <c r="AQ14" s="373">
        <v>93.9</v>
      </c>
      <c r="AR14" s="373"/>
      <c r="AS14" s="373">
        <v>76.7</v>
      </c>
      <c r="AT14" s="373"/>
      <c r="AU14" s="373">
        <v>91.2</v>
      </c>
      <c r="AV14" s="8"/>
    </row>
    <row r="15" spans="1:53" s="4" customFormat="1" ht="12.75" customHeight="1">
      <c r="A15" s="1443"/>
      <c r="B15" s="1422"/>
      <c r="C15" s="1423"/>
      <c r="D15" s="370" t="s">
        <v>8</v>
      </c>
      <c r="E15" s="371"/>
      <c r="F15" s="372"/>
      <c r="G15" s="373">
        <v>89.8</v>
      </c>
      <c r="H15" s="373"/>
      <c r="I15" s="373">
        <v>87.5</v>
      </c>
      <c r="J15" s="373"/>
      <c r="K15" s="373">
        <v>81</v>
      </c>
      <c r="L15" s="373"/>
      <c r="M15" s="373">
        <v>91.7</v>
      </c>
      <c r="N15" s="373"/>
      <c r="O15" s="373">
        <v>95.9</v>
      </c>
      <c r="P15" s="373"/>
      <c r="Q15" s="373">
        <v>144.69999999999999</v>
      </c>
      <c r="R15" s="373"/>
      <c r="S15" s="373">
        <v>102.6</v>
      </c>
      <c r="T15" s="373"/>
      <c r="U15" s="373">
        <v>51.9</v>
      </c>
      <c r="V15" s="373"/>
      <c r="W15" s="373">
        <v>85.6</v>
      </c>
      <c r="X15" s="373"/>
      <c r="Y15" s="373">
        <v>55.6</v>
      </c>
      <c r="Z15" s="373"/>
      <c r="AA15" s="373">
        <v>108.5</v>
      </c>
      <c r="AB15" s="373"/>
      <c r="AC15" s="373">
        <v>98.5</v>
      </c>
      <c r="AD15" s="373"/>
      <c r="AE15" s="373">
        <v>89.2</v>
      </c>
      <c r="AF15" s="373"/>
      <c r="AG15" s="373">
        <v>89.4</v>
      </c>
      <c r="AH15" s="373"/>
      <c r="AI15" s="373">
        <v>81.7</v>
      </c>
      <c r="AJ15" s="373"/>
      <c r="AK15" s="373">
        <v>80.5</v>
      </c>
      <c r="AL15" s="373"/>
      <c r="AM15" s="373">
        <v>71.099999999999994</v>
      </c>
      <c r="AN15" s="373"/>
      <c r="AO15" s="373">
        <v>89.1</v>
      </c>
      <c r="AP15" s="373"/>
      <c r="AQ15" s="373">
        <v>88.3</v>
      </c>
      <c r="AR15" s="373"/>
      <c r="AS15" s="373">
        <v>74.400000000000006</v>
      </c>
      <c r="AT15" s="373"/>
      <c r="AU15" s="373">
        <v>87.1</v>
      </c>
      <c r="AV15" s="8"/>
    </row>
    <row r="16" spans="1:53" s="4" customFormat="1" ht="12.75" customHeight="1">
      <c r="A16" s="1443"/>
      <c r="B16" s="1422"/>
      <c r="C16" s="1423"/>
      <c r="D16" s="370" t="s">
        <v>24</v>
      </c>
      <c r="E16" s="371"/>
      <c r="F16" s="372"/>
      <c r="G16" s="373">
        <v>89.1</v>
      </c>
      <c r="H16" s="373"/>
      <c r="I16" s="373">
        <v>87.6</v>
      </c>
      <c r="J16" s="373"/>
      <c r="K16" s="373">
        <v>84.3</v>
      </c>
      <c r="L16" s="373"/>
      <c r="M16" s="373">
        <v>95</v>
      </c>
      <c r="N16" s="373"/>
      <c r="O16" s="373">
        <v>95</v>
      </c>
      <c r="P16" s="373"/>
      <c r="Q16" s="373">
        <v>140</v>
      </c>
      <c r="R16" s="373"/>
      <c r="S16" s="373">
        <v>114.9</v>
      </c>
      <c r="T16" s="373"/>
      <c r="U16" s="373">
        <v>38.700000000000003</v>
      </c>
      <c r="V16" s="373"/>
      <c r="W16" s="373">
        <v>78.900000000000006</v>
      </c>
      <c r="X16" s="373"/>
      <c r="Y16" s="373">
        <v>55.2</v>
      </c>
      <c r="Z16" s="373"/>
      <c r="AA16" s="373">
        <v>109.4</v>
      </c>
      <c r="AB16" s="373"/>
      <c r="AC16" s="373">
        <v>99.1</v>
      </c>
      <c r="AD16" s="373"/>
      <c r="AE16" s="373">
        <v>88.6</v>
      </c>
      <c r="AF16" s="373"/>
      <c r="AG16" s="373">
        <v>79.400000000000006</v>
      </c>
      <c r="AH16" s="373"/>
      <c r="AI16" s="373">
        <v>80.400000000000006</v>
      </c>
      <c r="AJ16" s="373"/>
      <c r="AK16" s="373">
        <v>85.5</v>
      </c>
      <c r="AL16" s="373"/>
      <c r="AM16" s="373">
        <v>74.599999999999994</v>
      </c>
      <c r="AN16" s="373"/>
      <c r="AO16" s="373">
        <v>95</v>
      </c>
      <c r="AP16" s="373"/>
      <c r="AQ16" s="373">
        <v>95.3</v>
      </c>
      <c r="AR16" s="373"/>
      <c r="AS16" s="373">
        <v>91.6</v>
      </c>
      <c r="AT16" s="373"/>
      <c r="AU16" s="373">
        <v>92.8</v>
      </c>
      <c r="AV16" s="8"/>
    </row>
    <row r="17" spans="1:49" s="4" customFormat="1" ht="12.75" customHeight="1">
      <c r="A17" s="1443"/>
      <c r="B17" s="1422"/>
      <c r="C17" s="1423"/>
      <c r="D17" s="370" t="s">
        <v>30</v>
      </c>
      <c r="E17" s="371"/>
      <c r="F17" s="372"/>
      <c r="G17" s="373">
        <v>91.5</v>
      </c>
      <c r="H17" s="373"/>
      <c r="I17" s="373">
        <v>94</v>
      </c>
      <c r="J17" s="373"/>
      <c r="K17" s="373">
        <v>88.2</v>
      </c>
      <c r="L17" s="373"/>
      <c r="M17" s="373">
        <v>99.5</v>
      </c>
      <c r="N17" s="373"/>
      <c r="O17" s="373">
        <v>101.4</v>
      </c>
      <c r="P17" s="373"/>
      <c r="Q17" s="373">
        <v>137.19999999999999</v>
      </c>
      <c r="R17" s="373"/>
      <c r="S17" s="373">
        <v>103</v>
      </c>
      <c r="T17" s="373"/>
      <c r="U17" s="373">
        <v>48.3</v>
      </c>
      <c r="V17" s="373"/>
      <c r="W17" s="373">
        <v>81.099999999999994</v>
      </c>
      <c r="X17" s="373"/>
      <c r="Y17" s="373">
        <v>55.5</v>
      </c>
      <c r="Z17" s="373"/>
      <c r="AA17" s="373">
        <v>106.6</v>
      </c>
      <c r="AB17" s="373"/>
      <c r="AC17" s="373">
        <v>103.5</v>
      </c>
      <c r="AD17" s="373"/>
      <c r="AE17" s="373">
        <v>90.5</v>
      </c>
      <c r="AF17" s="373"/>
      <c r="AG17" s="373">
        <v>87.2</v>
      </c>
      <c r="AH17" s="373"/>
      <c r="AI17" s="373">
        <v>86.9</v>
      </c>
      <c r="AJ17" s="373"/>
      <c r="AK17" s="373">
        <v>85.4</v>
      </c>
      <c r="AL17" s="373"/>
      <c r="AM17" s="373">
        <v>77.7</v>
      </c>
      <c r="AN17" s="373"/>
      <c r="AO17" s="373">
        <v>95.6</v>
      </c>
      <c r="AP17" s="373"/>
      <c r="AQ17" s="373">
        <v>84.5</v>
      </c>
      <c r="AR17" s="373"/>
      <c r="AS17" s="373">
        <v>71</v>
      </c>
      <c r="AT17" s="373"/>
      <c r="AU17" s="373">
        <v>97.9</v>
      </c>
      <c r="AV17" s="8"/>
    </row>
    <row r="18" spans="1:49" s="4" customFormat="1" ht="12.75" customHeight="1">
      <c r="A18" s="1443"/>
      <c r="B18" s="1422"/>
      <c r="C18" s="1423"/>
      <c r="D18" s="370" t="s">
        <v>45</v>
      </c>
      <c r="E18" s="371"/>
      <c r="F18" s="372"/>
      <c r="G18" s="373">
        <v>82.6</v>
      </c>
      <c r="H18" s="373"/>
      <c r="I18" s="373">
        <v>92.1</v>
      </c>
      <c r="J18" s="373"/>
      <c r="K18" s="373">
        <v>87</v>
      </c>
      <c r="L18" s="373"/>
      <c r="M18" s="373">
        <v>103.3</v>
      </c>
      <c r="N18" s="373"/>
      <c r="O18" s="373">
        <v>97.4</v>
      </c>
      <c r="P18" s="373"/>
      <c r="Q18" s="373">
        <v>135.19999999999999</v>
      </c>
      <c r="R18" s="373"/>
      <c r="S18" s="373">
        <v>78.599999999999994</v>
      </c>
      <c r="T18" s="373"/>
      <c r="U18" s="373">
        <v>41.5</v>
      </c>
      <c r="V18" s="373"/>
      <c r="W18" s="373">
        <v>79.099999999999994</v>
      </c>
      <c r="X18" s="373"/>
      <c r="Y18" s="373">
        <v>50.3</v>
      </c>
      <c r="Z18" s="373"/>
      <c r="AA18" s="373">
        <v>106.9</v>
      </c>
      <c r="AB18" s="373"/>
      <c r="AC18" s="373">
        <v>94.4</v>
      </c>
      <c r="AD18" s="373"/>
      <c r="AE18" s="373">
        <v>90</v>
      </c>
      <c r="AF18" s="373"/>
      <c r="AG18" s="373">
        <v>85.1</v>
      </c>
      <c r="AH18" s="373"/>
      <c r="AI18" s="373">
        <v>67</v>
      </c>
      <c r="AJ18" s="373"/>
      <c r="AK18" s="373">
        <v>84.3</v>
      </c>
      <c r="AL18" s="373"/>
      <c r="AM18" s="373">
        <v>75.7</v>
      </c>
      <c r="AN18" s="373"/>
      <c r="AO18" s="373">
        <v>96</v>
      </c>
      <c r="AP18" s="373"/>
      <c r="AQ18" s="373">
        <v>82.7</v>
      </c>
      <c r="AR18" s="373"/>
      <c r="AS18" s="373">
        <v>78.5</v>
      </c>
      <c r="AT18" s="373"/>
      <c r="AU18" s="373">
        <v>98.6</v>
      </c>
      <c r="AV18" s="8"/>
    </row>
    <row r="19" spans="1:49" s="11" customFormat="1" ht="12.75" customHeight="1">
      <c r="A19" s="1443"/>
      <c r="B19" s="1422"/>
      <c r="C19" s="1423"/>
      <c r="D19" s="370" t="s">
        <v>49</v>
      </c>
      <c r="E19" s="371"/>
      <c r="F19" s="372"/>
      <c r="G19" s="373">
        <v>93.3</v>
      </c>
      <c r="H19" s="373"/>
      <c r="I19" s="373">
        <v>94.9</v>
      </c>
      <c r="J19" s="373"/>
      <c r="K19" s="373">
        <v>90</v>
      </c>
      <c r="L19" s="373"/>
      <c r="M19" s="373">
        <v>105.3</v>
      </c>
      <c r="N19" s="373"/>
      <c r="O19" s="373">
        <v>120</v>
      </c>
      <c r="P19" s="373"/>
      <c r="Q19" s="373">
        <v>143.30000000000001</v>
      </c>
      <c r="R19" s="373"/>
      <c r="S19" s="373">
        <v>97</v>
      </c>
      <c r="T19" s="373"/>
      <c r="U19" s="373">
        <v>52.5</v>
      </c>
      <c r="V19" s="373"/>
      <c r="W19" s="373">
        <v>86.8</v>
      </c>
      <c r="X19" s="373"/>
      <c r="Y19" s="373">
        <v>51</v>
      </c>
      <c r="Z19" s="373"/>
      <c r="AA19" s="373">
        <v>109.1</v>
      </c>
      <c r="AB19" s="373"/>
      <c r="AC19" s="373">
        <v>93.6</v>
      </c>
      <c r="AD19" s="373"/>
      <c r="AE19" s="373">
        <v>91.4</v>
      </c>
      <c r="AF19" s="373"/>
      <c r="AG19" s="373">
        <v>88.1</v>
      </c>
      <c r="AH19" s="373"/>
      <c r="AI19" s="373">
        <v>79.400000000000006</v>
      </c>
      <c r="AJ19" s="373"/>
      <c r="AK19" s="373">
        <v>85.4</v>
      </c>
      <c r="AL19" s="373"/>
      <c r="AM19" s="373">
        <v>74.2</v>
      </c>
      <c r="AN19" s="373"/>
      <c r="AO19" s="373">
        <v>101.4</v>
      </c>
      <c r="AP19" s="373"/>
      <c r="AQ19" s="373">
        <v>92.2</v>
      </c>
      <c r="AR19" s="373"/>
      <c r="AS19" s="373">
        <v>89.9</v>
      </c>
      <c r="AT19" s="373"/>
      <c r="AU19" s="373">
        <v>95.3</v>
      </c>
      <c r="AV19" s="8"/>
    </row>
    <row r="20" spans="1:49" s="11" customFormat="1" ht="12.75" customHeight="1">
      <c r="A20" s="1443"/>
      <c r="B20" s="1422"/>
      <c r="C20" s="1423"/>
      <c r="D20" s="370" t="s">
        <v>51</v>
      </c>
      <c r="E20" s="371"/>
      <c r="F20" s="372"/>
      <c r="G20" s="373">
        <v>92.6</v>
      </c>
      <c r="H20" s="373"/>
      <c r="I20" s="373">
        <v>82.8</v>
      </c>
      <c r="J20" s="373"/>
      <c r="K20" s="373">
        <v>88.9</v>
      </c>
      <c r="L20" s="373"/>
      <c r="M20" s="373">
        <v>104.8</v>
      </c>
      <c r="N20" s="373"/>
      <c r="O20" s="373">
        <v>104.9</v>
      </c>
      <c r="P20" s="373"/>
      <c r="Q20" s="373">
        <v>145.19999999999999</v>
      </c>
      <c r="R20" s="373"/>
      <c r="S20" s="373">
        <v>112</v>
      </c>
      <c r="T20" s="373"/>
      <c r="U20" s="373">
        <v>59.5</v>
      </c>
      <c r="V20" s="373"/>
      <c r="W20" s="373">
        <v>85.9</v>
      </c>
      <c r="X20" s="373"/>
      <c r="Y20" s="373">
        <v>49</v>
      </c>
      <c r="Z20" s="373"/>
      <c r="AA20" s="373">
        <v>112.1</v>
      </c>
      <c r="AB20" s="373"/>
      <c r="AC20" s="373">
        <v>99.1</v>
      </c>
      <c r="AD20" s="373"/>
      <c r="AE20" s="373">
        <v>89.2</v>
      </c>
      <c r="AF20" s="373"/>
      <c r="AG20" s="373">
        <v>85.4</v>
      </c>
      <c r="AH20" s="373"/>
      <c r="AI20" s="373">
        <v>82</v>
      </c>
      <c r="AJ20" s="373"/>
      <c r="AK20" s="373">
        <v>85.1</v>
      </c>
      <c r="AL20" s="373"/>
      <c r="AM20" s="373">
        <v>75.8</v>
      </c>
      <c r="AN20" s="373"/>
      <c r="AO20" s="373">
        <v>101.7</v>
      </c>
      <c r="AP20" s="373"/>
      <c r="AQ20" s="373">
        <v>99.1</v>
      </c>
      <c r="AR20" s="373"/>
      <c r="AS20" s="373">
        <v>77.599999999999994</v>
      </c>
      <c r="AT20" s="373"/>
      <c r="AU20" s="373">
        <v>88.6</v>
      </c>
      <c r="AV20" s="8"/>
    </row>
    <row r="21" spans="1:49" s="11" customFormat="1" ht="12.75" customHeight="1">
      <c r="A21" s="1443"/>
      <c r="B21" s="1422"/>
      <c r="C21" s="1423"/>
      <c r="D21" s="370" t="s">
        <v>59</v>
      </c>
      <c r="E21" s="371" t="s">
        <v>179</v>
      </c>
      <c r="F21" s="372"/>
      <c r="G21" s="373">
        <v>96.6</v>
      </c>
      <c r="H21" s="373"/>
      <c r="I21" s="373">
        <v>97.2</v>
      </c>
      <c r="J21" s="373"/>
      <c r="K21" s="373">
        <v>85</v>
      </c>
      <c r="L21" s="373"/>
      <c r="M21" s="373">
        <v>107.4</v>
      </c>
      <c r="N21" s="373"/>
      <c r="O21" s="373">
        <v>135.1</v>
      </c>
      <c r="P21" s="373"/>
      <c r="Q21" s="373">
        <v>136.80000000000001</v>
      </c>
      <c r="R21" s="373"/>
      <c r="S21" s="373">
        <v>109.1</v>
      </c>
      <c r="T21" s="373"/>
      <c r="U21" s="373">
        <v>60.6</v>
      </c>
      <c r="V21" s="373"/>
      <c r="W21" s="373">
        <v>89.9</v>
      </c>
      <c r="X21" s="373"/>
      <c r="Y21" s="373">
        <v>57.7</v>
      </c>
      <c r="Z21" s="373"/>
      <c r="AA21" s="373">
        <v>109.8</v>
      </c>
      <c r="AB21" s="373"/>
      <c r="AC21" s="373">
        <v>100.6</v>
      </c>
      <c r="AD21" s="373"/>
      <c r="AE21" s="373">
        <v>90.7</v>
      </c>
      <c r="AF21" s="373"/>
      <c r="AG21" s="373">
        <v>84.8</v>
      </c>
      <c r="AH21" s="373"/>
      <c r="AI21" s="373">
        <v>81.599999999999994</v>
      </c>
      <c r="AJ21" s="373"/>
      <c r="AK21" s="373">
        <v>84.7</v>
      </c>
      <c r="AL21" s="373"/>
      <c r="AM21" s="373">
        <v>70.599999999999994</v>
      </c>
      <c r="AN21" s="373"/>
      <c r="AO21" s="373">
        <v>98.3</v>
      </c>
      <c r="AP21" s="373"/>
      <c r="AQ21" s="373">
        <v>104.3</v>
      </c>
      <c r="AR21" s="373"/>
      <c r="AS21" s="373">
        <v>85.7</v>
      </c>
      <c r="AT21" s="373"/>
      <c r="AU21" s="373">
        <v>86.1</v>
      </c>
      <c r="AV21" s="8"/>
    </row>
    <row r="22" spans="1:49" s="11" customFormat="1" ht="12.75" customHeight="1">
      <c r="A22" s="1443"/>
      <c r="B22" s="375"/>
      <c r="C22" s="376"/>
      <c r="D22" s="370" t="s">
        <v>63</v>
      </c>
      <c r="E22" s="371" t="s">
        <v>179</v>
      </c>
      <c r="F22" s="372"/>
      <c r="G22" s="373">
        <v>96.3</v>
      </c>
      <c r="H22" s="373"/>
      <c r="I22" s="373">
        <v>89.9</v>
      </c>
      <c r="J22" s="373"/>
      <c r="K22" s="373">
        <v>81.099999999999994</v>
      </c>
      <c r="L22" s="373"/>
      <c r="M22" s="373">
        <v>103.7</v>
      </c>
      <c r="N22" s="373"/>
      <c r="O22" s="373">
        <v>115.9</v>
      </c>
      <c r="P22" s="373"/>
      <c r="Q22" s="373">
        <v>140.69999999999999</v>
      </c>
      <c r="R22" s="373"/>
      <c r="S22" s="373">
        <v>117.1</v>
      </c>
      <c r="T22" s="373"/>
      <c r="U22" s="373">
        <v>106.1</v>
      </c>
      <c r="V22" s="373"/>
      <c r="W22" s="373">
        <v>91.7</v>
      </c>
      <c r="X22" s="373"/>
      <c r="Y22" s="373">
        <v>51.9</v>
      </c>
      <c r="Z22" s="373"/>
      <c r="AA22" s="373">
        <v>112.9</v>
      </c>
      <c r="AB22" s="373"/>
      <c r="AC22" s="373">
        <v>96.2</v>
      </c>
      <c r="AD22" s="373"/>
      <c r="AE22" s="373">
        <v>88.6</v>
      </c>
      <c r="AF22" s="373"/>
      <c r="AG22" s="373">
        <v>86.6</v>
      </c>
      <c r="AH22" s="373"/>
      <c r="AI22" s="373">
        <v>80.5</v>
      </c>
      <c r="AJ22" s="373"/>
      <c r="AK22" s="373">
        <v>84</v>
      </c>
      <c r="AL22" s="373"/>
      <c r="AM22" s="373">
        <v>73</v>
      </c>
      <c r="AN22" s="373"/>
      <c r="AO22" s="373">
        <v>90.3</v>
      </c>
      <c r="AP22" s="373"/>
      <c r="AQ22" s="373">
        <v>93.1</v>
      </c>
      <c r="AR22" s="373"/>
      <c r="AS22" s="373">
        <v>74.5</v>
      </c>
      <c r="AT22" s="373"/>
      <c r="AU22" s="373">
        <v>96.9</v>
      </c>
      <c r="AV22" s="8"/>
    </row>
    <row r="23" spans="1:49" s="11" customFormat="1" ht="12.75" customHeight="1">
      <c r="A23" s="1443"/>
      <c r="B23" s="1424"/>
      <c r="C23" s="1425"/>
      <c r="D23" s="370" t="s">
        <v>67</v>
      </c>
      <c r="E23" s="377" t="s">
        <v>179</v>
      </c>
      <c r="F23" s="378"/>
      <c r="G23" s="373">
        <v>93.9</v>
      </c>
      <c r="H23" s="373" t="s">
        <v>449</v>
      </c>
      <c r="I23" s="373">
        <v>89.1</v>
      </c>
      <c r="J23" s="373" t="s">
        <v>449</v>
      </c>
      <c r="K23" s="373">
        <v>87.3</v>
      </c>
      <c r="L23" s="373" t="s">
        <v>449</v>
      </c>
      <c r="M23" s="373">
        <v>102</v>
      </c>
      <c r="N23" s="373" t="s">
        <v>449</v>
      </c>
      <c r="O23" s="373">
        <v>127.8</v>
      </c>
      <c r="P23" s="373" t="s">
        <v>449</v>
      </c>
      <c r="Q23" s="373">
        <v>140.9</v>
      </c>
      <c r="R23" s="373" t="s">
        <v>449</v>
      </c>
      <c r="S23" s="373">
        <v>100.3</v>
      </c>
      <c r="T23" s="373" t="s">
        <v>449</v>
      </c>
      <c r="U23" s="373">
        <v>59.3</v>
      </c>
      <c r="V23" s="373" t="s">
        <v>449</v>
      </c>
      <c r="W23" s="373">
        <v>84.6</v>
      </c>
      <c r="X23" s="373" t="s">
        <v>449</v>
      </c>
      <c r="Y23" s="373">
        <v>57.6</v>
      </c>
      <c r="Z23" s="373" t="s">
        <v>449</v>
      </c>
      <c r="AA23" s="373">
        <v>114.7</v>
      </c>
      <c r="AB23" s="373" t="s">
        <v>449</v>
      </c>
      <c r="AC23" s="373">
        <v>99.6</v>
      </c>
      <c r="AD23" s="373" t="s">
        <v>449</v>
      </c>
      <c r="AE23" s="373">
        <v>91</v>
      </c>
      <c r="AF23" s="373" t="s">
        <v>449</v>
      </c>
      <c r="AG23" s="373">
        <v>84.9</v>
      </c>
      <c r="AH23" s="373" t="s">
        <v>449</v>
      </c>
      <c r="AI23" s="373">
        <v>81.7</v>
      </c>
      <c r="AJ23" s="373" t="s">
        <v>449</v>
      </c>
      <c r="AK23" s="373">
        <v>82.5</v>
      </c>
      <c r="AL23" s="373" t="s">
        <v>449</v>
      </c>
      <c r="AM23" s="373">
        <v>71.2</v>
      </c>
      <c r="AN23" s="373" t="s">
        <v>449</v>
      </c>
      <c r="AO23" s="373">
        <v>84.8</v>
      </c>
      <c r="AP23" s="373" t="s">
        <v>449</v>
      </c>
      <c r="AQ23" s="373">
        <v>96.6</v>
      </c>
      <c r="AR23" s="373" t="s">
        <v>449</v>
      </c>
      <c r="AS23" s="373">
        <v>79.8</v>
      </c>
      <c r="AT23" s="373" t="s">
        <v>449</v>
      </c>
      <c r="AU23" s="373">
        <v>94.1</v>
      </c>
      <c r="AV23" s="8"/>
    </row>
    <row r="24" spans="1:49" s="11" customFormat="1" ht="12.75" customHeight="1">
      <c r="A24" s="1443"/>
      <c r="B24" s="1424"/>
      <c r="C24" s="1425"/>
      <c r="D24" s="379" t="s">
        <v>450</v>
      </c>
      <c r="E24" s="377" t="str">
        <f>IF(D24=1,"月","")</f>
        <v/>
      </c>
      <c r="F24" s="380"/>
      <c r="G24" s="381">
        <v>92.1</v>
      </c>
      <c r="H24" s="381"/>
      <c r="I24" s="381">
        <v>80.099999999999994</v>
      </c>
      <c r="J24" s="381"/>
      <c r="K24" s="381">
        <v>84.8</v>
      </c>
      <c r="L24" s="381"/>
      <c r="M24" s="381">
        <v>98.9</v>
      </c>
      <c r="N24" s="381"/>
      <c r="O24" s="381">
        <v>125</v>
      </c>
      <c r="P24" s="381"/>
      <c r="Q24" s="381">
        <v>128.6</v>
      </c>
      <c r="R24" s="381"/>
      <c r="S24" s="381">
        <v>98</v>
      </c>
      <c r="T24" s="381"/>
      <c r="U24" s="381">
        <v>60.8</v>
      </c>
      <c r="V24" s="381"/>
      <c r="W24" s="381">
        <v>83.6</v>
      </c>
      <c r="X24" s="381"/>
      <c r="Y24" s="381">
        <v>47.8</v>
      </c>
      <c r="Z24" s="381"/>
      <c r="AA24" s="381">
        <v>109.8</v>
      </c>
      <c r="AB24" s="381"/>
      <c r="AC24" s="381">
        <v>96.7</v>
      </c>
      <c r="AD24" s="381"/>
      <c r="AE24" s="381">
        <v>86.5</v>
      </c>
      <c r="AF24" s="381"/>
      <c r="AG24" s="381">
        <v>68.5</v>
      </c>
      <c r="AH24" s="381"/>
      <c r="AI24" s="381">
        <v>82.4</v>
      </c>
      <c r="AJ24" s="381"/>
      <c r="AK24" s="381">
        <v>82.8</v>
      </c>
      <c r="AL24" s="381"/>
      <c r="AM24" s="381">
        <v>72.2</v>
      </c>
      <c r="AN24" s="381"/>
      <c r="AO24" s="381">
        <v>88.8</v>
      </c>
      <c r="AP24" s="381"/>
      <c r="AQ24" s="381">
        <v>101.1</v>
      </c>
      <c r="AR24" s="381"/>
      <c r="AS24" s="381">
        <v>70.599999999999994</v>
      </c>
      <c r="AT24" s="381"/>
      <c r="AU24" s="381">
        <v>89.4</v>
      </c>
      <c r="AV24" s="14"/>
    </row>
    <row r="25" spans="1:49" s="326" customFormat="1" ht="15.75" customHeight="1">
      <c r="A25" s="1444"/>
      <c r="B25" s="1426" t="s">
        <v>451</v>
      </c>
      <c r="C25" s="1427"/>
      <c r="D25" s="1427"/>
      <c r="E25" s="1428"/>
      <c r="F25" s="382"/>
      <c r="G25" s="383">
        <v>-1.9169329073482566</v>
      </c>
      <c r="H25" s="384"/>
      <c r="I25" s="383">
        <v>-10.1010101010101</v>
      </c>
      <c r="J25" s="384"/>
      <c r="K25" s="383">
        <v>-2.8636884306987409</v>
      </c>
      <c r="L25" s="384"/>
      <c r="M25" s="384">
        <v>-3.039215686274499</v>
      </c>
      <c r="N25" s="384"/>
      <c r="O25" s="384">
        <v>-2.1909233176838794</v>
      </c>
      <c r="P25" s="384"/>
      <c r="Q25" s="384">
        <v>-8.7295954577714774</v>
      </c>
      <c r="R25" s="384"/>
      <c r="S25" s="383">
        <v>-2.2931206380857438</v>
      </c>
      <c r="T25" s="384"/>
      <c r="U25" s="384">
        <v>2.5295109612141653</v>
      </c>
      <c r="V25" s="384"/>
      <c r="W25" s="384">
        <v>-1.1820330969267157</v>
      </c>
      <c r="X25" s="384"/>
      <c r="Y25" s="384">
        <v>-17.013888888888896</v>
      </c>
      <c r="Z25" s="384"/>
      <c r="AA25" s="383">
        <v>-4.2720139494333065</v>
      </c>
      <c r="AB25" s="384"/>
      <c r="AC25" s="385">
        <v>-2.9116465863453733</v>
      </c>
      <c r="AD25" s="384"/>
      <c r="AE25" s="384">
        <v>-4.9450549450549497</v>
      </c>
      <c r="AF25" s="384"/>
      <c r="AG25" s="384">
        <v>-19.316843345111899</v>
      </c>
      <c r="AH25" s="384"/>
      <c r="AI25" s="383">
        <v>0.85679314565483278</v>
      </c>
      <c r="AJ25" s="384"/>
      <c r="AK25" s="383">
        <v>0.36363636363636598</v>
      </c>
      <c r="AL25" s="384"/>
      <c r="AM25" s="384">
        <v>1.4044943820224809</v>
      </c>
      <c r="AN25" s="384"/>
      <c r="AO25" s="384">
        <v>4.7169811320754818</v>
      </c>
      <c r="AP25" s="384"/>
      <c r="AQ25" s="384">
        <v>4.658385093167694</v>
      </c>
      <c r="AR25" s="384"/>
      <c r="AS25" s="383">
        <v>-11.528822055137844</v>
      </c>
      <c r="AT25" s="384"/>
      <c r="AU25" s="383">
        <v>-4.9946865037194366</v>
      </c>
      <c r="AV25" s="386"/>
      <c r="AW25" s="387"/>
    </row>
    <row r="26" spans="1:49" s="4" customFormat="1" ht="12.6" customHeight="1">
      <c r="A26" s="1429" t="s">
        <v>452</v>
      </c>
      <c r="B26" s="1433" t="s">
        <v>453</v>
      </c>
      <c r="C26" s="1434"/>
      <c r="D26" s="1434"/>
      <c r="E26" s="1435"/>
      <c r="F26" s="1438">
        <v>10000</v>
      </c>
      <c r="G26" s="1438"/>
      <c r="H26" s="1438">
        <v>49.2</v>
      </c>
      <c r="I26" s="1438"/>
      <c r="J26" s="1438">
        <v>367.4</v>
      </c>
      <c r="K26" s="1438"/>
      <c r="L26" s="1438">
        <v>210.1</v>
      </c>
      <c r="M26" s="1438"/>
      <c r="N26" s="1438">
        <v>906.5</v>
      </c>
      <c r="O26" s="1438"/>
      <c r="P26" s="1438">
        <v>104.9</v>
      </c>
      <c r="Q26" s="1438"/>
      <c r="R26" s="1438">
        <v>778.8</v>
      </c>
      <c r="S26" s="1438"/>
      <c r="T26" s="1438">
        <v>120.8</v>
      </c>
      <c r="U26" s="1438"/>
      <c r="V26" s="1438">
        <v>3581</v>
      </c>
      <c r="W26" s="1438"/>
      <c r="X26" s="1438">
        <v>93.7</v>
      </c>
      <c r="Y26" s="1438"/>
      <c r="Z26" s="1438">
        <v>940.8</v>
      </c>
      <c r="AA26" s="1438"/>
      <c r="AB26" s="1438">
        <v>463.9</v>
      </c>
      <c r="AC26" s="1438"/>
      <c r="AD26" s="1438">
        <v>337.6</v>
      </c>
      <c r="AE26" s="1438"/>
      <c r="AF26" s="1438">
        <v>50.5</v>
      </c>
      <c r="AG26" s="1438"/>
      <c r="AH26" s="1438">
        <v>1514.5</v>
      </c>
      <c r="AI26" s="1438"/>
      <c r="AJ26" s="1438">
        <v>480.3</v>
      </c>
      <c r="AK26" s="1438"/>
      <c r="AL26" s="1438">
        <v>183.3</v>
      </c>
      <c r="AM26" s="1438"/>
      <c r="AN26" s="1438">
        <v>56.3</v>
      </c>
      <c r="AO26" s="1438"/>
      <c r="AP26" s="1438">
        <v>101.6</v>
      </c>
      <c r="AQ26" s="1438"/>
      <c r="AR26" s="1438">
        <v>31.2</v>
      </c>
      <c r="AS26" s="1438"/>
      <c r="AT26" s="1438">
        <v>107.9</v>
      </c>
      <c r="AU26" s="1438"/>
      <c r="AV26" s="8"/>
    </row>
    <row r="27" spans="1:49" s="4" customFormat="1" ht="12.6" customHeight="1">
      <c r="A27" s="1439"/>
      <c r="B27" s="358" t="s">
        <v>443</v>
      </c>
      <c r="C27" s="359"/>
      <c r="D27" s="360" t="s">
        <v>444</v>
      </c>
      <c r="E27" s="361" t="s">
        <v>171</v>
      </c>
      <c r="F27" s="388"/>
      <c r="G27" s="389">
        <v>90.541666666666671</v>
      </c>
      <c r="H27" s="389"/>
      <c r="I27" s="389">
        <v>78.88333333333334</v>
      </c>
      <c r="J27" s="389"/>
      <c r="K27" s="389">
        <v>79.641666666666666</v>
      </c>
      <c r="L27" s="389"/>
      <c r="M27" s="389">
        <v>100.15833333333336</v>
      </c>
      <c r="N27" s="389"/>
      <c r="O27" s="389">
        <v>89.02500000000002</v>
      </c>
      <c r="P27" s="389"/>
      <c r="Q27" s="389">
        <v>102.57500000000003</v>
      </c>
      <c r="R27" s="389"/>
      <c r="S27" s="389">
        <v>106.76666666666669</v>
      </c>
      <c r="T27" s="389"/>
      <c r="U27" s="389">
        <v>58.391666666666673</v>
      </c>
      <c r="V27" s="389"/>
      <c r="W27" s="389">
        <v>83.308333333333323</v>
      </c>
      <c r="X27" s="389"/>
      <c r="Y27" s="389">
        <v>79.391666666666666</v>
      </c>
      <c r="Z27" s="389"/>
      <c r="AA27" s="389">
        <v>110.77500000000001</v>
      </c>
      <c r="AB27" s="389"/>
      <c r="AC27" s="389">
        <v>97.85</v>
      </c>
      <c r="AD27" s="389"/>
      <c r="AE27" s="389">
        <v>87.491666666666674</v>
      </c>
      <c r="AF27" s="389"/>
      <c r="AG27" s="389">
        <v>89.941666666666663</v>
      </c>
      <c r="AH27" s="389"/>
      <c r="AI27" s="389">
        <v>92.75833333333334</v>
      </c>
      <c r="AJ27" s="389"/>
      <c r="AK27" s="389">
        <v>82.416666666666657</v>
      </c>
      <c r="AL27" s="389"/>
      <c r="AM27" s="389">
        <v>74.066666666666677</v>
      </c>
      <c r="AN27" s="389"/>
      <c r="AO27" s="389">
        <v>93.216666666666654</v>
      </c>
      <c r="AP27" s="389"/>
      <c r="AQ27" s="389">
        <v>91.550000000000011</v>
      </c>
      <c r="AR27" s="389"/>
      <c r="AS27" s="389">
        <v>59.725000000000001</v>
      </c>
      <c r="AT27" s="389"/>
      <c r="AU27" s="389">
        <v>88.891666666666666</v>
      </c>
      <c r="AV27" s="8"/>
    </row>
    <row r="28" spans="1:49" s="4" customFormat="1" ht="12.6" customHeight="1">
      <c r="A28" s="1439"/>
      <c r="B28" s="358"/>
      <c r="C28" s="359">
        <v>2</v>
      </c>
      <c r="D28" s="360" t="s">
        <v>454</v>
      </c>
      <c r="E28" s="361"/>
      <c r="F28" s="373"/>
      <c r="G28" s="389">
        <v>89.6</v>
      </c>
      <c r="H28" s="373"/>
      <c r="I28" s="389">
        <v>86.5</v>
      </c>
      <c r="J28" s="373"/>
      <c r="K28" s="389">
        <v>83.8</v>
      </c>
      <c r="L28" s="373"/>
      <c r="M28" s="389">
        <v>96.4</v>
      </c>
      <c r="N28" s="373"/>
      <c r="O28" s="389">
        <v>94.5</v>
      </c>
      <c r="P28" s="389"/>
      <c r="Q28" s="389">
        <v>121.3</v>
      </c>
      <c r="R28" s="373"/>
      <c r="S28" s="389">
        <v>108.8</v>
      </c>
      <c r="T28" s="389"/>
      <c r="U28" s="389">
        <v>54.2</v>
      </c>
      <c r="V28" s="373"/>
      <c r="W28" s="389">
        <v>80.099999999999994</v>
      </c>
      <c r="X28" s="373"/>
      <c r="Y28" s="389">
        <v>58.6</v>
      </c>
      <c r="Z28" s="373"/>
      <c r="AA28" s="389">
        <v>112.5</v>
      </c>
      <c r="AB28" s="373"/>
      <c r="AC28" s="389">
        <v>103</v>
      </c>
      <c r="AD28" s="389"/>
      <c r="AE28" s="389">
        <v>88</v>
      </c>
      <c r="AF28" s="389"/>
      <c r="AG28" s="389">
        <v>96.2</v>
      </c>
      <c r="AH28" s="373"/>
      <c r="AI28" s="389">
        <v>84.8</v>
      </c>
      <c r="AJ28" s="373"/>
      <c r="AK28" s="389">
        <v>88.3</v>
      </c>
      <c r="AL28" s="389"/>
      <c r="AM28" s="389">
        <v>78.3</v>
      </c>
      <c r="AN28" s="389"/>
      <c r="AO28" s="389">
        <v>101.8</v>
      </c>
      <c r="AP28" s="373"/>
      <c r="AQ28" s="389">
        <v>94.7</v>
      </c>
      <c r="AR28" s="389"/>
      <c r="AS28" s="389">
        <v>61.6</v>
      </c>
      <c r="AT28" s="373"/>
      <c r="AU28" s="389">
        <v>99.7</v>
      </c>
      <c r="AV28" s="8"/>
    </row>
    <row r="29" spans="1:49" s="4" customFormat="1">
      <c r="A29" s="1439"/>
      <c r="B29" s="390"/>
      <c r="C29" s="391"/>
      <c r="D29" s="391"/>
      <c r="E29" s="367"/>
      <c r="F29" s="388"/>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8"/>
    </row>
    <row r="30" spans="1:49" s="4" customFormat="1">
      <c r="A30" s="1439"/>
      <c r="B30" s="1422" t="s">
        <v>446</v>
      </c>
      <c r="C30" s="1423"/>
      <c r="D30" s="370" t="s">
        <v>455</v>
      </c>
      <c r="E30" s="371" t="s">
        <v>186</v>
      </c>
      <c r="F30" s="373"/>
      <c r="G30" s="392">
        <v>88.6</v>
      </c>
      <c r="H30" s="373"/>
      <c r="I30" s="392">
        <v>87</v>
      </c>
      <c r="J30" s="373"/>
      <c r="K30" s="392">
        <v>81.2</v>
      </c>
      <c r="L30" s="373"/>
      <c r="M30" s="392">
        <v>90.4</v>
      </c>
      <c r="N30" s="373"/>
      <c r="O30" s="392">
        <v>102.3</v>
      </c>
      <c r="P30" s="373"/>
      <c r="Q30" s="392">
        <v>133.30000000000001</v>
      </c>
      <c r="R30" s="373"/>
      <c r="S30" s="392">
        <v>102.1</v>
      </c>
      <c r="T30" s="373"/>
      <c r="U30" s="392">
        <v>44.7</v>
      </c>
      <c r="V30" s="373"/>
      <c r="W30" s="392">
        <v>77.5</v>
      </c>
      <c r="X30" s="373"/>
      <c r="Y30" s="392">
        <v>65.400000000000006</v>
      </c>
      <c r="Z30" s="373"/>
      <c r="AA30" s="392">
        <v>112.8</v>
      </c>
      <c r="AB30" s="373"/>
      <c r="AC30" s="392">
        <v>99.7</v>
      </c>
      <c r="AD30" s="373"/>
      <c r="AE30" s="392">
        <v>87.5</v>
      </c>
      <c r="AF30" s="373"/>
      <c r="AG30" s="392">
        <v>91.6</v>
      </c>
      <c r="AH30" s="373"/>
      <c r="AI30" s="392">
        <v>84.2</v>
      </c>
      <c r="AJ30" s="373"/>
      <c r="AK30" s="392">
        <v>86.2</v>
      </c>
      <c r="AL30" s="373"/>
      <c r="AM30" s="392">
        <v>75.3</v>
      </c>
      <c r="AN30" s="373"/>
      <c r="AO30" s="392">
        <v>105.5</v>
      </c>
      <c r="AP30" s="373"/>
      <c r="AQ30" s="392">
        <v>93.2</v>
      </c>
      <c r="AR30" s="373"/>
      <c r="AS30" s="392">
        <v>58.5</v>
      </c>
      <c r="AT30" s="373"/>
      <c r="AU30" s="392">
        <v>95.1</v>
      </c>
      <c r="AV30" s="8"/>
    </row>
    <row r="31" spans="1:49" s="4" customFormat="1" ht="12.6" customHeight="1">
      <c r="A31" s="1439"/>
      <c r="B31" s="1422"/>
      <c r="C31" s="1423"/>
      <c r="D31" s="370" t="s">
        <v>447</v>
      </c>
      <c r="E31" s="374"/>
      <c r="F31" s="393"/>
      <c r="G31" s="392">
        <v>85.3</v>
      </c>
      <c r="H31" s="373"/>
      <c r="I31" s="392">
        <v>80.900000000000006</v>
      </c>
      <c r="J31" s="373"/>
      <c r="K31" s="392">
        <v>79.400000000000006</v>
      </c>
      <c r="L31" s="373"/>
      <c r="M31" s="392">
        <v>86.9</v>
      </c>
      <c r="N31" s="373"/>
      <c r="O31" s="392">
        <v>86.7</v>
      </c>
      <c r="P31" s="373"/>
      <c r="Q31" s="392">
        <v>125.3</v>
      </c>
      <c r="R31" s="373"/>
      <c r="S31" s="392">
        <v>102.8</v>
      </c>
      <c r="T31" s="373"/>
      <c r="U31" s="392">
        <v>49.5</v>
      </c>
      <c r="V31" s="373"/>
      <c r="W31" s="392">
        <v>75.400000000000006</v>
      </c>
      <c r="X31" s="373"/>
      <c r="Y31" s="392">
        <v>59.8</v>
      </c>
      <c r="Z31" s="373"/>
      <c r="AA31" s="392">
        <v>107.2</v>
      </c>
      <c r="AB31" s="373"/>
      <c r="AC31" s="392">
        <v>97.5</v>
      </c>
      <c r="AD31" s="373"/>
      <c r="AE31" s="392">
        <v>87.6</v>
      </c>
      <c r="AF31" s="373"/>
      <c r="AG31" s="392">
        <v>97.5</v>
      </c>
      <c r="AH31" s="373"/>
      <c r="AI31" s="392">
        <v>82.8</v>
      </c>
      <c r="AJ31" s="373"/>
      <c r="AK31" s="392">
        <v>85.6</v>
      </c>
      <c r="AL31" s="373"/>
      <c r="AM31" s="392">
        <v>78.400000000000006</v>
      </c>
      <c r="AN31" s="373"/>
      <c r="AO31" s="392">
        <v>102.6</v>
      </c>
      <c r="AP31" s="373"/>
      <c r="AQ31" s="392">
        <v>86.8</v>
      </c>
      <c r="AR31" s="373"/>
      <c r="AS31" s="392">
        <v>60.9</v>
      </c>
      <c r="AT31" s="373"/>
      <c r="AU31" s="392">
        <v>94.1</v>
      </c>
      <c r="AV31" s="8"/>
    </row>
    <row r="32" spans="1:49" s="4" customFormat="1" ht="12.6" customHeight="1">
      <c r="A32" s="1439"/>
      <c r="B32" s="1422" t="s">
        <v>448</v>
      </c>
      <c r="C32" s="1423"/>
      <c r="D32" s="370" t="s">
        <v>5</v>
      </c>
      <c r="E32" s="371" t="s">
        <v>178</v>
      </c>
      <c r="F32" s="393"/>
      <c r="G32" s="392">
        <v>85.3</v>
      </c>
      <c r="H32" s="373"/>
      <c r="I32" s="392">
        <v>84.9</v>
      </c>
      <c r="J32" s="373"/>
      <c r="K32" s="392">
        <v>81</v>
      </c>
      <c r="L32" s="373"/>
      <c r="M32" s="392">
        <v>93</v>
      </c>
      <c r="N32" s="373"/>
      <c r="O32" s="392">
        <v>84.7</v>
      </c>
      <c r="P32" s="373"/>
      <c r="Q32" s="392">
        <v>132.80000000000001</v>
      </c>
      <c r="R32" s="373"/>
      <c r="S32" s="392">
        <v>97.6</v>
      </c>
      <c r="T32" s="373"/>
      <c r="U32" s="392">
        <v>48.7</v>
      </c>
      <c r="V32" s="373"/>
      <c r="W32" s="392">
        <v>69.400000000000006</v>
      </c>
      <c r="X32" s="373"/>
      <c r="Y32" s="392">
        <v>62.1</v>
      </c>
      <c r="Z32" s="373"/>
      <c r="AA32" s="392">
        <v>107.7</v>
      </c>
      <c r="AB32" s="373"/>
      <c r="AC32" s="392">
        <v>98</v>
      </c>
      <c r="AD32" s="373"/>
      <c r="AE32" s="392">
        <v>90.2</v>
      </c>
      <c r="AF32" s="373"/>
      <c r="AG32" s="392">
        <v>74.3</v>
      </c>
      <c r="AH32" s="373"/>
      <c r="AI32" s="392">
        <v>95.3</v>
      </c>
      <c r="AJ32" s="373"/>
      <c r="AK32" s="392">
        <v>90.5</v>
      </c>
      <c r="AL32" s="373"/>
      <c r="AM32" s="392">
        <v>80.3</v>
      </c>
      <c r="AN32" s="373"/>
      <c r="AO32" s="392">
        <v>104</v>
      </c>
      <c r="AP32" s="373"/>
      <c r="AQ32" s="392">
        <v>93.9</v>
      </c>
      <c r="AR32" s="373"/>
      <c r="AS32" s="392">
        <v>61</v>
      </c>
      <c r="AT32" s="373"/>
      <c r="AU32" s="392">
        <v>105.6</v>
      </c>
      <c r="AV32" s="8"/>
    </row>
    <row r="33" spans="1:49" s="4" customFormat="1" ht="12.6" customHeight="1">
      <c r="A33" s="1439"/>
      <c r="B33" s="1422"/>
      <c r="C33" s="1423"/>
      <c r="D33" s="370" t="s">
        <v>8</v>
      </c>
      <c r="E33" s="371"/>
      <c r="F33" s="393"/>
      <c r="G33" s="392">
        <v>87.4</v>
      </c>
      <c r="H33" s="373"/>
      <c r="I33" s="392">
        <v>92.1</v>
      </c>
      <c r="J33" s="373"/>
      <c r="K33" s="392">
        <v>81.099999999999994</v>
      </c>
      <c r="L33" s="373"/>
      <c r="M33" s="392">
        <v>93</v>
      </c>
      <c r="N33" s="373"/>
      <c r="O33" s="392">
        <v>86.2</v>
      </c>
      <c r="P33" s="373"/>
      <c r="Q33" s="392">
        <v>134.6</v>
      </c>
      <c r="R33" s="373"/>
      <c r="S33" s="392">
        <v>108.2</v>
      </c>
      <c r="T33" s="373"/>
      <c r="U33" s="392">
        <v>51.4</v>
      </c>
      <c r="V33" s="373"/>
      <c r="W33" s="392">
        <v>77.3</v>
      </c>
      <c r="X33" s="373"/>
      <c r="Y33" s="392">
        <v>63.5</v>
      </c>
      <c r="Z33" s="373"/>
      <c r="AA33" s="392">
        <v>107.9</v>
      </c>
      <c r="AB33" s="373"/>
      <c r="AC33" s="392">
        <v>100.3</v>
      </c>
      <c r="AD33" s="373"/>
      <c r="AE33" s="392">
        <v>89.5</v>
      </c>
      <c r="AF33" s="373"/>
      <c r="AG33" s="392">
        <v>110.3</v>
      </c>
      <c r="AH33" s="373"/>
      <c r="AI33" s="392">
        <v>85</v>
      </c>
      <c r="AJ33" s="373"/>
      <c r="AK33" s="392">
        <v>86.5</v>
      </c>
      <c r="AL33" s="373"/>
      <c r="AM33" s="392">
        <v>78.400000000000006</v>
      </c>
      <c r="AN33" s="373"/>
      <c r="AO33" s="392">
        <v>98.6</v>
      </c>
      <c r="AP33" s="373"/>
      <c r="AQ33" s="392">
        <v>88.3</v>
      </c>
      <c r="AR33" s="373"/>
      <c r="AS33" s="392">
        <v>61.6</v>
      </c>
      <c r="AT33" s="373"/>
      <c r="AU33" s="392">
        <v>101</v>
      </c>
      <c r="AV33" s="8"/>
    </row>
    <row r="34" spans="1:49" s="4" customFormat="1" ht="12.6" customHeight="1">
      <c r="A34" s="1439"/>
      <c r="B34" s="1422"/>
      <c r="C34" s="1423"/>
      <c r="D34" s="370" t="s">
        <v>24</v>
      </c>
      <c r="E34" s="371"/>
      <c r="F34" s="393"/>
      <c r="G34" s="392">
        <v>88.8</v>
      </c>
      <c r="H34" s="373"/>
      <c r="I34" s="392">
        <v>86.5</v>
      </c>
      <c r="J34" s="373"/>
      <c r="K34" s="392">
        <v>83.8</v>
      </c>
      <c r="L34" s="373"/>
      <c r="M34" s="392">
        <v>91.8</v>
      </c>
      <c r="N34" s="373"/>
      <c r="O34" s="392">
        <v>86.6</v>
      </c>
      <c r="P34" s="373"/>
      <c r="Q34" s="392">
        <v>130.5</v>
      </c>
      <c r="R34" s="373"/>
      <c r="S34" s="392">
        <v>106.4</v>
      </c>
      <c r="T34" s="373"/>
      <c r="U34" s="392">
        <v>38.5</v>
      </c>
      <c r="V34" s="373"/>
      <c r="W34" s="392">
        <v>83</v>
      </c>
      <c r="X34" s="373"/>
      <c r="Y34" s="392">
        <v>57.5</v>
      </c>
      <c r="Z34" s="373"/>
      <c r="AA34" s="392">
        <v>106.4</v>
      </c>
      <c r="AB34" s="373"/>
      <c r="AC34" s="392">
        <v>101.6</v>
      </c>
      <c r="AD34" s="373"/>
      <c r="AE34" s="392">
        <v>91.3</v>
      </c>
      <c r="AF34" s="373"/>
      <c r="AG34" s="392">
        <v>66.8</v>
      </c>
      <c r="AH34" s="373"/>
      <c r="AI34" s="392">
        <v>84</v>
      </c>
      <c r="AJ34" s="373"/>
      <c r="AK34" s="392">
        <v>87.7</v>
      </c>
      <c r="AL34" s="373"/>
      <c r="AM34" s="392">
        <v>77.8</v>
      </c>
      <c r="AN34" s="373"/>
      <c r="AO34" s="392">
        <v>99</v>
      </c>
      <c r="AP34" s="373"/>
      <c r="AQ34" s="392">
        <v>95.3</v>
      </c>
      <c r="AR34" s="373"/>
      <c r="AS34" s="392">
        <v>62.1</v>
      </c>
      <c r="AT34" s="373"/>
      <c r="AU34" s="392">
        <v>97.3</v>
      </c>
      <c r="AV34" s="8"/>
    </row>
    <row r="35" spans="1:49" s="4" customFormat="1" ht="12.6" customHeight="1">
      <c r="A35" s="1439"/>
      <c r="B35" s="1422"/>
      <c r="C35" s="1423"/>
      <c r="D35" s="370" t="s">
        <v>30</v>
      </c>
      <c r="E35" s="371"/>
      <c r="F35" s="393"/>
      <c r="G35" s="392">
        <v>89.5</v>
      </c>
      <c r="H35" s="373"/>
      <c r="I35" s="392">
        <v>97</v>
      </c>
      <c r="J35" s="373"/>
      <c r="K35" s="392">
        <v>83.9</v>
      </c>
      <c r="L35" s="373"/>
      <c r="M35" s="392">
        <v>88</v>
      </c>
      <c r="N35" s="373"/>
      <c r="O35" s="392">
        <v>90.7</v>
      </c>
      <c r="P35" s="373"/>
      <c r="Q35" s="392">
        <v>127.5</v>
      </c>
      <c r="R35" s="373"/>
      <c r="S35" s="392">
        <v>102.2</v>
      </c>
      <c r="T35" s="373"/>
      <c r="U35" s="392">
        <v>48.4</v>
      </c>
      <c r="V35" s="373"/>
      <c r="W35" s="392">
        <v>82.6</v>
      </c>
      <c r="X35" s="373"/>
      <c r="Y35" s="392">
        <v>57.9</v>
      </c>
      <c r="Z35" s="373"/>
      <c r="AA35" s="392">
        <v>109.7</v>
      </c>
      <c r="AB35" s="373"/>
      <c r="AC35" s="392">
        <v>103.9</v>
      </c>
      <c r="AD35" s="373"/>
      <c r="AE35" s="392">
        <v>90.9</v>
      </c>
      <c r="AF35" s="373"/>
      <c r="AG35" s="392">
        <v>97.7</v>
      </c>
      <c r="AH35" s="373"/>
      <c r="AI35" s="392">
        <v>89.9</v>
      </c>
      <c r="AJ35" s="373"/>
      <c r="AK35" s="392">
        <v>85.7</v>
      </c>
      <c r="AL35" s="373"/>
      <c r="AM35" s="392">
        <v>80</v>
      </c>
      <c r="AN35" s="373"/>
      <c r="AO35" s="392">
        <v>99.5</v>
      </c>
      <c r="AP35" s="373"/>
      <c r="AQ35" s="392">
        <v>84.5</v>
      </c>
      <c r="AR35" s="373"/>
      <c r="AS35" s="392">
        <v>58.4</v>
      </c>
      <c r="AT35" s="373"/>
      <c r="AU35" s="392">
        <v>97.1</v>
      </c>
      <c r="AV35" s="8"/>
    </row>
    <row r="36" spans="1:49" s="4" customFormat="1" ht="12.6" customHeight="1">
      <c r="A36" s="1439"/>
      <c r="B36" s="1422"/>
      <c r="C36" s="1423"/>
      <c r="D36" s="370" t="s">
        <v>45</v>
      </c>
      <c r="E36" s="371"/>
      <c r="F36" s="393"/>
      <c r="G36" s="392">
        <v>83.4</v>
      </c>
      <c r="H36" s="373"/>
      <c r="I36" s="392">
        <v>95.4</v>
      </c>
      <c r="J36" s="373"/>
      <c r="K36" s="392">
        <v>82.6</v>
      </c>
      <c r="L36" s="373"/>
      <c r="M36" s="392">
        <v>102.8</v>
      </c>
      <c r="N36" s="373"/>
      <c r="O36" s="392">
        <v>91.5</v>
      </c>
      <c r="P36" s="373"/>
      <c r="Q36" s="392">
        <v>121.2</v>
      </c>
      <c r="R36" s="373"/>
      <c r="S36" s="392">
        <v>86.1</v>
      </c>
      <c r="T36" s="373"/>
      <c r="U36" s="392">
        <v>41.3</v>
      </c>
      <c r="V36" s="373"/>
      <c r="W36" s="392">
        <v>80.2</v>
      </c>
      <c r="X36" s="373"/>
      <c r="Y36" s="392">
        <v>56.6</v>
      </c>
      <c r="Z36" s="373"/>
      <c r="AA36" s="392">
        <v>102.6</v>
      </c>
      <c r="AB36" s="373"/>
      <c r="AC36" s="392">
        <v>96</v>
      </c>
      <c r="AD36" s="373"/>
      <c r="AE36" s="392">
        <v>89.1</v>
      </c>
      <c r="AF36" s="373"/>
      <c r="AG36" s="392">
        <v>98.3</v>
      </c>
      <c r="AH36" s="373"/>
      <c r="AI36" s="392">
        <v>66.099999999999994</v>
      </c>
      <c r="AJ36" s="373"/>
      <c r="AK36" s="392">
        <v>85.6</v>
      </c>
      <c r="AL36" s="373"/>
      <c r="AM36" s="392">
        <v>78.2</v>
      </c>
      <c r="AN36" s="373"/>
      <c r="AO36" s="392">
        <v>98.9</v>
      </c>
      <c r="AP36" s="373"/>
      <c r="AQ36" s="392">
        <v>82.7</v>
      </c>
      <c r="AR36" s="373"/>
      <c r="AS36" s="392">
        <v>67.3</v>
      </c>
      <c r="AT36" s="373"/>
      <c r="AU36" s="392">
        <v>98</v>
      </c>
      <c r="AV36" s="8"/>
    </row>
    <row r="37" spans="1:49" s="4" customFormat="1" ht="12.6" customHeight="1">
      <c r="A37" s="1439"/>
      <c r="B37" s="1422"/>
      <c r="C37" s="1423"/>
      <c r="D37" s="370" t="s">
        <v>49</v>
      </c>
      <c r="E37" s="371"/>
      <c r="F37" s="393"/>
      <c r="G37" s="392">
        <v>90.8</v>
      </c>
      <c r="H37" s="373"/>
      <c r="I37" s="392">
        <v>96.9</v>
      </c>
      <c r="J37" s="373"/>
      <c r="K37" s="392">
        <v>83.1</v>
      </c>
      <c r="L37" s="373"/>
      <c r="M37" s="392">
        <v>100.4</v>
      </c>
      <c r="N37" s="373"/>
      <c r="O37" s="392">
        <v>102</v>
      </c>
      <c r="P37" s="373"/>
      <c r="Q37" s="392">
        <v>132.1</v>
      </c>
      <c r="R37" s="373"/>
      <c r="S37" s="392">
        <v>90.9</v>
      </c>
      <c r="T37" s="373"/>
      <c r="U37" s="392">
        <v>51.5</v>
      </c>
      <c r="V37" s="373"/>
      <c r="W37" s="392">
        <v>85.3</v>
      </c>
      <c r="X37" s="373"/>
      <c r="Y37" s="392">
        <v>57.6</v>
      </c>
      <c r="Z37" s="373"/>
      <c r="AA37" s="392">
        <v>107.2</v>
      </c>
      <c r="AB37" s="373"/>
      <c r="AC37" s="392">
        <v>99.7</v>
      </c>
      <c r="AD37" s="373"/>
      <c r="AE37" s="392">
        <v>90.6</v>
      </c>
      <c r="AF37" s="373"/>
      <c r="AG37" s="392">
        <v>97.6</v>
      </c>
      <c r="AH37" s="373"/>
      <c r="AI37" s="392">
        <v>82.1</v>
      </c>
      <c r="AJ37" s="373"/>
      <c r="AK37" s="392">
        <v>89</v>
      </c>
      <c r="AL37" s="373"/>
      <c r="AM37" s="392">
        <v>82.3</v>
      </c>
      <c r="AN37" s="373"/>
      <c r="AO37" s="392">
        <v>106.2</v>
      </c>
      <c r="AP37" s="373"/>
      <c r="AQ37" s="392">
        <v>92.2</v>
      </c>
      <c r="AR37" s="373"/>
      <c r="AS37" s="392">
        <v>62.8</v>
      </c>
      <c r="AT37" s="373"/>
      <c r="AU37" s="392">
        <v>97.6</v>
      </c>
      <c r="AV37" s="8"/>
    </row>
    <row r="38" spans="1:49" s="4" customFormat="1" ht="12.6" customHeight="1">
      <c r="A38" s="1440"/>
      <c r="B38" s="1422"/>
      <c r="C38" s="1423"/>
      <c r="D38" s="370" t="s">
        <v>51</v>
      </c>
      <c r="E38" s="371"/>
      <c r="F38" s="393"/>
      <c r="G38" s="392">
        <v>89.1</v>
      </c>
      <c r="H38" s="392"/>
      <c r="I38" s="392">
        <v>88.1</v>
      </c>
      <c r="J38" s="392"/>
      <c r="K38" s="392">
        <v>82.5</v>
      </c>
      <c r="L38" s="392"/>
      <c r="M38" s="392">
        <v>98.1</v>
      </c>
      <c r="N38" s="392"/>
      <c r="O38" s="392">
        <v>88.3</v>
      </c>
      <c r="P38" s="392"/>
      <c r="Q38" s="392">
        <v>133</v>
      </c>
      <c r="R38" s="392"/>
      <c r="S38" s="392">
        <v>102.8</v>
      </c>
      <c r="T38" s="392"/>
      <c r="U38" s="392">
        <v>58.4</v>
      </c>
      <c r="V38" s="392"/>
      <c r="W38" s="392">
        <v>81.7</v>
      </c>
      <c r="X38" s="392"/>
      <c r="Y38" s="392">
        <v>54.6</v>
      </c>
      <c r="Z38" s="392"/>
      <c r="AA38" s="392">
        <v>113.7</v>
      </c>
      <c r="AB38" s="392"/>
      <c r="AC38" s="392">
        <v>102.5</v>
      </c>
      <c r="AD38" s="392"/>
      <c r="AE38" s="392">
        <v>87.1</v>
      </c>
      <c r="AF38" s="392"/>
      <c r="AG38" s="392">
        <v>89.3</v>
      </c>
      <c r="AH38" s="392"/>
      <c r="AI38" s="392">
        <v>86.5</v>
      </c>
      <c r="AJ38" s="392"/>
      <c r="AK38" s="392">
        <v>89.9</v>
      </c>
      <c r="AL38" s="392"/>
      <c r="AM38" s="392">
        <v>78.099999999999994</v>
      </c>
      <c r="AN38" s="392"/>
      <c r="AO38" s="392">
        <v>113.9</v>
      </c>
      <c r="AP38" s="392"/>
      <c r="AQ38" s="392">
        <v>99.1</v>
      </c>
      <c r="AR38" s="392"/>
      <c r="AS38" s="392">
        <v>61.3</v>
      </c>
      <c r="AT38" s="392"/>
      <c r="AU38" s="392">
        <v>96.9</v>
      </c>
      <c r="AV38" s="8"/>
    </row>
    <row r="39" spans="1:49" s="4" customFormat="1" ht="12.6" customHeight="1">
      <c r="A39" s="1440"/>
      <c r="B39" s="1422"/>
      <c r="C39" s="1423"/>
      <c r="D39" s="370" t="s">
        <v>59</v>
      </c>
      <c r="E39" s="371" t="s">
        <v>179</v>
      </c>
      <c r="F39" s="393"/>
      <c r="G39" s="392">
        <v>93.3</v>
      </c>
      <c r="H39" s="392"/>
      <c r="I39" s="392">
        <v>93.6</v>
      </c>
      <c r="J39" s="392"/>
      <c r="K39" s="392">
        <v>80</v>
      </c>
      <c r="L39" s="392"/>
      <c r="M39" s="392">
        <v>103.3</v>
      </c>
      <c r="N39" s="392"/>
      <c r="O39" s="392">
        <v>111.2</v>
      </c>
      <c r="P39" s="392"/>
      <c r="Q39" s="392">
        <v>126.7</v>
      </c>
      <c r="R39" s="392"/>
      <c r="S39" s="392">
        <v>101.3</v>
      </c>
      <c r="T39" s="392"/>
      <c r="U39" s="392">
        <v>58.4</v>
      </c>
      <c r="V39" s="392"/>
      <c r="W39" s="392">
        <v>89.3</v>
      </c>
      <c r="X39" s="392"/>
      <c r="Y39" s="392">
        <v>55.1</v>
      </c>
      <c r="Z39" s="392"/>
      <c r="AA39" s="392">
        <v>109</v>
      </c>
      <c r="AB39" s="392"/>
      <c r="AC39" s="392">
        <v>102.5</v>
      </c>
      <c r="AD39" s="392"/>
      <c r="AE39" s="392">
        <v>89.6</v>
      </c>
      <c r="AF39" s="392"/>
      <c r="AG39" s="392">
        <v>97.2</v>
      </c>
      <c r="AH39" s="392"/>
      <c r="AI39" s="392">
        <v>85.9</v>
      </c>
      <c r="AJ39" s="392"/>
      <c r="AK39" s="392">
        <v>91</v>
      </c>
      <c r="AL39" s="392"/>
      <c r="AM39" s="392">
        <v>76.7</v>
      </c>
      <c r="AN39" s="392"/>
      <c r="AO39" s="392">
        <v>107</v>
      </c>
      <c r="AP39" s="392"/>
      <c r="AQ39" s="392">
        <v>104.3</v>
      </c>
      <c r="AR39" s="392"/>
      <c r="AS39" s="392">
        <v>65.099999999999994</v>
      </c>
      <c r="AT39" s="392"/>
      <c r="AU39" s="392">
        <v>99.4</v>
      </c>
      <c r="AV39" s="8"/>
    </row>
    <row r="40" spans="1:49" s="4" customFormat="1" ht="12.6" customHeight="1">
      <c r="A40" s="1440"/>
      <c r="B40" s="375"/>
      <c r="C40" s="376"/>
      <c r="D40" s="370" t="s">
        <v>63</v>
      </c>
      <c r="E40" s="371" t="s">
        <v>179</v>
      </c>
      <c r="F40" s="388"/>
      <c r="G40" s="392">
        <v>91.9</v>
      </c>
      <c r="H40" s="392"/>
      <c r="I40" s="392">
        <v>94.8</v>
      </c>
      <c r="J40" s="392"/>
      <c r="K40" s="392">
        <v>78.099999999999994</v>
      </c>
      <c r="L40" s="392"/>
      <c r="M40" s="392">
        <v>100.1</v>
      </c>
      <c r="N40" s="392"/>
      <c r="O40" s="392">
        <v>94.2</v>
      </c>
      <c r="P40" s="392"/>
      <c r="Q40" s="392">
        <v>129</v>
      </c>
      <c r="R40" s="392"/>
      <c r="S40" s="392">
        <v>105.9</v>
      </c>
      <c r="T40" s="392"/>
      <c r="U40" s="392">
        <v>102.8</v>
      </c>
      <c r="V40" s="392"/>
      <c r="W40" s="392">
        <v>89.9</v>
      </c>
      <c r="X40" s="392"/>
      <c r="Y40" s="392">
        <v>52.1</v>
      </c>
      <c r="Z40" s="392"/>
      <c r="AA40" s="392">
        <v>108.7</v>
      </c>
      <c r="AB40" s="392"/>
      <c r="AC40" s="392">
        <v>100</v>
      </c>
      <c r="AD40" s="392"/>
      <c r="AE40" s="392">
        <v>89.6</v>
      </c>
      <c r="AF40" s="392"/>
      <c r="AG40" s="392">
        <v>86.6</v>
      </c>
      <c r="AH40" s="392"/>
      <c r="AI40" s="392">
        <v>85.5</v>
      </c>
      <c r="AJ40" s="392"/>
      <c r="AK40" s="392">
        <v>87.5</v>
      </c>
      <c r="AL40" s="392"/>
      <c r="AM40" s="392">
        <v>75.3</v>
      </c>
      <c r="AN40" s="392"/>
      <c r="AO40" s="392">
        <v>103.7</v>
      </c>
      <c r="AP40" s="392"/>
      <c r="AQ40" s="392">
        <v>93.1</v>
      </c>
      <c r="AR40" s="392"/>
      <c r="AS40" s="392">
        <v>60</v>
      </c>
      <c r="AT40" s="392"/>
      <c r="AU40" s="392">
        <v>103.1</v>
      </c>
      <c r="AV40" s="8"/>
      <c r="AW40" s="8"/>
    </row>
    <row r="41" spans="1:49" s="4" customFormat="1" ht="12.6" customHeight="1">
      <c r="A41" s="1440"/>
      <c r="B41" s="1424"/>
      <c r="C41" s="1425"/>
      <c r="D41" s="370" t="s">
        <v>67</v>
      </c>
      <c r="E41" s="377" t="s">
        <v>179</v>
      </c>
      <c r="F41" s="388"/>
      <c r="G41" s="392">
        <v>91.1</v>
      </c>
      <c r="H41" s="392" t="s">
        <v>449</v>
      </c>
      <c r="I41" s="392">
        <v>90.8</v>
      </c>
      <c r="J41" s="392" t="s">
        <v>449</v>
      </c>
      <c r="K41" s="392">
        <v>84.3</v>
      </c>
      <c r="L41" s="392" t="s">
        <v>449</v>
      </c>
      <c r="M41" s="392">
        <v>101.1</v>
      </c>
      <c r="N41" s="392" t="s">
        <v>449</v>
      </c>
      <c r="O41" s="392">
        <v>108.3</v>
      </c>
      <c r="P41" s="392" t="s">
        <v>449</v>
      </c>
      <c r="Q41" s="392">
        <v>129</v>
      </c>
      <c r="R41" s="392" t="s">
        <v>449</v>
      </c>
      <c r="S41" s="392">
        <v>93.1</v>
      </c>
      <c r="T41" s="392" t="s">
        <v>449</v>
      </c>
      <c r="U41" s="392">
        <v>56.3</v>
      </c>
      <c r="V41" s="392" t="s">
        <v>449</v>
      </c>
      <c r="W41" s="392">
        <v>86.8</v>
      </c>
      <c r="X41" s="392" t="s">
        <v>449</v>
      </c>
      <c r="Y41" s="392">
        <v>54.8</v>
      </c>
      <c r="Z41" s="392" t="s">
        <v>449</v>
      </c>
      <c r="AA41" s="392">
        <v>109.7</v>
      </c>
      <c r="AB41" s="392" t="s">
        <v>449</v>
      </c>
      <c r="AC41" s="392">
        <v>104.6</v>
      </c>
      <c r="AD41" s="392" t="s">
        <v>449</v>
      </c>
      <c r="AE41" s="392">
        <v>87.4</v>
      </c>
      <c r="AF41" s="392" t="s">
        <v>449</v>
      </c>
      <c r="AG41" s="392">
        <v>91.2</v>
      </c>
      <c r="AH41" s="392" t="s">
        <v>449</v>
      </c>
      <c r="AI41" s="392">
        <v>82.8</v>
      </c>
      <c r="AJ41" s="392" t="s">
        <v>449</v>
      </c>
      <c r="AK41" s="392">
        <v>84.5</v>
      </c>
      <c r="AL41" s="392" t="s">
        <v>449</v>
      </c>
      <c r="AM41" s="392">
        <v>71</v>
      </c>
      <c r="AN41" s="392" t="s">
        <v>449</v>
      </c>
      <c r="AO41" s="392">
        <v>95.7</v>
      </c>
      <c r="AP41" s="392" t="s">
        <v>449</v>
      </c>
      <c r="AQ41" s="392">
        <v>96.6</v>
      </c>
      <c r="AR41" s="392" t="s">
        <v>449</v>
      </c>
      <c r="AS41" s="392">
        <v>60</v>
      </c>
      <c r="AT41" s="392" t="s">
        <v>449</v>
      </c>
      <c r="AU41" s="392">
        <v>101.9</v>
      </c>
      <c r="AV41" s="8"/>
      <c r="AW41" s="8"/>
    </row>
    <row r="42" spans="1:49" s="4" customFormat="1" ht="12.6" customHeight="1">
      <c r="A42" s="1440"/>
      <c r="B42" s="1424"/>
      <c r="C42" s="1425"/>
      <c r="D42" s="379" t="s">
        <v>450</v>
      </c>
      <c r="E42" s="377" t="str">
        <f>IF(D42=1,"月","")</f>
        <v/>
      </c>
      <c r="F42" s="394"/>
      <c r="G42" s="395">
        <v>89.2</v>
      </c>
      <c r="H42" s="395"/>
      <c r="I42" s="395">
        <v>84.1</v>
      </c>
      <c r="J42" s="395"/>
      <c r="K42" s="395">
        <v>78.5</v>
      </c>
      <c r="L42" s="395"/>
      <c r="M42" s="395">
        <v>97.5</v>
      </c>
      <c r="N42" s="395"/>
      <c r="O42" s="395">
        <v>97.1</v>
      </c>
      <c r="P42" s="395"/>
      <c r="Q42" s="395">
        <v>118.5</v>
      </c>
      <c r="R42" s="395"/>
      <c r="S42" s="395">
        <v>92.9</v>
      </c>
      <c r="T42" s="395"/>
      <c r="U42" s="395">
        <v>58.2</v>
      </c>
      <c r="V42" s="395"/>
      <c r="W42" s="395">
        <v>84.5</v>
      </c>
      <c r="X42" s="395"/>
      <c r="Y42" s="395">
        <v>57.5</v>
      </c>
      <c r="Z42" s="395"/>
      <c r="AA42" s="395">
        <v>109</v>
      </c>
      <c r="AB42" s="395"/>
      <c r="AC42" s="395">
        <v>97.3</v>
      </c>
      <c r="AD42" s="395"/>
      <c r="AE42" s="395">
        <v>87.3</v>
      </c>
      <c r="AF42" s="395"/>
      <c r="AG42" s="395">
        <v>74.5</v>
      </c>
      <c r="AH42" s="395"/>
      <c r="AI42" s="395">
        <v>82.7</v>
      </c>
      <c r="AJ42" s="395"/>
      <c r="AK42" s="395">
        <v>85</v>
      </c>
      <c r="AL42" s="395"/>
      <c r="AM42" s="395">
        <v>72.3</v>
      </c>
      <c r="AN42" s="395"/>
      <c r="AO42" s="395">
        <v>94.6</v>
      </c>
      <c r="AP42" s="395"/>
      <c r="AQ42" s="395">
        <v>101.1</v>
      </c>
      <c r="AR42" s="395"/>
      <c r="AS42" s="395">
        <v>59.3</v>
      </c>
      <c r="AT42" s="395"/>
      <c r="AU42" s="395">
        <v>93.9</v>
      </c>
      <c r="AV42" s="8"/>
    </row>
    <row r="43" spans="1:49" s="326" customFormat="1" ht="16.5" customHeight="1">
      <c r="A43" s="1441"/>
      <c r="B43" s="1426" t="s">
        <v>451</v>
      </c>
      <c r="C43" s="1427"/>
      <c r="D43" s="1427"/>
      <c r="E43" s="1428"/>
      <c r="F43" s="382"/>
      <c r="G43" s="383">
        <v>-2.0856201975850586</v>
      </c>
      <c r="H43" s="396"/>
      <c r="I43" s="383">
        <v>-7.3788546255506677</v>
      </c>
      <c r="J43" s="383"/>
      <c r="K43" s="383">
        <v>-6.8801897983392646</v>
      </c>
      <c r="L43" s="383"/>
      <c r="M43" s="383">
        <v>-3.5608308605341144</v>
      </c>
      <c r="N43" s="383"/>
      <c r="O43" s="383">
        <v>-10.341643582640813</v>
      </c>
      <c r="P43" s="396"/>
      <c r="Q43" s="396">
        <v>-8.139534883720934</v>
      </c>
      <c r="R43" s="396"/>
      <c r="S43" s="383">
        <v>-0.21482277121374072</v>
      </c>
      <c r="T43" s="396"/>
      <c r="U43" s="396">
        <v>3.3747779751332141</v>
      </c>
      <c r="V43" s="396"/>
      <c r="W43" s="396">
        <v>-2.6497695852534475</v>
      </c>
      <c r="X43" s="396"/>
      <c r="Y43" s="396">
        <v>4.9270072992700698</v>
      </c>
      <c r="Z43" s="396"/>
      <c r="AA43" s="383">
        <v>-0.63810391978121883</v>
      </c>
      <c r="AB43" s="396"/>
      <c r="AC43" s="396">
        <v>-6.9789674952198784</v>
      </c>
      <c r="AD43" s="396"/>
      <c r="AE43" s="383">
        <v>-0.11441647597254523</v>
      </c>
      <c r="AF43" s="383"/>
      <c r="AG43" s="383">
        <v>-18.311403508771928</v>
      </c>
      <c r="AH43" s="396"/>
      <c r="AI43" s="383">
        <v>-0.12077294685989282</v>
      </c>
      <c r="AJ43" s="383"/>
      <c r="AK43" s="383">
        <v>0.59171597633136397</v>
      </c>
      <c r="AL43" s="396"/>
      <c r="AM43" s="396">
        <v>1.8309859154929553</v>
      </c>
      <c r="AN43" s="396"/>
      <c r="AO43" s="396">
        <v>-1.1494252873563315</v>
      </c>
      <c r="AP43" s="396"/>
      <c r="AQ43" s="396">
        <v>4.658385093167694</v>
      </c>
      <c r="AR43" s="396"/>
      <c r="AS43" s="383">
        <v>-1.1666666666666714</v>
      </c>
      <c r="AT43" s="383"/>
      <c r="AU43" s="383">
        <v>-7.8508341511285611</v>
      </c>
      <c r="AV43" s="397"/>
    </row>
    <row r="44" spans="1:49" s="4" customFormat="1" ht="12.6" customHeight="1">
      <c r="A44" s="1429" t="s">
        <v>456</v>
      </c>
      <c r="B44" s="1433" t="s">
        <v>457</v>
      </c>
      <c r="C44" s="1434"/>
      <c r="D44" s="1434"/>
      <c r="E44" s="1435"/>
      <c r="F44" s="1437">
        <v>10000</v>
      </c>
      <c r="G44" s="1419"/>
      <c r="H44" s="1419">
        <v>39.299999999999997</v>
      </c>
      <c r="I44" s="1419"/>
      <c r="J44" s="1419">
        <v>661.5</v>
      </c>
      <c r="K44" s="1419"/>
      <c r="L44" s="1419">
        <v>445.4</v>
      </c>
      <c r="M44" s="1419"/>
      <c r="N44" s="1419">
        <v>1016.8</v>
      </c>
      <c r="O44" s="1419"/>
      <c r="P44" s="1419">
        <v>0</v>
      </c>
      <c r="Q44" s="1419"/>
      <c r="R44" s="1419">
        <v>467.9</v>
      </c>
      <c r="S44" s="1419"/>
      <c r="T44" s="1419">
        <v>0</v>
      </c>
      <c r="U44" s="1419"/>
      <c r="V44" s="1419">
        <v>1247.7</v>
      </c>
      <c r="W44" s="1419"/>
      <c r="X44" s="1419">
        <v>219.4</v>
      </c>
      <c r="Y44" s="1419"/>
      <c r="Z44" s="1419">
        <v>1559.4</v>
      </c>
      <c r="AA44" s="1419"/>
      <c r="AB44" s="1419">
        <v>920.3</v>
      </c>
      <c r="AC44" s="1419"/>
      <c r="AD44" s="1419">
        <v>1448.1</v>
      </c>
      <c r="AE44" s="1419"/>
      <c r="AF44" s="1419">
        <v>58.6</v>
      </c>
      <c r="AG44" s="1419"/>
      <c r="AH44" s="1419">
        <v>1302.2</v>
      </c>
      <c r="AI44" s="1419"/>
      <c r="AJ44" s="1419">
        <v>613.4</v>
      </c>
      <c r="AK44" s="1419"/>
      <c r="AL44" s="1419">
        <v>143</v>
      </c>
      <c r="AM44" s="1419"/>
      <c r="AN44" s="1419">
        <v>43.4</v>
      </c>
      <c r="AO44" s="1419"/>
      <c r="AP44" s="1419">
        <v>0</v>
      </c>
      <c r="AQ44" s="1419"/>
      <c r="AR44" s="1419">
        <v>125.3</v>
      </c>
      <c r="AS44" s="1419"/>
      <c r="AT44" s="1436">
        <v>301.7</v>
      </c>
      <c r="AU44" s="1436"/>
      <c r="AV44" s="8"/>
    </row>
    <row r="45" spans="1:49" s="4" customFormat="1" ht="12.6" customHeight="1">
      <c r="A45" s="1430"/>
      <c r="B45" s="358" t="s">
        <v>443</v>
      </c>
      <c r="C45" s="359"/>
      <c r="D45" s="360" t="s">
        <v>458</v>
      </c>
      <c r="E45" s="361" t="s">
        <v>171</v>
      </c>
      <c r="F45" s="372"/>
      <c r="G45" s="398">
        <v>106.71666666666665</v>
      </c>
      <c r="H45" s="398"/>
      <c r="I45" s="398">
        <v>91.066666666666663</v>
      </c>
      <c r="J45" s="398"/>
      <c r="K45" s="398">
        <v>56.75</v>
      </c>
      <c r="L45" s="398"/>
      <c r="M45" s="398">
        <v>88.216666666666654</v>
      </c>
      <c r="N45" s="398"/>
      <c r="O45" s="398">
        <v>128.47499999999999</v>
      </c>
      <c r="P45" s="398"/>
      <c r="Q45" s="398" t="s">
        <v>172</v>
      </c>
      <c r="R45" s="398"/>
      <c r="S45" s="398">
        <v>92.199999999999989</v>
      </c>
      <c r="T45" s="398"/>
      <c r="U45" s="398" t="s">
        <v>172</v>
      </c>
      <c r="V45" s="398"/>
      <c r="W45" s="398">
        <v>82.041666666666671</v>
      </c>
      <c r="X45" s="398"/>
      <c r="Y45" s="398">
        <v>77.908333333333331</v>
      </c>
      <c r="Z45" s="398"/>
      <c r="AA45" s="398">
        <v>163.34166666666667</v>
      </c>
      <c r="AB45" s="398"/>
      <c r="AC45" s="398">
        <v>98.141666666666666</v>
      </c>
      <c r="AD45" s="398"/>
      <c r="AE45" s="398">
        <v>97.883333333333326</v>
      </c>
      <c r="AF45" s="398"/>
      <c r="AG45" s="398">
        <v>122.29999999999997</v>
      </c>
      <c r="AH45" s="398"/>
      <c r="AI45" s="398">
        <v>110.04166666666669</v>
      </c>
      <c r="AJ45" s="398"/>
      <c r="AK45" s="398">
        <v>91.391666666666666</v>
      </c>
      <c r="AL45" s="398"/>
      <c r="AM45" s="398">
        <v>94.375000000000014</v>
      </c>
      <c r="AN45" s="398"/>
      <c r="AO45" s="398">
        <v>122.55833333333334</v>
      </c>
      <c r="AP45" s="398"/>
      <c r="AQ45" s="398" t="s">
        <v>172</v>
      </c>
      <c r="AR45" s="398"/>
      <c r="AS45" s="398">
        <v>76.758333333333326</v>
      </c>
      <c r="AT45" s="398"/>
      <c r="AU45" s="398">
        <v>91.574999999999989</v>
      </c>
      <c r="AV45" s="8"/>
    </row>
    <row r="46" spans="1:49" s="4" customFormat="1" ht="12.6" customHeight="1">
      <c r="A46" s="1430"/>
      <c r="B46" s="358"/>
      <c r="C46" s="359">
        <v>2</v>
      </c>
      <c r="D46" s="360" t="s">
        <v>459</v>
      </c>
      <c r="E46" s="361"/>
      <c r="F46" s="373"/>
      <c r="G46" s="398">
        <v>103.3</v>
      </c>
      <c r="H46" s="398"/>
      <c r="I46" s="398">
        <v>93.2</v>
      </c>
      <c r="J46" s="398"/>
      <c r="K46" s="398">
        <v>54.3</v>
      </c>
      <c r="L46" s="373"/>
      <c r="M46" s="398">
        <v>90.8</v>
      </c>
      <c r="N46" s="373"/>
      <c r="O46" s="398">
        <v>119.1</v>
      </c>
      <c r="P46" s="398"/>
      <c r="Q46" s="398" t="s">
        <v>172</v>
      </c>
      <c r="R46" s="373"/>
      <c r="S46" s="398">
        <v>94.8</v>
      </c>
      <c r="T46" s="398"/>
      <c r="U46" s="398" t="s">
        <v>172</v>
      </c>
      <c r="V46" s="398"/>
      <c r="W46" s="398">
        <v>80.3</v>
      </c>
      <c r="X46" s="398"/>
      <c r="Y46" s="398">
        <v>14.5</v>
      </c>
      <c r="Z46" s="398"/>
      <c r="AA46" s="398">
        <v>156.9</v>
      </c>
      <c r="AB46" s="373"/>
      <c r="AC46" s="398">
        <v>101.4</v>
      </c>
      <c r="AD46" s="398"/>
      <c r="AE46" s="398">
        <v>95.8</v>
      </c>
      <c r="AF46" s="398"/>
      <c r="AG46" s="398">
        <v>124.8</v>
      </c>
      <c r="AH46" s="398"/>
      <c r="AI46" s="398">
        <v>107</v>
      </c>
      <c r="AJ46" s="398"/>
      <c r="AK46" s="398">
        <v>98.9</v>
      </c>
      <c r="AL46" s="398"/>
      <c r="AM46" s="398">
        <v>111</v>
      </c>
      <c r="AN46" s="398"/>
      <c r="AO46" s="398">
        <v>140.9</v>
      </c>
      <c r="AP46" s="398"/>
      <c r="AQ46" s="398" t="s">
        <v>172</v>
      </c>
      <c r="AR46" s="398"/>
      <c r="AS46" s="398">
        <v>67.900000000000006</v>
      </c>
      <c r="AT46" s="398"/>
      <c r="AU46" s="398">
        <v>100.1</v>
      </c>
      <c r="AV46" s="8"/>
    </row>
    <row r="47" spans="1:49" s="4" customFormat="1">
      <c r="A47" s="1430"/>
      <c r="B47" s="390"/>
      <c r="C47" s="391"/>
      <c r="D47" s="391"/>
      <c r="E47" s="367"/>
      <c r="F47" s="388"/>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8"/>
    </row>
    <row r="48" spans="1:49" s="4" customFormat="1" ht="12.6" customHeight="1">
      <c r="A48" s="1430"/>
      <c r="B48" s="1422" t="s">
        <v>446</v>
      </c>
      <c r="C48" s="1423"/>
      <c r="D48" s="370" t="s">
        <v>460</v>
      </c>
      <c r="E48" s="371" t="s">
        <v>186</v>
      </c>
      <c r="F48" s="373"/>
      <c r="G48" s="399">
        <v>103.5</v>
      </c>
      <c r="H48" s="373"/>
      <c r="I48" s="399">
        <v>93.5</v>
      </c>
      <c r="J48" s="373"/>
      <c r="K48" s="399">
        <v>52.5</v>
      </c>
      <c r="L48" s="373"/>
      <c r="M48" s="399">
        <v>83.1</v>
      </c>
      <c r="N48" s="373"/>
      <c r="O48" s="399">
        <v>120.1</v>
      </c>
      <c r="P48" s="373"/>
      <c r="Q48" s="399" t="s">
        <v>172</v>
      </c>
      <c r="R48" s="373"/>
      <c r="S48" s="399">
        <v>89.7</v>
      </c>
      <c r="T48" s="399"/>
      <c r="U48" s="399" t="s">
        <v>172</v>
      </c>
      <c r="V48" s="373"/>
      <c r="W48" s="399">
        <v>75.2</v>
      </c>
      <c r="X48" s="373"/>
      <c r="Y48" s="399">
        <v>17</v>
      </c>
      <c r="Z48" s="373"/>
      <c r="AA48" s="399">
        <v>158.80000000000001</v>
      </c>
      <c r="AB48" s="373"/>
      <c r="AC48" s="399">
        <v>110.4</v>
      </c>
      <c r="AD48" s="373"/>
      <c r="AE48" s="399">
        <v>95.4</v>
      </c>
      <c r="AF48" s="373"/>
      <c r="AG48" s="399">
        <v>131.5</v>
      </c>
      <c r="AH48" s="373"/>
      <c r="AI48" s="399">
        <v>108.4</v>
      </c>
      <c r="AJ48" s="373"/>
      <c r="AK48" s="399">
        <v>97.9</v>
      </c>
      <c r="AL48" s="373"/>
      <c r="AM48" s="399">
        <v>128.19999999999999</v>
      </c>
      <c r="AN48" s="373"/>
      <c r="AO48" s="399">
        <v>149.80000000000001</v>
      </c>
      <c r="AP48" s="399"/>
      <c r="AQ48" s="399" t="s">
        <v>172</v>
      </c>
      <c r="AR48" s="373"/>
      <c r="AS48" s="399">
        <v>60.6</v>
      </c>
      <c r="AT48" s="373"/>
      <c r="AU48" s="399">
        <v>91.6</v>
      </c>
      <c r="AV48" s="8"/>
    </row>
    <row r="49" spans="1:48" s="4" customFormat="1" ht="12.6" customHeight="1">
      <c r="A49" s="1430"/>
      <c r="B49" s="1422"/>
      <c r="C49" s="1423"/>
      <c r="D49" s="370" t="s">
        <v>447</v>
      </c>
      <c r="E49" s="374"/>
      <c r="F49" s="393"/>
      <c r="G49" s="399">
        <v>100.8</v>
      </c>
      <c r="H49" s="373"/>
      <c r="I49" s="399">
        <v>93.9</v>
      </c>
      <c r="J49" s="373"/>
      <c r="K49" s="399">
        <v>56.5</v>
      </c>
      <c r="L49" s="373"/>
      <c r="M49" s="399">
        <v>85.5</v>
      </c>
      <c r="N49" s="373"/>
      <c r="O49" s="399">
        <v>119.6</v>
      </c>
      <c r="P49" s="373"/>
      <c r="Q49" s="399" t="s">
        <v>172</v>
      </c>
      <c r="R49" s="373"/>
      <c r="S49" s="399">
        <v>86.4</v>
      </c>
      <c r="T49" s="399"/>
      <c r="U49" s="399" t="s">
        <v>172</v>
      </c>
      <c r="V49" s="373"/>
      <c r="W49" s="399">
        <v>74.7</v>
      </c>
      <c r="X49" s="373"/>
      <c r="Y49" s="399">
        <v>16.899999999999999</v>
      </c>
      <c r="Z49" s="373"/>
      <c r="AA49" s="399">
        <v>154.6</v>
      </c>
      <c r="AB49" s="373"/>
      <c r="AC49" s="399">
        <v>105</v>
      </c>
      <c r="AD49" s="373"/>
      <c r="AE49" s="399">
        <v>94.9</v>
      </c>
      <c r="AF49" s="373"/>
      <c r="AG49" s="399">
        <v>130.30000000000001</v>
      </c>
      <c r="AH49" s="373"/>
      <c r="AI49" s="399">
        <v>104.1</v>
      </c>
      <c r="AJ49" s="373"/>
      <c r="AK49" s="399">
        <v>95.1</v>
      </c>
      <c r="AL49" s="373"/>
      <c r="AM49" s="399">
        <v>128.5</v>
      </c>
      <c r="AN49" s="373"/>
      <c r="AO49" s="399">
        <v>159</v>
      </c>
      <c r="AP49" s="399"/>
      <c r="AQ49" s="399" t="s">
        <v>172</v>
      </c>
      <c r="AR49" s="373"/>
      <c r="AS49" s="399">
        <v>61</v>
      </c>
      <c r="AT49" s="373"/>
      <c r="AU49" s="399">
        <v>86.1</v>
      </c>
      <c r="AV49" s="8"/>
    </row>
    <row r="50" spans="1:48" s="4" customFormat="1" ht="12.6" customHeight="1">
      <c r="A50" s="1430"/>
      <c r="B50" s="1422" t="s">
        <v>448</v>
      </c>
      <c r="C50" s="1423"/>
      <c r="D50" s="370" t="s">
        <v>5</v>
      </c>
      <c r="E50" s="371" t="s">
        <v>178</v>
      </c>
      <c r="F50" s="393"/>
      <c r="G50" s="399">
        <v>100.1</v>
      </c>
      <c r="H50" s="373"/>
      <c r="I50" s="399">
        <v>93.7</v>
      </c>
      <c r="J50" s="373"/>
      <c r="K50" s="399">
        <v>64</v>
      </c>
      <c r="L50" s="373"/>
      <c r="M50" s="399">
        <v>96.6</v>
      </c>
      <c r="N50" s="373"/>
      <c r="O50" s="399">
        <v>117.7</v>
      </c>
      <c r="P50" s="373"/>
      <c r="Q50" s="399" t="s">
        <v>172</v>
      </c>
      <c r="R50" s="373"/>
      <c r="S50" s="399">
        <v>98.6</v>
      </c>
      <c r="T50" s="399"/>
      <c r="U50" s="399" t="s">
        <v>172</v>
      </c>
      <c r="V50" s="373"/>
      <c r="W50" s="399">
        <v>49.8</v>
      </c>
      <c r="X50" s="373"/>
      <c r="Y50" s="399">
        <v>16</v>
      </c>
      <c r="Z50" s="373"/>
      <c r="AA50" s="399">
        <v>161</v>
      </c>
      <c r="AB50" s="373"/>
      <c r="AC50" s="399">
        <v>107.3</v>
      </c>
      <c r="AD50" s="373"/>
      <c r="AE50" s="399">
        <v>95.5</v>
      </c>
      <c r="AF50" s="373"/>
      <c r="AG50" s="399">
        <v>134.4</v>
      </c>
      <c r="AH50" s="373"/>
      <c r="AI50" s="399">
        <v>102.7</v>
      </c>
      <c r="AJ50" s="373"/>
      <c r="AK50" s="399">
        <v>92</v>
      </c>
      <c r="AL50" s="373"/>
      <c r="AM50" s="399">
        <v>131.5</v>
      </c>
      <c r="AN50" s="373"/>
      <c r="AO50" s="399">
        <v>129</v>
      </c>
      <c r="AP50" s="399"/>
      <c r="AQ50" s="399" t="s">
        <v>172</v>
      </c>
      <c r="AR50" s="373"/>
      <c r="AS50" s="399">
        <v>58.9</v>
      </c>
      <c r="AT50" s="373"/>
      <c r="AU50" s="399">
        <v>83.2</v>
      </c>
      <c r="AV50" s="8"/>
    </row>
    <row r="51" spans="1:48" s="4" customFormat="1" ht="12.6" customHeight="1">
      <c r="A51" s="1430"/>
      <c r="B51" s="1422"/>
      <c r="C51" s="1423"/>
      <c r="D51" s="370" t="s">
        <v>8</v>
      </c>
      <c r="E51" s="371"/>
      <c r="F51" s="393"/>
      <c r="G51" s="399">
        <v>104.1</v>
      </c>
      <c r="H51" s="373"/>
      <c r="I51" s="399">
        <v>94.1</v>
      </c>
      <c r="J51" s="373"/>
      <c r="K51" s="399">
        <v>62.9</v>
      </c>
      <c r="L51" s="373"/>
      <c r="M51" s="399">
        <v>87.8</v>
      </c>
      <c r="N51" s="373"/>
      <c r="O51" s="399">
        <v>115.6</v>
      </c>
      <c r="P51" s="373"/>
      <c r="Q51" s="399" t="s">
        <v>172</v>
      </c>
      <c r="R51" s="373"/>
      <c r="S51" s="399">
        <v>98.4</v>
      </c>
      <c r="T51" s="399"/>
      <c r="U51" s="399" t="s">
        <v>172</v>
      </c>
      <c r="V51" s="373"/>
      <c r="W51" s="399">
        <v>88.3</v>
      </c>
      <c r="X51" s="373"/>
      <c r="Y51" s="399">
        <v>17</v>
      </c>
      <c r="Z51" s="373"/>
      <c r="AA51" s="399">
        <v>155.80000000000001</v>
      </c>
      <c r="AB51" s="373"/>
      <c r="AC51" s="399">
        <v>107.7</v>
      </c>
      <c r="AD51" s="373"/>
      <c r="AE51" s="399">
        <v>92.6</v>
      </c>
      <c r="AF51" s="373"/>
      <c r="AG51" s="399">
        <v>127.2</v>
      </c>
      <c r="AH51" s="373"/>
      <c r="AI51" s="399">
        <v>107.4</v>
      </c>
      <c r="AJ51" s="373"/>
      <c r="AK51" s="399">
        <v>89.3</v>
      </c>
      <c r="AL51" s="373"/>
      <c r="AM51" s="399">
        <v>117.8</v>
      </c>
      <c r="AN51" s="373"/>
      <c r="AO51" s="399">
        <v>147.4</v>
      </c>
      <c r="AP51" s="399"/>
      <c r="AQ51" s="399" t="s">
        <v>172</v>
      </c>
      <c r="AR51" s="373"/>
      <c r="AS51" s="399">
        <v>58.5</v>
      </c>
      <c r="AT51" s="373"/>
      <c r="AU51" s="399">
        <v>81.400000000000006</v>
      </c>
      <c r="AV51" s="8"/>
    </row>
    <row r="52" spans="1:48" s="4" customFormat="1" ht="12.6" customHeight="1">
      <c r="A52" s="1430"/>
      <c r="B52" s="1422"/>
      <c r="C52" s="1423"/>
      <c r="D52" s="370" t="s">
        <v>24</v>
      </c>
      <c r="E52" s="371"/>
      <c r="F52" s="393"/>
      <c r="G52" s="399">
        <v>103.1</v>
      </c>
      <c r="H52" s="373"/>
      <c r="I52" s="399">
        <v>98</v>
      </c>
      <c r="J52" s="373"/>
      <c r="K52" s="399">
        <v>60.4</v>
      </c>
      <c r="L52" s="373"/>
      <c r="M52" s="399">
        <v>85.4</v>
      </c>
      <c r="N52" s="373"/>
      <c r="O52" s="399">
        <v>110.6</v>
      </c>
      <c r="P52" s="373"/>
      <c r="Q52" s="399" t="s">
        <v>172</v>
      </c>
      <c r="R52" s="373"/>
      <c r="S52" s="399">
        <v>99.4</v>
      </c>
      <c r="T52" s="399"/>
      <c r="U52" s="399" t="s">
        <v>172</v>
      </c>
      <c r="V52" s="373"/>
      <c r="W52" s="399">
        <v>83.4</v>
      </c>
      <c r="X52" s="373"/>
      <c r="Y52" s="399">
        <v>12.2</v>
      </c>
      <c r="Z52" s="373"/>
      <c r="AA52" s="399">
        <v>169.3</v>
      </c>
      <c r="AB52" s="373"/>
      <c r="AC52" s="399">
        <v>101.2</v>
      </c>
      <c r="AD52" s="373"/>
      <c r="AE52" s="399">
        <v>88.6</v>
      </c>
      <c r="AF52" s="373"/>
      <c r="AG52" s="399">
        <v>129.80000000000001</v>
      </c>
      <c r="AH52" s="373"/>
      <c r="AI52" s="399">
        <v>105.2</v>
      </c>
      <c r="AJ52" s="373"/>
      <c r="AK52" s="399">
        <v>88.7</v>
      </c>
      <c r="AL52" s="373"/>
      <c r="AM52" s="399">
        <v>117.2</v>
      </c>
      <c r="AN52" s="373"/>
      <c r="AO52" s="399">
        <v>181.5</v>
      </c>
      <c r="AP52" s="399"/>
      <c r="AQ52" s="399" t="s">
        <v>172</v>
      </c>
      <c r="AR52" s="373"/>
      <c r="AS52" s="399">
        <v>63.2</v>
      </c>
      <c r="AT52" s="373"/>
      <c r="AU52" s="399">
        <v>73.7</v>
      </c>
      <c r="AV52" s="8"/>
    </row>
    <row r="53" spans="1:48" s="4" customFormat="1" ht="12.6" customHeight="1">
      <c r="A53" s="1430"/>
      <c r="B53" s="1422"/>
      <c r="C53" s="1423"/>
      <c r="D53" s="370" t="s">
        <v>30</v>
      </c>
      <c r="E53" s="371"/>
      <c r="F53" s="393"/>
      <c r="G53" s="399">
        <v>107.5</v>
      </c>
      <c r="H53" s="373"/>
      <c r="I53" s="399">
        <v>99.1</v>
      </c>
      <c r="J53" s="373"/>
      <c r="K53" s="399">
        <v>81.7</v>
      </c>
      <c r="L53" s="373"/>
      <c r="M53" s="399">
        <v>98.8</v>
      </c>
      <c r="N53" s="373"/>
      <c r="O53" s="399">
        <v>114.6</v>
      </c>
      <c r="P53" s="373"/>
      <c r="Q53" s="399" t="s">
        <v>172</v>
      </c>
      <c r="R53" s="373"/>
      <c r="S53" s="399">
        <v>98</v>
      </c>
      <c r="T53" s="399"/>
      <c r="U53" s="399" t="s">
        <v>172</v>
      </c>
      <c r="V53" s="373"/>
      <c r="W53" s="399">
        <v>83.7</v>
      </c>
      <c r="X53" s="373"/>
      <c r="Y53" s="399">
        <v>14.7</v>
      </c>
      <c r="Z53" s="373"/>
      <c r="AA53" s="399">
        <v>152.9</v>
      </c>
      <c r="AB53" s="373"/>
      <c r="AC53" s="399">
        <v>107</v>
      </c>
      <c r="AD53" s="373"/>
      <c r="AE53" s="399">
        <v>88.7</v>
      </c>
      <c r="AF53" s="373"/>
      <c r="AG53" s="399">
        <v>135</v>
      </c>
      <c r="AH53" s="373"/>
      <c r="AI53" s="399">
        <v>131</v>
      </c>
      <c r="AJ53" s="373"/>
      <c r="AK53" s="399">
        <v>94</v>
      </c>
      <c r="AL53" s="373"/>
      <c r="AM53" s="399">
        <v>116.4</v>
      </c>
      <c r="AN53" s="373"/>
      <c r="AO53" s="399">
        <v>172.1</v>
      </c>
      <c r="AP53" s="399"/>
      <c r="AQ53" s="399" t="s">
        <v>172</v>
      </c>
      <c r="AR53" s="373"/>
      <c r="AS53" s="399">
        <v>62</v>
      </c>
      <c r="AT53" s="373"/>
      <c r="AU53" s="399">
        <v>84.8</v>
      </c>
      <c r="AV53" s="8"/>
    </row>
    <row r="54" spans="1:48" s="4" customFormat="1" ht="12.6" customHeight="1">
      <c r="A54" s="1430"/>
      <c r="B54" s="1422"/>
      <c r="C54" s="1423"/>
      <c r="D54" s="370" t="s">
        <v>45</v>
      </c>
      <c r="E54" s="371"/>
      <c r="F54" s="393"/>
      <c r="G54" s="399">
        <v>107.4</v>
      </c>
      <c r="H54" s="373"/>
      <c r="I54" s="399">
        <v>98.7</v>
      </c>
      <c r="J54" s="373"/>
      <c r="K54" s="399">
        <v>63.8</v>
      </c>
      <c r="L54" s="373"/>
      <c r="M54" s="399">
        <v>97.8</v>
      </c>
      <c r="N54" s="373"/>
      <c r="O54" s="399">
        <v>110.8</v>
      </c>
      <c r="P54" s="373"/>
      <c r="Q54" s="399" t="s">
        <v>172</v>
      </c>
      <c r="R54" s="373"/>
      <c r="S54" s="399">
        <v>92.4</v>
      </c>
      <c r="T54" s="399"/>
      <c r="U54" s="399" t="s">
        <v>172</v>
      </c>
      <c r="V54" s="373"/>
      <c r="W54" s="399">
        <v>81</v>
      </c>
      <c r="X54" s="373"/>
      <c r="Y54" s="399">
        <v>16.399999999999999</v>
      </c>
      <c r="Z54" s="373"/>
      <c r="AA54" s="399">
        <v>163.1</v>
      </c>
      <c r="AB54" s="373"/>
      <c r="AC54" s="399">
        <v>108.8</v>
      </c>
      <c r="AD54" s="373"/>
      <c r="AE54" s="399">
        <v>92</v>
      </c>
      <c r="AF54" s="373"/>
      <c r="AG54" s="399">
        <v>131.80000000000001</v>
      </c>
      <c r="AH54" s="373"/>
      <c r="AI54" s="399">
        <v>133.5</v>
      </c>
      <c r="AJ54" s="373"/>
      <c r="AK54" s="399">
        <v>91.4</v>
      </c>
      <c r="AL54" s="373"/>
      <c r="AM54" s="399">
        <v>124.6</v>
      </c>
      <c r="AN54" s="373"/>
      <c r="AO54" s="399">
        <v>185.8</v>
      </c>
      <c r="AP54" s="399"/>
      <c r="AQ54" s="399" t="s">
        <v>172</v>
      </c>
      <c r="AR54" s="373"/>
      <c r="AS54" s="399">
        <v>59.6</v>
      </c>
      <c r="AT54" s="373"/>
      <c r="AU54" s="399">
        <v>75.5</v>
      </c>
      <c r="AV54" s="8"/>
    </row>
    <row r="55" spans="1:48" s="4" customFormat="1" ht="12.6" customHeight="1">
      <c r="A55" s="1431"/>
      <c r="B55" s="1422"/>
      <c r="C55" s="1423"/>
      <c r="D55" s="370" t="s">
        <v>49</v>
      </c>
      <c r="E55" s="371"/>
      <c r="F55" s="393"/>
      <c r="G55" s="399">
        <v>104.7</v>
      </c>
      <c r="H55" s="373"/>
      <c r="I55" s="399">
        <v>97.1</v>
      </c>
      <c r="J55" s="373"/>
      <c r="K55" s="399">
        <v>59</v>
      </c>
      <c r="L55" s="373"/>
      <c r="M55" s="399">
        <v>99.6</v>
      </c>
      <c r="N55" s="373"/>
      <c r="O55" s="399">
        <v>122.4</v>
      </c>
      <c r="P55" s="373"/>
      <c r="Q55" s="399" t="s">
        <v>172</v>
      </c>
      <c r="R55" s="373"/>
      <c r="S55" s="399">
        <v>97</v>
      </c>
      <c r="T55" s="399"/>
      <c r="U55" s="399" t="s">
        <v>172</v>
      </c>
      <c r="V55" s="373"/>
      <c r="W55" s="399">
        <v>87.2</v>
      </c>
      <c r="X55" s="373"/>
      <c r="Y55" s="399">
        <v>10.9</v>
      </c>
      <c r="Z55" s="373"/>
      <c r="AA55" s="399">
        <v>160.1</v>
      </c>
      <c r="AB55" s="373"/>
      <c r="AC55" s="399">
        <v>107.4</v>
      </c>
      <c r="AD55" s="373"/>
      <c r="AE55" s="399">
        <v>92.6</v>
      </c>
      <c r="AF55" s="373"/>
      <c r="AG55" s="399">
        <v>138.9</v>
      </c>
      <c r="AH55" s="373"/>
      <c r="AI55" s="399">
        <v>104.2</v>
      </c>
      <c r="AJ55" s="373"/>
      <c r="AK55" s="399">
        <v>94.8</v>
      </c>
      <c r="AL55" s="373"/>
      <c r="AM55" s="399">
        <v>110</v>
      </c>
      <c r="AN55" s="373"/>
      <c r="AO55" s="399">
        <v>217.7</v>
      </c>
      <c r="AP55" s="399"/>
      <c r="AQ55" s="399" t="s">
        <v>172</v>
      </c>
      <c r="AR55" s="373"/>
      <c r="AS55" s="399">
        <v>63</v>
      </c>
      <c r="AT55" s="373"/>
      <c r="AU55" s="399">
        <v>81.5</v>
      </c>
      <c r="AV55" s="8"/>
    </row>
    <row r="56" spans="1:48" s="4" customFormat="1" ht="12.6" customHeight="1">
      <c r="A56" s="1431"/>
      <c r="B56" s="1422"/>
      <c r="C56" s="1423"/>
      <c r="D56" s="370" t="s">
        <v>51</v>
      </c>
      <c r="E56" s="371"/>
      <c r="F56" s="393"/>
      <c r="G56" s="399">
        <v>108.6</v>
      </c>
      <c r="H56" s="399"/>
      <c r="I56" s="399">
        <v>93.6</v>
      </c>
      <c r="J56" s="399"/>
      <c r="K56" s="399">
        <v>60.7</v>
      </c>
      <c r="L56" s="399"/>
      <c r="M56" s="399">
        <v>96.1</v>
      </c>
      <c r="N56" s="399"/>
      <c r="O56" s="399">
        <v>113</v>
      </c>
      <c r="P56" s="399"/>
      <c r="Q56" s="399" t="s">
        <v>172</v>
      </c>
      <c r="R56" s="399"/>
      <c r="S56" s="399">
        <v>101.9</v>
      </c>
      <c r="T56" s="399"/>
      <c r="U56" s="399" t="s">
        <v>172</v>
      </c>
      <c r="V56" s="399"/>
      <c r="W56" s="399">
        <v>107.3</v>
      </c>
      <c r="X56" s="399"/>
      <c r="Y56" s="399">
        <v>8.1</v>
      </c>
      <c r="Z56" s="399"/>
      <c r="AA56" s="399">
        <v>142</v>
      </c>
      <c r="AB56" s="399"/>
      <c r="AC56" s="399">
        <v>110.4</v>
      </c>
      <c r="AD56" s="399"/>
      <c r="AE56" s="399">
        <v>94.3</v>
      </c>
      <c r="AF56" s="399"/>
      <c r="AG56" s="399">
        <v>136.1</v>
      </c>
      <c r="AH56" s="399"/>
      <c r="AI56" s="399">
        <v>138.5</v>
      </c>
      <c r="AJ56" s="399"/>
      <c r="AK56" s="399">
        <v>93.4</v>
      </c>
      <c r="AL56" s="399"/>
      <c r="AM56" s="399">
        <v>111.4</v>
      </c>
      <c r="AN56" s="399"/>
      <c r="AO56" s="399">
        <v>181.5</v>
      </c>
      <c r="AP56" s="399"/>
      <c r="AQ56" s="399" t="s">
        <v>172</v>
      </c>
      <c r="AR56" s="399"/>
      <c r="AS56" s="399">
        <v>63.5</v>
      </c>
      <c r="AT56" s="399"/>
      <c r="AU56" s="399">
        <v>83.9</v>
      </c>
      <c r="AV56" s="8"/>
    </row>
    <row r="57" spans="1:48" s="4" customFormat="1" ht="12.6" customHeight="1">
      <c r="A57" s="1430"/>
      <c r="B57" s="1422"/>
      <c r="C57" s="1423"/>
      <c r="D57" s="370" t="s">
        <v>59</v>
      </c>
      <c r="E57" s="371" t="s">
        <v>179</v>
      </c>
      <c r="F57" s="393" t="s">
        <v>449</v>
      </c>
      <c r="G57" s="399">
        <v>109.2</v>
      </c>
      <c r="H57" s="399"/>
      <c r="I57" s="399">
        <v>96.7</v>
      </c>
      <c r="J57" s="399"/>
      <c r="K57" s="399">
        <v>81</v>
      </c>
      <c r="L57" s="399"/>
      <c r="M57" s="399">
        <v>99.7</v>
      </c>
      <c r="N57" s="399"/>
      <c r="O57" s="399">
        <v>118.7</v>
      </c>
      <c r="P57" s="399"/>
      <c r="Q57" s="399" t="s">
        <v>172</v>
      </c>
      <c r="R57" s="399"/>
      <c r="S57" s="399">
        <v>112.9</v>
      </c>
      <c r="T57" s="399"/>
      <c r="U57" s="399" t="s">
        <v>172</v>
      </c>
      <c r="V57" s="399"/>
      <c r="W57" s="399">
        <v>108.8</v>
      </c>
      <c r="X57" s="399"/>
      <c r="Y57" s="399">
        <v>10.6</v>
      </c>
      <c r="Z57" s="399"/>
      <c r="AA57" s="399">
        <v>154.6</v>
      </c>
      <c r="AB57" s="399"/>
      <c r="AC57" s="399">
        <v>109.4</v>
      </c>
      <c r="AD57" s="399"/>
      <c r="AE57" s="399">
        <v>91.1</v>
      </c>
      <c r="AF57" s="399"/>
      <c r="AG57" s="399">
        <v>135.1</v>
      </c>
      <c r="AH57" s="399"/>
      <c r="AI57" s="399">
        <v>110</v>
      </c>
      <c r="AJ57" s="399"/>
      <c r="AK57" s="399">
        <v>96.8</v>
      </c>
      <c r="AL57" s="399"/>
      <c r="AM57" s="399">
        <v>102.2</v>
      </c>
      <c r="AN57" s="399"/>
      <c r="AO57" s="399">
        <v>200.2</v>
      </c>
      <c r="AP57" s="399"/>
      <c r="AQ57" s="399" t="s">
        <v>172</v>
      </c>
      <c r="AR57" s="399"/>
      <c r="AS57" s="399">
        <v>66.400000000000006</v>
      </c>
      <c r="AT57" s="399"/>
      <c r="AU57" s="399">
        <v>93</v>
      </c>
      <c r="AV57" s="8"/>
    </row>
    <row r="58" spans="1:48" s="4" customFormat="1" ht="12.6" customHeight="1">
      <c r="A58" s="1431"/>
      <c r="B58" s="375"/>
      <c r="C58" s="376"/>
      <c r="D58" s="370" t="s">
        <v>63</v>
      </c>
      <c r="E58" s="371" t="s">
        <v>179</v>
      </c>
      <c r="F58" s="388"/>
      <c r="G58" s="399">
        <v>109.1</v>
      </c>
      <c r="H58" s="399"/>
      <c r="I58" s="399">
        <v>95.9</v>
      </c>
      <c r="J58" s="399"/>
      <c r="K58" s="399">
        <v>58.3</v>
      </c>
      <c r="L58" s="399"/>
      <c r="M58" s="399">
        <v>102.7</v>
      </c>
      <c r="N58" s="399"/>
      <c r="O58" s="399">
        <v>118.1</v>
      </c>
      <c r="P58" s="399"/>
      <c r="Q58" s="399" t="s">
        <v>172</v>
      </c>
      <c r="R58" s="399"/>
      <c r="S58" s="399">
        <v>117.8</v>
      </c>
      <c r="T58" s="399"/>
      <c r="U58" s="399" t="s">
        <v>172</v>
      </c>
      <c r="V58" s="399"/>
      <c r="W58" s="399">
        <v>114.4</v>
      </c>
      <c r="X58" s="399"/>
      <c r="Y58" s="399">
        <v>10.9</v>
      </c>
      <c r="Z58" s="399"/>
      <c r="AA58" s="399">
        <v>150.19999999999999</v>
      </c>
      <c r="AB58" s="399"/>
      <c r="AC58" s="399">
        <v>107.5</v>
      </c>
      <c r="AD58" s="399"/>
      <c r="AE58" s="399">
        <v>91.9</v>
      </c>
      <c r="AF58" s="399"/>
      <c r="AG58" s="399">
        <v>139.9</v>
      </c>
      <c r="AH58" s="399"/>
      <c r="AI58" s="399">
        <v>111.2</v>
      </c>
      <c r="AJ58" s="399"/>
      <c r="AK58" s="399">
        <v>89.5</v>
      </c>
      <c r="AL58" s="399"/>
      <c r="AM58" s="399">
        <v>102.5</v>
      </c>
      <c r="AN58" s="399"/>
      <c r="AO58" s="399">
        <v>188.1</v>
      </c>
      <c r="AP58" s="399"/>
      <c r="AQ58" s="399" t="s">
        <v>172</v>
      </c>
      <c r="AR58" s="399"/>
      <c r="AS58" s="399">
        <v>65.5</v>
      </c>
      <c r="AT58" s="399"/>
      <c r="AU58" s="399">
        <v>79.599999999999994</v>
      </c>
      <c r="AV58" s="8"/>
    </row>
    <row r="59" spans="1:48" s="4" customFormat="1" ht="12.6" customHeight="1">
      <c r="A59" s="1431"/>
      <c r="B59" s="1424"/>
      <c r="C59" s="1425"/>
      <c r="D59" s="370" t="s">
        <v>67</v>
      </c>
      <c r="E59" s="377" t="s">
        <v>179</v>
      </c>
      <c r="F59" s="388"/>
      <c r="G59" s="399">
        <v>109.8</v>
      </c>
      <c r="H59" s="399" t="s">
        <v>449</v>
      </c>
      <c r="I59" s="399">
        <v>95.7</v>
      </c>
      <c r="J59" s="399" t="s">
        <v>449</v>
      </c>
      <c r="K59" s="399">
        <v>56.9</v>
      </c>
      <c r="L59" s="399" t="s">
        <v>449</v>
      </c>
      <c r="M59" s="399">
        <v>103.8</v>
      </c>
      <c r="N59" s="399" t="s">
        <v>449</v>
      </c>
      <c r="O59" s="399">
        <v>122.3</v>
      </c>
      <c r="P59" s="399"/>
      <c r="Q59" s="399" t="s">
        <v>172</v>
      </c>
      <c r="R59" s="399" t="s">
        <v>449</v>
      </c>
      <c r="S59" s="399">
        <v>117.5</v>
      </c>
      <c r="T59" s="399"/>
      <c r="U59" s="399" t="s">
        <v>172</v>
      </c>
      <c r="V59" s="399" t="s">
        <v>449</v>
      </c>
      <c r="W59" s="399">
        <v>99</v>
      </c>
      <c r="X59" s="399" t="s">
        <v>449</v>
      </c>
      <c r="Y59" s="399">
        <v>12.9</v>
      </c>
      <c r="Z59" s="399" t="s">
        <v>449</v>
      </c>
      <c r="AA59" s="399">
        <v>169.9</v>
      </c>
      <c r="AB59" s="399" t="s">
        <v>449</v>
      </c>
      <c r="AC59" s="399">
        <v>107.4</v>
      </c>
      <c r="AD59" s="399" t="s">
        <v>449</v>
      </c>
      <c r="AE59" s="399">
        <v>92.8</v>
      </c>
      <c r="AF59" s="399" t="s">
        <v>449</v>
      </c>
      <c r="AG59" s="399">
        <v>134.9</v>
      </c>
      <c r="AH59" s="399" t="s">
        <v>449</v>
      </c>
      <c r="AI59" s="399">
        <v>110.1</v>
      </c>
      <c r="AJ59" s="399" t="s">
        <v>449</v>
      </c>
      <c r="AK59" s="399">
        <v>89.6</v>
      </c>
      <c r="AL59" s="399" t="s">
        <v>449</v>
      </c>
      <c r="AM59" s="399">
        <v>107.9</v>
      </c>
      <c r="AN59" s="399"/>
      <c r="AO59" s="399">
        <v>104.3</v>
      </c>
      <c r="AP59" s="399"/>
      <c r="AQ59" s="399" t="s">
        <v>172</v>
      </c>
      <c r="AR59" s="399" t="s">
        <v>449</v>
      </c>
      <c r="AS59" s="399">
        <v>71.099999999999994</v>
      </c>
      <c r="AT59" s="399" t="s">
        <v>449</v>
      </c>
      <c r="AU59" s="399">
        <v>85.2</v>
      </c>
      <c r="AV59" s="8"/>
    </row>
    <row r="60" spans="1:48" s="4" customFormat="1" ht="12.6" customHeight="1">
      <c r="A60" s="1431"/>
      <c r="B60" s="1424"/>
      <c r="C60" s="1425"/>
      <c r="D60" s="379" t="s">
        <v>450</v>
      </c>
      <c r="E60" s="377" t="str">
        <f>IF(D60=1,"月","")</f>
        <v/>
      </c>
      <c r="F60" s="394"/>
      <c r="G60" s="400">
        <v>109.6</v>
      </c>
      <c r="H60" s="400"/>
      <c r="I60" s="400">
        <v>92.8</v>
      </c>
      <c r="J60" s="400"/>
      <c r="K60" s="400">
        <v>53.9</v>
      </c>
      <c r="L60" s="400"/>
      <c r="M60" s="400">
        <v>102.8</v>
      </c>
      <c r="N60" s="400"/>
      <c r="O60" s="400">
        <v>122.4</v>
      </c>
      <c r="P60" s="400"/>
      <c r="Q60" s="400" t="s">
        <v>172</v>
      </c>
      <c r="R60" s="400"/>
      <c r="S60" s="400">
        <v>115.7</v>
      </c>
      <c r="T60" s="400"/>
      <c r="U60" s="400" t="s">
        <v>172</v>
      </c>
      <c r="V60" s="400"/>
      <c r="W60" s="400">
        <v>99.3</v>
      </c>
      <c r="X60" s="400"/>
      <c r="Y60" s="400">
        <v>12.2</v>
      </c>
      <c r="Z60" s="400"/>
      <c r="AA60" s="400">
        <v>151.6</v>
      </c>
      <c r="AB60" s="400"/>
      <c r="AC60" s="400">
        <v>109.3</v>
      </c>
      <c r="AD60" s="400"/>
      <c r="AE60" s="400">
        <v>90.8</v>
      </c>
      <c r="AF60" s="400"/>
      <c r="AG60" s="400">
        <v>140.30000000000001</v>
      </c>
      <c r="AH60" s="400"/>
      <c r="AI60" s="400">
        <v>127.8</v>
      </c>
      <c r="AJ60" s="400"/>
      <c r="AK60" s="400">
        <v>93.8</v>
      </c>
      <c r="AL60" s="400"/>
      <c r="AM60" s="400">
        <v>113.5</v>
      </c>
      <c r="AN60" s="400"/>
      <c r="AO60" s="400">
        <v>119.3</v>
      </c>
      <c r="AP60" s="400"/>
      <c r="AQ60" s="400" t="s">
        <v>172</v>
      </c>
      <c r="AR60" s="400"/>
      <c r="AS60" s="400">
        <v>74.400000000000006</v>
      </c>
      <c r="AT60" s="400"/>
      <c r="AU60" s="400">
        <v>89.3</v>
      </c>
      <c r="AV60" s="8"/>
    </row>
    <row r="61" spans="1:48" s="326" customFormat="1" ht="16.5" customHeight="1">
      <c r="A61" s="1432"/>
      <c r="B61" s="1426" t="s">
        <v>451</v>
      </c>
      <c r="C61" s="1427"/>
      <c r="D61" s="1427"/>
      <c r="E61" s="1428"/>
      <c r="F61" s="382"/>
      <c r="G61" s="401">
        <v>-0.18214936247723523</v>
      </c>
      <c r="H61" s="401"/>
      <c r="I61" s="383">
        <v>-3.0303030303030387</v>
      </c>
      <c r="J61" s="401"/>
      <c r="K61" s="401">
        <v>-5.2724077328646697</v>
      </c>
      <c r="L61" s="401"/>
      <c r="M61" s="401">
        <v>-0.96339113680153909</v>
      </c>
      <c r="N61" s="401"/>
      <c r="O61" s="383">
        <v>8.1766148814388373E-2</v>
      </c>
      <c r="P61" s="401"/>
      <c r="Q61" s="401" t="s">
        <v>172</v>
      </c>
      <c r="R61" s="401"/>
      <c r="S61" s="383">
        <v>-1.5319148936170146</v>
      </c>
      <c r="T61" s="401"/>
      <c r="U61" s="401" t="s">
        <v>172</v>
      </c>
      <c r="V61" s="401"/>
      <c r="W61" s="401">
        <v>0.30303030303029388</v>
      </c>
      <c r="X61" s="401"/>
      <c r="Y61" s="401">
        <v>-5.4263565891472965</v>
      </c>
      <c r="Z61" s="401"/>
      <c r="AA61" s="383">
        <v>-10.771041789287828</v>
      </c>
      <c r="AB61" s="402"/>
      <c r="AC61" s="383">
        <v>1.7690875232774683</v>
      </c>
      <c r="AD61" s="383"/>
      <c r="AE61" s="383">
        <v>-2.155172413793105</v>
      </c>
      <c r="AF61" s="383"/>
      <c r="AG61" s="383">
        <v>4.0029651593773252</v>
      </c>
      <c r="AH61" s="383"/>
      <c r="AI61" s="383">
        <v>16.076294277929158</v>
      </c>
      <c r="AJ61" s="383"/>
      <c r="AK61" s="383">
        <v>4.6875</v>
      </c>
      <c r="AL61" s="383"/>
      <c r="AM61" s="383">
        <v>5.1899907321593997</v>
      </c>
      <c r="AN61" s="383"/>
      <c r="AO61" s="383">
        <v>14.381591562799612</v>
      </c>
      <c r="AP61" s="383"/>
      <c r="AQ61" s="401" t="s">
        <v>172</v>
      </c>
      <c r="AR61" s="383"/>
      <c r="AS61" s="383">
        <v>4.6413502109704741</v>
      </c>
      <c r="AT61" s="383"/>
      <c r="AU61" s="383">
        <v>4.8122065727699503</v>
      </c>
      <c r="AV61" s="397"/>
    </row>
    <row r="62" spans="1:48" ht="12.6" customHeight="1">
      <c r="A62" s="1420" t="s">
        <v>461</v>
      </c>
      <c r="B62" s="1420"/>
      <c r="C62" s="1420"/>
      <c r="D62" s="1420"/>
      <c r="E62" s="1421"/>
      <c r="F62" s="1421"/>
      <c r="G62" s="1421"/>
      <c r="H62" s="1421"/>
      <c r="I62" s="1421"/>
      <c r="J62" s="1421"/>
      <c r="K62" s="1421"/>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19"/>
    </row>
    <row r="63" spans="1:48" ht="13.5" customHeight="1">
      <c r="A63" s="1" t="s">
        <v>462</v>
      </c>
      <c r="E63" s="403"/>
      <c r="F63" s="403"/>
      <c r="G63" s="403"/>
      <c r="H63" s="403"/>
      <c r="I63" s="403"/>
      <c r="J63" s="403"/>
      <c r="K63" s="403"/>
      <c r="L63" s="403"/>
      <c r="M63" s="403"/>
      <c r="N63" s="403"/>
      <c r="O63" s="403"/>
      <c r="P63" s="403"/>
      <c r="Q63" s="403"/>
      <c r="R63" s="403"/>
      <c r="S63" s="403"/>
      <c r="T63" s="403"/>
      <c r="U63" s="403"/>
      <c r="V63" s="403"/>
      <c r="W63" s="403"/>
      <c r="X63" s="403"/>
      <c r="Y63" s="403"/>
      <c r="Z63" s="403"/>
      <c r="AV63" s="19"/>
    </row>
  </sheetData>
  <mergeCells count="135">
    <mergeCell ref="Q1:AA1"/>
    <mergeCell ref="AB1:AQ1"/>
    <mergeCell ref="F4:G7"/>
    <mergeCell ref="D5:E6"/>
    <mergeCell ref="H6:I7"/>
    <mergeCell ref="J6:K7"/>
    <mergeCell ref="L6:M7"/>
    <mergeCell ref="N6:O7"/>
    <mergeCell ref="P6:Q7"/>
    <mergeCell ref="R6:S7"/>
    <mergeCell ref="AF6:AG7"/>
    <mergeCell ref="AH6:AI7"/>
    <mergeCell ref="AJ6:AK7"/>
    <mergeCell ref="AL6:AU6"/>
    <mergeCell ref="A7:E7"/>
    <mergeCell ref="AL7:AM7"/>
    <mergeCell ref="AN7:AO7"/>
    <mergeCell ref="AP7:AQ7"/>
    <mergeCell ref="AR7:AS7"/>
    <mergeCell ref="AT7:AU7"/>
    <mergeCell ref="T6:U7"/>
    <mergeCell ref="V6:W7"/>
    <mergeCell ref="X6:Y7"/>
    <mergeCell ref="Z6:AA7"/>
    <mergeCell ref="AR8:AS8"/>
    <mergeCell ref="AT8:AU8"/>
    <mergeCell ref="B12:C12"/>
    <mergeCell ref="Z8:AA8"/>
    <mergeCell ref="AB8:AC8"/>
    <mergeCell ref="AD8:AE8"/>
    <mergeCell ref="AF8:AG8"/>
    <mergeCell ref="AH8:AI8"/>
    <mergeCell ref="AJ8:AK8"/>
    <mergeCell ref="N8:O8"/>
    <mergeCell ref="P8:Q8"/>
    <mergeCell ref="R8:S8"/>
    <mergeCell ref="T8:U8"/>
    <mergeCell ref="V8:W8"/>
    <mergeCell ref="X8:Y8"/>
    <mergeCell ref="B8:E8"/>
    <mergeCell ref="F8:G8"/>
    <mergeCell ref="H8:I8"/>
    <mergeCell ref="J8:K8"/>
    <mergeCell ref="L8:M8"/>
    <mergeCell ref="AL8:AM8"/>
    <mergeCell ref="AN8:AO8"/>
    <mergeCell ref="AP8:AQ8"/>
    <mergeCell ref="B13:C13"/>
    <mergeCell ref="B14:C14"/>
    <mergeCell ref="B15:C15"/>
    <mergeCell ref="B16:C16"/>
    <mergeCell ref="AB6:AC7"/>
    <mergeCell ref="AD6:AE7"/>
    <mergeCell ref="B24:C24"/>
    <mergeCell ref="B25:E25"/>
    <mergeCell ref="A26:A43"/>
    <mergeCell ref="B26:E26"/>
    <mergeCell ref="F26:G26"/>
    <mergeCell ref="H26:I26"/>
    <mergeCell ref="B35:C35"/>
    <mergeCell ref="B36:C36"/>
    <mergeCell ref="B37:C37"/>
    <mergeCell ref="B38:C38"/>
    <mergeCell ref="A8:A25"/>
    <mergeCell ref="B39:C39"/>
    <mergeCell ref="B41:C41"/>
    <mergeCell ref="B42:C42"/>
    <mergeCell ref="B43:E43"/>
    <mergeCell ref="B17:C17"/>
    <mergeCell ref="B18:C18"/>
    <mergeCell ref="B19:C19"/>
    <mergeCell ref="B20:C20"/>
    <mergeCell ref="B21:C21"/>
    <mergeCell ref="B23:C23"/>
    <mergeCell ref="AT26:AU26"/>
    <mergeCell ref="B30:C30"/>
    <mergeCell ref="B31:C31"/>
    <mergeCell ref="B32:C32"/>
    <mergeCell ref="B33:C33"/>
    <mergeCell ref="B34:C34"/>
    <mergeCell ref="AH26:AI26"/>
    <mergeCell ref="AJ26:AK26"/>
    <mergeCell ref="AL26:AM26"/>
    <mergeCell ref="AN26:AO26"/>
    <mergeCell ref="AP26:AQ26"/>
    <mergeCell ref="AR26:AS26"/>
    <mergeCell ref="V26:W26"/>
    <mergeCell ref="X26:Y26"/>
    <mergeCell ref="Z26:AA26"/>
    <mergeCell ref="AB26:AC26"/>
    <mergeCell ref="AD26:AE26"/>
    <mergeCell ref="AF26:AG26"/>
    <mergeCell ref="J26:K26"/>
    <mergeCell ref="L26:M26"/>
    <mergeCell ref="N26:O26"/>
    <mergeCell ref="P26:Q26"/>
    <mergeCell ref="R26:S26"/>
    <mergeCell ref="T26:U26"/>
    <mergeCell ref="AT44:AU44"/>
    <mergeCell ref="B48:C48"/>
    <mergeCell ref="B49:C49"/>
    <mergeCell ref="B50:C50"/>
    <mergeCell ref="AD44:AE44"/>
    <mergeCell ref="AF44:AG44"/>
    <mergeCell ref="AH44:AI44"/>
    <mergeCell ref="AJ44:AK44"/>
    <mergeCell ref="AL44:AM44"/>
    <mergeCell ref="AN44:AO44"/>
    <mergeCell ref="R44:S44"/>
    <mergeCell ref="T44:U44"/>
    <mergeCell ref="V44:W44"/>
    <mergeCell ref="X44:Y44"/>
    <mergeCell ref="Z44:AA44"/>
    <mergeCell ref="AB44:AC44"/>
    <mergeCell ref="F44:G44"/>
    <mergeCell ref="H44:I44"/>
    <mergeCell ref="AP44:AQ44"/>
    <mergeCell ref="AR44:AS44"/>
    <mergeCell ref="J44:K44"/>
    <mergeCell ref="L44:M44"/>
    <mergeCell ref="N44:O44"/>
    <mergeCell ref="P44:Q44"/>
    <mergeCell ref="A62:K62"/>
    <mergeCell ref="B55:C55"/>
    <mergeCell ref="B56:C56"/>
    <mergeCell ref="B57:C57"/>
    <mergeCell ref="B59:C59"/>
    <mergeCell ref="B60:C60"/>
    <mergeCell ref="B61:E61"/>
    <mergeCell ref="A44:A61"/>
    <mergeCell ref="B44:E44"/>
    <mergeCell ref="B51:C51"/>
    <mergeCell ref="B52:C52"/>
    <mergeCell ref="B53:C53"/>
    <mergeCell ref="B54:C54"/>
  </mergeCells>
  <phoneticPr fontId="40"/>
  <printOptions horizontalCentered="1"/>
  <pageMargins left="0.31496062992125984" right="0.39370078740157483" top="0.78740157480314965" bottom="0.39370078740157483" header="0.59055118110236227" footer="0.59055118110236227"/>
  <pageSetup paperSize="9" scale="95" firstPageNumber="0" orientation="portrait" r:id="rId1"/>
  <headerFooter alignWithMargins="0"/>
  <colBreaks count="1" manualBreakCount="1">
    <brk id="25" max="64" man="1"/>
  </colBreaks>
  <ignoredErrors>
    <ignoredError sqref="D9:D24 D27:D42 D45:D6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vt:i4>
      </vt:variant>
    </vt:vector>
  </HeadingPairs>
  <TitlesOfParts>
    <vt:vector size="31" baseType="lpstr">
      <vt:lpstr>目次</vt:lpstr>
      <vt:lpstr>主な動き</vt:lpstr>
      <vt:lpstr>1-2</vt:lpstr>
      <vt:lpstr>3-4</vt:lpstr>
      <vt:lpstr>5</vt:lpstr>
      <vt:lpstr>6</vt:lpstr>
      <vt:lpstr>7</vt:lpstr>
      <vt:lpstr>8</vt:lpstr>
      <vt:lpstr>9</vt:lpstr>
      <vt:lpstr>11</vt:lpstr>
      <vt:lpstr>12 (1)アイ</vt:lpstr>
      <vt:lpstr>12 (1)ウ</vt:lpstr>
      <vt:lpstr>12 (1)エ</vt:lpstr>
      <vt:lpstr>12 (2)アイ</vt:lpstr>
      <vt:lpstr>12 (2)ウ</vt:lpstr>
      <vt:lpstr>13</vt:lpstr>
      <vt:lpstr>14</vt:lpstr>
      <vt:lpstr>15</vt:lpstr>
      <vt:lpstr>16-17(1)</vt:lpstr>
      <vt:lpstr>17(2)</vt:lpstr>
      <vt:lpstr>18-19</vt:lpstr>
      <vt:lpstr>20</vt:lpstr>
      <vt:lpstr>21</vt:lpstr>
      <vt:lpstr>22</vt:lpstr>
      <vt:lpstr>23</vt:lpstr>
      <vt:lpstr>24</vt:lpstr>
      <vt:lpstr>25 (1)</vt:lpstr>
      <vt:lpstr>25 (2)</vt:lpstr>
      <vt:lpstr>26</vt:lpstr>
      <vt:lpstr>27-28</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村木　恵</dc:creator>
  <cp:lastModifiedBy>村木　恵</cp:lastModifiedBy>
  <cp:lastPrinted>2023-02-22T06:22:46Z</cp:lastPrinted>
  <dcterms:created xsi:type="dcterms:W3CDTF">2023-02-22T04:08:29Z</dcterms:created>
  <dcterms:modified xsi:type="dcterms:W3CDTF">2023-02-28T01:12:06Z</dcterms:modified>
</cp:coreProperties>
</file>