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(2)'!$B$1:$N$47</definedName>
    <definedName name="_xlnm.Print_Area" localSheetId="10">'11'!$A$1:$AD$50</definedName>
    <definedName name="_xlnm.Print_Area" localSheetId="1">'1-2'!$A$1:$T$65</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<sst xmlns="http://schemas.openxmlformats.org/spreadsheetml/2006/main" count="2643" uniqueCount="1193">
  <si>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</si>
  <si>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</si>
  <si>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</si>
  <si>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</si>
  <si>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</si>
  <si>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</si>
  <si>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</si>
  <si>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</si>
  <si>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</si>
  <si>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</si>
  <si>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</si>
  <si>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</si>
  <si>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</si>
  <si>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</si>
  <si>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</si>
  <si>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</si>
  <si>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</si>
  <si>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</si>
  <si>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</si>
  <si>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</si>
  <si>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</si>
  <si>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</si>
  <si>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</si>
  <si>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</si>
  <si>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</si>
  <si>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</si>
  <si>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</si>
  <si>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</si>
  <si>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</si>
  <si>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</si>
  <si>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</si>
  <si>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</si>
  <si>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</si>
  <si>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</si>
  <si>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</si>
  <si>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</si>
  <si>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</si>
  <si>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</si>
  <si>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</si>
  <si>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</si>
  <si>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</si>
  <si>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</si>
  <si>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令和２年</t>
  </si>
  <si>
    <t>月</t>
    <rPh sb="0" eb="1">
      <t>ツキ</t>
    </rPh>
    <phoneticPr fontId="5"/>
  </si>
  <si>
    <t>86.0</t>
  </si>
  <si>
    <t>r83,310</t>
  </si>
  <si>
    <t/>
  </si>
  <si>
    <t>r78,778</t>
  </si>
  <si>
    <t>令和３年</t>
    <phoneticPr fontId="5"/>
  </si>
  <si>
    <t>月</t>
  </si>
  <si>
    <t>95.3</t>
  </si>
  <si>
    <t>98.2</t>
  </si>
  <si>
    <t>r96,799</t>
  </si>
  <si>
    <t>r161,856</t>
  </si>
  <si>
    <t>r86,159</t>
  </si>
  <si>
    <t>r95.6</t>
  </si>
  <si>
    <t>p82.3</t>
  </si>
  <si>
    <t>r182,815</t>
  </si>
  <si>
    <t>r3,608,498</t>
  </si>
  <si>
    <t>…</t>
  </si>
  <si>
    <t>p164,178</t>
  </si>
  <si>
    <t>p86,452</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</si>
  <si>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</si>
  <si>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</si>
  <si>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</si>
  <si>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</si>
  <si>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</si>
  <si>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</si>
  <si>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</si>
  <si>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</si>
  <si>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</si>
  <si>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</si>
  <si>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</si>
  <si>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</si>
  <si>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</si>
  <si>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</si>
  <si>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</si>
  <si>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</si>
  <si>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令和２年12月以前の数値は遡って改訂されています。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</si>
  <si>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</si>
  <si>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</si>
  <si>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静岡市消費者物価指数については、基準年が令和３年７月分から令和２年に改定されました。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</si>
  <si>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（注9） 景気動向指数について、季節調整係数の再計算に伴い、令和２年12月以前の数値は遡って改訂されています。</t>
    <rPh sb="30" eb="32">
      <t>レイワ</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</si>
  <si>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</si>
  <si>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</si>
  <si>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</si>
  <si>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</si>
  <si>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</si>
  <si>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</si>
  <si>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</si>
  <si>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</si>
  <si>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</si>
  <si>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</si>
  <si>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</si>
  <si>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</si>
  <si>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</si>
  <si>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</si>
  <si>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</si>
  <si>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</si>
  <si>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</si>
  <si>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</si>
  <si>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</si>
  <si>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</si>
  <si>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</si>
  <si>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</si>
  <si>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</si>
  <si>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</si>
  <si>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</si>
  <si>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</si>
  <si>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</si>
  <si>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</si>
  <si>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</si>
  <si>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</si>
  <si>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</si>
  <si>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</si>
  <si>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r61,130</t>
  </si>
  <si>
    <t>r57,871</t>
  </si>
  <si>
    <t>r88.6</t>
  </si>
  <si>
    <t>r67,065</t>
  </si>
  <si>
    <t>r59,983</t>
  </si>
  <si>
    <t>r89.1</t>
  </si>
  <si>
    <t>令和３年</t>
    <phoneticPr fontId="5"/>
  </si>
  <si>
    <t>r91.4</t>
  </si>
  <si>
    <t>r90.0</t>
  </si>
  <si>
    <t>r93.0</t>
  </si>
  <si>
    <t>r95.0</t>
  </si>
  <si>
    <t>r92.4</t>
  </si>
  <si>
    <t>r12,528</t>
  </si>
  <si>
    <t>r94.4</t>
  </si>
  <si>
    <t>p12,536</t>
  </si>
  <si>
    <t>r94.0</t>
  </si>
  <si>
    <t>p12,530</t>
  </si>
  <si>
    <t>r72,482</t>
  </si>
  <si>
    <t>r91.0</t>
  </si>
  <si>
    <t>p12,521</t>
  </si>
  <si>
    <t>r81.2</t>
  </si>
  <si>
    <t>r68,410</t>
  </si>
  <si>
    <t>r74,650</t>
  </si>
  <si>
    <t>r15,563</t>
  </si>
  <si>
    <t>r88.7</t>
  </si>
  <si>
    <t>p12,512</t>
    <phoneticPr fontId="5"/>
  </si>
  <si>
    <t>p90.5</t>
  </si>
  <si>
    <t>p80.6</t>
  </si>
  <si>
    <t>p101.3</t>
  </si>
  <si>
    <t>p71,840</t>
  </si>
  <si>
    <t>p72,514</t>
  </si>
  <si>
    <t>p16,518</t>
  </si>
  <si>
    <t>p89.9</t>
  </si>
  <si>
    <t>p12,507</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</si>
  <si>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</si>
  <si>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</si>
  <si>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</si>
  <si>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</si>
  <si>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</si>
  <si>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</si>
  <si>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</si>
  <si>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</si>
  <si>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</si>
  <si>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</si>
  <si>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</si>
  <si>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</si>
  <si>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</si>
  <si>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</si>
  <si>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</si>
  <si>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</si>
  <si>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</si>
  <si>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</si>
  <si>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消費水準については、令和３年７月分から、基準年が平成27年から令和２年(2020)に改定されました。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レイワ</t>
    </rPh>
    <rPh sb="39" eb="40">
      <t>ネン</t>
    </rPh>
    <rPh sb="47" eb="49">
      <t>カイテイ</t>
    </rPh>
    <phoneticPr fontId="5"/>
  </si>
  <si>
    <t>（注5） 消費者物価指数については、令和３年７月分から、基準年が平成27年から令和２年(2020)に改定されました。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レイワ</t>
    </rPh>
    <rPh sb="42" eb="43">
      <t>ネン</t>
    </rPh>
    <rPh sb="43" eb="44">
      <t>ヘイネン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</si>
  <si>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</si>
  <si>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3"/>
  </si>
  <si>
    <t>年  月  別</t>
  </si>
  <si>
    <t>人　　　　　口</t>
  </si>
  <si>
    <t>世 帯 数</t>
  </si>
  <si>
    <t>自　然　動　態</t>
  </si>
  <si>
    <t>社会動態</t>
    <rPh sb="0" eb="2">
      <t>シャカイ</t>
    </rPh>
    <rPh sb="2" eb="4">
      <t>ドウタイ</t>
    </rPh>
    <phoneticPr fontId="13"/>
  </si>
  <si>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</si>
  <si>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</si>
  <si>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</si>
  <si>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</si>
  <si>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</si>
  <si>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</si>
  <si>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</si>
  <si>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</si>
  <si>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</si>
  <si>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</si>
  <si>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3"/>
  </si>
  <si>
    <t>世帯</t>
  </si>
  <si>
    <t>総数</t>
    <rPh sb="0" eb="2">
      <t>ソウスウ</t>
    </rPh>
    <phoneticPr fontId="13"/>
  </si>
  <si>
    <t>出生数</t>
    <rPh sb="0" eb="3">
      <t>シュッショウスウ</t>
    </rPh>
    <phoneticPr fontId="13"/>
  </si>
  <si>
    <t>転入数</t>
  </si>
  <si>
    <t>転出数</t>
  </si>
  <si>
    <t>令和元年</t>
  </si>
  <si>
    <t>県計</t>
  </si>
  <si>
    <t>令和2年</t>
    <phoneticPr fontId="5"/>
  </si>
  <si>
    <t>伊豆半島地域計</t>
    <rPh sb="0" eb="2">
      <t>イズ</t>
    </rPh>
    <rPh sb="2" eb="4">
      <t>ハントウ</t>
    </rPh>
    <rPh sb="4" eb="6">
      <t>チイキ</t>
    </rPh>
    <rPh sb="6" eb="7">
      <t>ケイ</t>
    </rPh>
    <phoneticPr fontId="11"/>
  </si>
  <si>
    <t>沼津市（注３）</t>
    <rPh sb="0" eb="3">
      <t>ヌマヅシ</t>
    </rPh>
    <rPh sb="4" eb="5">
      <t>チュウ</t>
    </rPh>
    <phoneticPr fontId="5"/>
  </si>
  <si>
    <t>熱　海　市</t>
    <phoneticPr fontId="13"/>
  </si>
  <si>
    <t>令和3年</t>
    <phoneticPr fontId="5"/>
  </si>
  <si>
    <t>三島市（注３）</t>
    <rPh sb="0" eb="3">
      <t>ミシマシ</t>
    </rPh>
    <rPh sb="4" eb="5">
      <t>チュウ</t>
    </rPh>
    <phoneticPr fontId="5"/>
  </si>
  <si>
    <t>伊　東　市</t>
    <phoneticPr fontId="13"/>
  </si>
  <si>
    <t>下　田　市</t>
    <phoneticPr fontId="13"/>
  </si>
  <si>
    <t>伊　豆　市</t>
    <phoneticPr fontId="13"/>
  </si>
  <si>
    <t>伊豆の国市</t>
    <rPh sb="0" eb="2">
      <t>イズ</t>
    </rPh>
    <rPh sb="3" eb="4">
      <t>クニ</t>
    </rPh>
    <rPh sb="4" eb="5">
      <t>シ</t>
    </rPh>
    <phoneticPr fontId="20"/>
  </si>
  <si>
    <t>東 伊 豆 町</t>
    <phoneticPr fontId="13"/>
  </si>
  <si>
    <t>河　津　町</t>
    <phoneticPr fontId="13"/>
  </si>
  <si>
    <t>南 伊 豆 町</t>
    <phoneticPr fontId="13"/>
  </si>
  <si>
    <t>松　崎　町</t>
    <phoneticPr fontId="13"/>
  </si>
  <si>
    <t>西 伊 豆 町</t>
    <phoneticPr fontId="13"/>
  </si>
  <si>
    <t>函南町（注３）</t>
    <rPh sb="0" eb="2">
      <t>カンナミ</t>
    </rPh>
    <rPh sb="2" eb="3">
      <t>チョウ</t>
    </rPh>
    <rPh sb="4" eb="5">
      <t>チュウ</t>
    </rPh>
    <phoneticPr fontId="5"/>
  </si>
  <si>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5"/>
  </si>
  <si>
    <t>東部地域計</t>
    <rPh sb="0" eb="2">
      <t>トウブ</t>
    </rPh>
    <rPh sb="2" eb="4">
      <t>チイキ</t>
    </rPh>
    <rPh sb="4" eb="5">
      <t>ケイ</t>
    </rPh>
    <phoneticPr fontId="11"/>
  </si>
  <si>
    <t>　　　　加減して算出したものです。</t>
    <rPh sb="8" eb="10">
      <t>サンシュツ</t>
    </rPh>
    <phoneticPr fontId="5"/>
  </si>
  <si>
    <t>富 士 宮 市</t>
    <phoneticPr fontId="13"/>
  </si>
  <si>
    <t>富　士　市</t>
    <phoneticPr fontId="13"/>
  </si>
  <si>
    <t>御 殿 場 市</t>
    <phoneticPr fontId="13"/>
  </si>
  <si>
    <t>裾　野　市</t>
  </si>
  <si>
    <t>清　水　町</t>
  </si>
  <si>
    <t>長　泉　町</t>
  </si>
  <si>
    <t>小　山　町</t>
  </si>
  <si>
    <t>中部地域計</t>
    <rPh sb="0" eb="2">
      <t>チュウブ</t>
    </rPh>
    <rPh sb="2" eb="4">
      <t>チイキ</t>
    </rPh>
    <rPh sb="4" eb="5">
      <t>ケイ</t>
    </rPh>
    <phoneticPr fontId="5"/>
  </si>
  <si>
    <t>静　岡　市</t>
    <phoneticPr fontId="13"/>
  </si>
  <si>
    <t xml:space="preserve">  葵    　 　区</t>
    <rPh sb="2" eb="3">
      <t>アオイ</t>
    </rPh>
    <rPh sb="10" eb="11">
      <t>ク</t>
    </rPh>
    <phoneticPr fontId="20"/>
  </si>
  <si>
    <t xml:space="preserve">  駿 　河 　区</t>
    <rPh sb="2" eb="3">
      <t>シュン</t>
    </rPh>
    <rPh sb="5" eb="6">
      <t>カワ</t>
    </rPh>
    <rPh sb="8" eb="9">
      <t>ク</t>
    </rPh>
    <phoneticPr fontId="20"/>
  </si>
  <si>
    <t xml:space="preserve">  清 　水　 区</t>
    <rPh sb="2" eb="3">
      <t>キヨシ</t>
    </rPh>
    <rPh sb="5" eb="6">
      <t>ミズ</t>
    </rPh>
    <rPh sb="8" eb="9">
      <t>ク</t>
    </rPh>
    <phoneticPr fontId="20"/>
  </si>
  <si>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</si>
  <si>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</si>
  <si>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</si>
  <si>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</si>
  <si>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</si>
  <si>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</si>
  <si>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</si>
  <si>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</si>
  <si>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0"/>
  </si>
  <si>
    <t xml:space="preserve">  東    　 　区</t>
    <rPh sb="2" eb="3">
      <t>ヒガシ</t>
    </rPh>
    <rPh sb="10" eb="11">
      <t>ク</t>
    </rPh>
    <phoneticPr fontId="20"/>
  </si>
  <si>
    <t xml:space="preserve">  西    　 　区</t>
    <rPh sb="2" eb="3">
      <t>ニシ</t>
    </rPh>
    <rPh sb="10" eb="11">
      <t>ク</t>
    </rPh>
    <phoneticPr fontId="20"/>
  </si>
  <si>
    <t xml:space="preserve">  南    　 　区</t>
    <rPh sb="2" eb="3">
      <t>ミナミ</t>
    </rPh>
    <rPh sb="10" eb="11">
      <t>ク</t>
    </rPh>
    <phoneticPr fontId="20"/>
  </si>
  <si>
    <t xml:space="preserve">  北    　 　区</t>
    <rPh sb="2" eb="3">
      <t>キタ</t>
    </rPh>
    <rPh sb="10" eb="11">
      <t>ク</t>
    </rPh>
    <phoneticPr fontId="20"/>
  </si>
  <si>
    <t xml:space="preserve">  浜 　北　 区</t>
    <phoneticPr fontId="13"/>
  </si>
  <si>
    <t xml:space="preserve">  天 　竜 　区</t>
    <phoneticPr fontId="13"/>
  </si>
  <si>
    <t>磐　田　市</t>
  </si>
  <si>
    <t>掛　川　市</t>
  </si>
  <si>
    <t>袋井市</t>
    <rPh sb="0" eb="3">
      <t>フクロイシ</t>
    </rPh>
    <phoneticPr fontId="5"/>
  </si>
  <si>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</si>
  <si>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</si>
  <si>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</si>
  <si>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</si>
  <si>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3"/>
  </si>
  <si>
    <t xml:space="preserve">　　　　加減して推計したものであり、令和２年国勢調査人口の確定値の公表後、再集計する。 </t>
    <rPh sb="4" eb="5">
      <t>カ</t>
    </rPh>
    <rPh sb="5" eb="6">
      <t>ゲン</t>
    </rPh>
    <phoneticPr fontId="13"/>
  </si>
  <si>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3"/>
  </si>
  <si>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</si>
  <si>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　</t>
    <phoneticPr fontId="21"/>
  </si>
  <si>
    <t>８　　鉱 工 業 指 数 概 況</t>
    <rPh sb="3" eb="8">
      <t>コウコウギョウ</t>
    </rPh>
    <rPh sb="9" eb="12">
      <t>シスウ</t>
    </rPh>
    <rPh sb="13" eb="16">
      <t>ガイキョウ</t>
    </rPh>
    <phoneticPr fontId="5"/>
  </si>
  <si>
    <t>（令和３年９月分速報)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</si>
  <si>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</si>
  <si>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</si>
  <si>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</si>
  <si>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生産は82.3で、</t>
    <phoneticPr fontId="5"/>
  </si>
  <si>
    <t>前月比8.8％減と、3か月連続して低下した。また、前年同月比では、11.1％前年を下回った。</t>
    <rPh sb="0" eb="3">
      <t>ゼンネンヒ</t>
    </rPh>
    <rPh sb="7" eb="8">
      <t>ゲン</t>
    </rPh>
    <rPh sb="12" eb="13">
      <t>ゲツ</t>
    </rPh>
    <rPh sb="13" eb="15">
      <t>レンゾク</t>
    </rPh>
    <rPh sb="17" eb="19">
      <t>テイカ</t>
    </rPh>
    <rPh sb="38" eb="40">
      <t>ゼンネン</t>
    </rPh>
    <rPh sb="41" eb="43">
      <t>シタマワ</t>
    </rPh>
    <phoneticPr fontId="5"/>
  </si>
  <si>
    <t>出荷は79.5で、</t>
    <rPh sb="0" eb="2">
      <t>シュッカ</t>
    </rPh>
    <phoneticPr fontId="5"/>
  </si>
  <si>
    <t>前月比10.4％減と、2か月連続して低下した。また、前年同月比では、15.5％前年を下回った。</t>
    <rPh sb="0" eb="3">
      <t>ゼンゲツヒ</t>
    </rPh>
    <rPh sb="8" eb="9">
      <t>ゲン</t>
    </rPh>
    <rPh sb="13" eb="14">
      <t>ツキ</t>
    </rPh>
    <rPh sb="14" eb="16">
      <t>レンゾク</t>
    </rPh>
    <rPh sb="18" eb="20">
      <t>テイカ</t>
    </rPh>
    <rPh sb="42" eb="44">
      <t>シタマワ</t>
    </rPh>
    <phoneticPr fontId="5"/>
  </si>
  <si>
    <t>在庫は106.7で、</t>
    <phoneticPr fontId="5"/>
  </si>
  <si>
    <t>前月比5.3％増と、2か月連続して上昇した。また、前年同月比では、1.5％前年を上回った。</t>
    <rPh sb="0" eb="3">
      <t>ゼンゲツヒ</t>
    </rPh>
    <rPh sb="7" eb="8">
      <t>ゾウ</t>
    </rPh>
    <rPh sb="12" eb="13">
      <t>ツキ</t>
    </rPh>
    <rPh sb="13" eb="15">
      <t>レンゾク</t>
    </rPh>
    <rPh sb="17" eb="19">
      <t>ジョウショウ</t>
    </rPh>
    <rPh sb="37" eb="39">
      <t>ゼンネン</t>
    </rPh>
    <rPh sb="40" eb="41">
      <t>ウエ</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</si>
  <si>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</si>
  <si>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</si>
  <si>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</si>
  <si>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</si>
  <si>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</si>
  <si>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</si>
  <si>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</si>
  <si>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</si>
  <si>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</si>
  <si>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</si>
  <si>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</si>
  <si>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</si>
  <si>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</si>
  <si>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（注１）全国の数値は、経済産業省がR3.11.15に公表した確報値です。</t>
    <rPh sb="4" eb="6">
      <t>ゼンコク</t>
    </rPh>
    <rPh sb="7" eb="9">
      <t>スウチ</t>
    </rPh>
    <rPh sb="11" eb="13">
      <t>ケイザイ</t>
    </rPh>
    <rPh sb="13" eb="16">
      <t>サンギョウショウ</t>
    </rPh>
    <rPh sb="26" eb="28">
      <t>コウヒョウ</t>
    </rPh>
    <rPh sb="30" eb="33">
      <t>カクホウチ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</si>
  <si>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</si>
  <si>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</si>
  <si>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</si>
  <si>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</si>
  <si>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</si>
  <si>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</si>
  <si>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</si>
  <si>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</si>
  <si>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</si>
  <si>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</si>
  <si>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化　学</t>
  </si>
  <si>
    <t>その他の化学製品、プラスチック</t>
  </si>
  <si>
    <t>輸　送</t>
  </si>
  <si>
    <t>自動車部品、二輪自動車部品、特殊自動車</t>
  </si>
  <si>
    <t>電子デバイス</t>
  </si>
  <si>
    <t>その他の電子部品・デバイス</t>
  </si>
  <si>
    <t>食料品</t>
  </si>
  <si>
    <t>茶・コーヒー、清涼飲料、加工食品</t>
  </si>
  <si>
    <t>窯　業</t>
  </si>
  <si>
    <t>その他の窯業・土石製品、セメント・同製品</t>
  </si>
  <si>
    <t>プラ製品</t>
  </si>
  <si>
    <t>工業用プラ製品、その他のプラ製品、プラ製フィルム等</t>
  </si>
  <si>
    <t>出　荷</t>
    <rPh sb="0" eb="3">
      <t>シュッカ</t>
    </rPh>
    <phoneticPr fontId="5"/>
  </si>
  <si>
    <t>家　具</t>
  </si>
  <si>
    <t>金属製家具、木製家具</t>
  </si>
  <si>
    <t>汎用等</t>
  </si>
  <si>
    <t>医療用機械器具・計測機器、その他の生産用機械、冷凍機・同応用製品</t>
  </si>
  <si>
    <t>繊　維</t>
  </si>
  <si>
    <t>その他の繊維製品、化学繊維、織物</t>
  </si>
  <si>
    <t>非　鉄</t>
  </si>
  <si>
    <t>電線・ケーブル、鋳物、伸銅・アルミニウム圧延製品</t>
  </si>
  <si>
    <t>在　庫</t>
    <rPh sb="0" eb="3">
      <t>ザイコ</t>
    </rPh>
    <phoneticPr fontId="5"/>
  </si>
  <si>
    <t>金　属</t>
  </si>
  <si>
    <t>その他の金属製品、建築用金属製品</t>
  </si>
  <si>
    <t>医療用機械器具・計測機器、冷凍機・同応用製品、金属工作機械</t>
  </si>
  <si>
    <t>電　気</t>
  </si>
  <si>
    <t>民生用電気機械、電池、配線・照明用器具</t>
  </si>
  <si>
    <t>伸銅・アルミニウム圧延製品、電線・ケーブル</t>
  </si>
  <si>
    <t>木　材</t>
  </si>
  <si>
    <t>木材・木製品</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</si>
  <si>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</si>
  <si>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</si>
  <si>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</si>
  <si>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（注４）令和２年の年間補正処理を行ったため、令和２年１月以降の数値が修正となりました。</t>
    <rPh sb="22" eb="24">
      <t>レイワ</t>
    </rPh>
    <rPh sb="25" eb="26">
      <t>ネン</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</si>
  <si>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</si>
  <si>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</si>
  <si>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</si>
  <si>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</si>
  <si>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</si>
  <si>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</si>
  <si>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</si>
  <si>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</si>
  <si>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</si>
  <si>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</si>
  <si>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</si>
  <si>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</si>
  <si>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</si>
  <si>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</si>
  <si>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</si>
  <si>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</si>
  <si>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</si>
  <si>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</si>
  <si>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</si>
  <si>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</si>
  <si>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</si>
  <si>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</si>
  <si>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</si>
  <si>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</si>
  <si>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</si>
  <si>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</si>
  <si>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</si>
  <si>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</si>
  <si>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</si>
  <si>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7"/>
  </si>
  <si>
    <t>元</t>
    <rPh sb="0" eb="1">
      <t>モト</t>
    </rPh>
    <phoneticPr fontId="5"/>
  </si>
  <si>
    <t>令和２年</t>
    <phoneticPr fontId="5"/>
  </si>
  <si>
    <t>令和３年</t>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</si>
  <si>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</si>
  <si>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</si>
  <si>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</si>
  <si>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</si>
  <si>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</si>
  <si>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</si>
  <si>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</si>
  <si>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</si>
  <si>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</si>
  <si>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</si>
  <si>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</si>
  <si>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</si>
  <si>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</si>
  <si>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</si>
  <si>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</si>
  <si>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高校かるた選手権大会優勝回数日本一</t>
    <rPh sb="0" eb="2">
      <t>コウコウ</t>
    </rPh>
    <rPh sb="5" eb="8">
      <t>センシュケン</t>
    </rPh>
    <rPh sb="8" eb="10">
      <t>タイカイ</t>
    </rPh>
    <rPh sb="10" eb="12">
      <t>ユウショウ</t>
    </rPh>
    <rPh sb="12" eb="14">
      <t>カイスウ</t>
    </rPh>
    <rPh sb="14" eb="17">
      <t>ニホンイチ</t>
    </rPh>
    <phoneticPr fontId="35"/>
  </si>
  <si>
    <t>　昭和54年（1979年）から毎年開催されている「全国高等学校小倉百人一首かるた選手権大会」において、令和３年までの全43回のうち、静岡県からの出場校の優勝回数は24回で日本一です。
　令和２年の第42回大会は新型コロナウイルス感染症の影響により中止となりましたが、令和３年は感染対策を徹底した上で開催されました。</t>
    <rPh sb="1" eb="3">
      <t>ショウワ</t>
    </rPh>
    <rPh sb="5" eb="6">
      <t>ネン</t>
    </rPh>
    <rPh sb="11" eb="12">
      <t>ネン</t>
    </rPh>
    <rPh sb="15" eb="17">
      <t>マイトシ</t>
    </rPh>
    <rPh sb="17" eb="19">
      <t>カイサイ</t>
    </rPh>
    <rPh sb="25" eb="27">
      <t>ゼンコク</t>
    </rPh>
    <rPh sb="27" eb="29">
      <t>コウトウ</t>
    </rPh>
    <rPh sb="29" eb="31">
      <t>ガッコウ</t>
    </rPh>
    <rPh sb="31" eb="33">
      <t>オグラ</t>
    </rPh>
    <rPh sb="33" eb="37">
      <t>ヒャクニンイッシュ</t>
    </rPh>
    <rPh sb="40" eb="43">
      <t>センシュケン</t>
    </rPh>
    <rPh sb="43" eb="45">
      <t>タイカイ</t>
    </rPh>
    <rPh sb="51" eb="53">
      <t>レイワ</t>
    </rPh>
    <rPh sb="54" eb="55">
      <t>ネン</t>
    </rPh>
    <rPh sb="58" eb="59">
      <t>ゼン</t>
    </rPh>
    <rPh sb="61" eb="62">
      <t>カイ</t>
    </rPh>
    <rPh sb="66" eb="69">
      <t>シズオカケン</t>
    </rPh>
    <rPh sb="72" eb="75">
      <t>シュツジョウコウ</t>
    </rPh>
    <rPh sb="76" eb="78">
      <t>ユウショウ</t>
    </rPh>
    <rPh sb="78" eb="80">
      <t>カイスウ</t>
    </rPh>
    <rPh sb="83" eb="84">
      <t>カイ</t>
    </rPh>
    <rPh sb="85" eb="88">
      <t>ニホンイチ</t>
    </rPh>
    <rPh sb="93" eb="95">
      <t>レイワ</t>
    </rPh>
    <rPh sb="96" eb="97">
      <t>ネン</t>
    </rPh>
    <rPh sb="98" eb="99">
      <t>ダイ</t>
    </rPh>
    <rPh sb="101" eb="104">
      <t>カイタイカイ</t>
    </rPh>
    <rPh sb="105" eb="107">
      <t>シンガタ</t>
    </rPh>
    <rPh sb="114" eb="117">
      <t>カンセンショウ</t>
    </rPh>
    <rPh sb="118" eb="120">
      <t>エイキョウ</t>
    </rPh>
    <rPh sb="123" eb="125">
      <t>チュウシ</t>
    </rPh>
    <rPh sb="133" eb="135">
      <t>レイワ</t>
    </rPh>
    <rPh sb="136" eb="137">
      <t>ネン</t>
    </rPh>
    <rPh sb="138" eb="140">
      <t>カンセン</t>
    </rPh>
    <rPh sb="140" eb="142">
      <t>タイサク</t>
    </rPh>
    <rPh sb="143" eb="145">
      <t>テッテイ</t>
    </rPh>
    <rPh sb="147" eb="148">
      <t>ウエ</t>
    </rPh>
    <rPh sb="149" eb="151">
      <t>カイサイ</t>
    </rPh>
    <phoneticPr fontId="5"/>
  </si>
  <si>
    <t>全国高等学校小倉百人一首かるた選手権大会優勝回数</t>
    <rPh sb="0" eb="2">
      <t>ゼンコク</t>
    </rPh>
    <rPh sb="2" eb="4">
      <t>コウトウ</t>
    </rPh>
    <rPh sb="4" eb="6">
      <t>ガッコウ</t>
    </rPh>
    <rPh sb="6" eb="8">
      <t>オグラ</t>
    </rPh>
    <rPh sb="8" eb="12">
      <t>ヒャクニンイッシュ</t>
    </rPh>
    <rPh sb="15" eb="18">
      <t>センシュケン</t>
    </rPh>
    <rPh sb="18" eb="20">
      <t>タイカイ</t>
    </rPh>
    <rPh sb="20" eb="22">
      <t>ユウショウ</t>
    </rPh>
    <rPh sb="22" eb="24">
      <t>カイスウ</t>
    </rPh>
    <phoneticPr fontId="5"/>
  </si>
  <si>
    <t>１位</t>
    <rPh sb="1" eb="2">
      <t>イ</t>
    </rPh>
    <phoneticPr fontId="5"/>
  </si>
  <si>
    <t>２位</t>
    <rPh sb="1" eb="2">
      <t>イ</t>
    </rPh>
    <phoneticPr fontId="5"/>
  </si>
  <si>
    <t>３位</t>
    <rPh sb="1" eb="2">
      <t>イ</t>
    </rPh>
    <phoneticPr fontId="5"/>
  </si>
  <si>
    <t>東京都</t>
    <rPh sb="0" eb="3">
      <t>トウキョウト</t>
    </rPh>
    <phoneticPr fontId="5"/>
  </si>
  <si>
    <t>福岡県</t>
    <rPh sb="0" eb="3">
      <t>フクオカケン</t>
    </rPh>
    <phoneticPr fontId="5"/>
  </si>
  <si>
    <t>島根県</t>
    <rPh sb="0" eb="3">
      <t>シマネケン</t>
    </rPh>
    <phoneticPr fontId="5"/>
  </si>
  <si>
    <t>大分県</t>
    <rPh sb="0" eb="3">
      <t>オオイタケン</t>
    </rPh>
    <phoneticPr fontId="5"/>
  </si>
  <si>
    <t>福島県</t>
    <rPh sb="0" eb="3">
      <t>フクシマケン</t>
    </rPh>
    <phoneticPr fontId="5"/>
  </si>
  <si>
    <t>埼玉県</t>
    <rPh sb="0" eb="3">
      <t>サイタマケン</t>
    </rPh>
    <phoneticPr fontId="5"/>
  </si>
  <si>
    <t>優勝
回数</t>
    <rPh sb="0" eb="2">
      <t>ユウショウ</t>
    </rPh>
    <rPh sb="3" eb="5">
      <t>カイスウ</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</si>
  <si>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</si>
  <si>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</si>
  <si>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</si>
  <si>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</si>
  <si>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</si>
  <si>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</si>
  <si>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</si>
  <si>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</si>
  <si>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</si>
  <si>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</si>
  <si>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</si>
  <si>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</si>
  <si>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</si>
  <si>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</si>
  <si>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</si>
  <si>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</si>
  <si>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</si>
  <si>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</si>
  <si>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</si>
  <si>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令和３年</t>
  </si>
  <si>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</si>
  <si>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</si>
  <si>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</si>
  <si>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</si>
  <si>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</si>
  <si>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</si>
  <si>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</si>
  <si>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</si>
  <si>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</si>
  <si>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</si>
  <si>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</si>
  <si>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</si>
  <si>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毎月勤労統計調査地方調査結果（9月）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</si>
  <si>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</si>
  <si>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</si>
  <si>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</si>
  <si>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</si>
  <si>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</si>
  <si>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</si>
  <si>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</si>
  <si>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</si>
  <si>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</si>
  <si>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</si>
  <si>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</si>
  <si>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</si>
  <si>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</si>
  <si>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</si>
  <si>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</si>
  <si>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7"/>
  </si>
  <si>
    <t>令和</t>
  </si>
  <si>
    <t>元</t>
    <rPh sb="0" eb="1">
      <t>ガン</t>
    </rPh>
    <phoneticPr fontId="17"/>
  </si>
  <si>
    <t>令和３年</t>
    <phoneticPr fontId="5"/>
  </si>
  <si>
    <t>対前月増減率（％）</t>
    <phoneticPr fontId="5"/>
  </si>
  <si>
    <t>対前年同月増減率（％）</t>
    <phoneticPr fontId="5"/>
  </si>
  <si>
    <t>　　（イ）　平   均   現   金   給   与   額　</t>
    <rPh sb="6" eb="11">
      <t>ヘイキン</t>
    </rPh>
    <rPh sb="14" eb="19">
      <t>ゲンキン</t>
    </rPh>
    <rPh sb="22" eb="31">
      <t>キュウヨガク</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</si>
  <si>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</si>
  <si>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</si>
  <si>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</si>
  <si>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</si>
  <si>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</si>
  <si>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</si>
  <si>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</si>
  <si>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</si>
  <si>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</si>
  <si>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</si>
  <si>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</si>
  <si>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</si>
  <si>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</si>
  <si>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</si>
  <si>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</si>
  <si>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</si>
  <si>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</si>
  <si>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</si>
  <si>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</si>
  <si>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</si>
  <si>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</si>
  <si>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</si>
  <si>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</si>
  <si>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</si>
  <si>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</si>
  <si>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</si>
  <si>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</si>
  <si>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令和３年</t>
    <rPh sb="3" eb="4">
      <t>ネン</t>
    </rPh>
    <phoneticPr fontId="5"/>
  </si>
  <si>
    <t>対前月増減率（％）</t>
    <phoneticPr fontId="5"/>
  </si>
  <si>
    <t>対前年同月増減率（％）</t>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</si>
  <si>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</si>
  <si>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</si>
  <si>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</si>
  <si>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</si>
  <si>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</si>
  <si>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</si>
  <si>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</si>
  <si>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</si>
  <si>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 164,177,802</t>
  </si>
  <si>
    <t> 86,451,514</t>
  </si>
  <si>
    <t>食料品及び動物（0）</t>
  </si>
  <si>
    <t> 2,001,558</t>
  </si>
  <si>
    <t> 17,682,472</t>
  </si>
  <si>
    <t>魚介類及び同調製品（007）</t>
  </si>
  <si>
    <t> 309,246</t>
  </si>
  <si>
    <t> 10,749,030</t>
  </si>
  <si>
    <t>コーヒー・茶・ココア・香辛料類（015）</t>
  </si>
  <si>
    <t> 717,838</t>
  </si>
  <si>
    <t>まぐろ（0070101）</t>
  </si>
  <si>
    <t> 7,578,223</t>
  </si>
  <si>
    <t>茶（01501）</t>
  </si>
  <si>
    <t> 447,285</t>
  </si>
  <si>
    <t>小麦及びメスリン（00901）</t>
  </si>
  <si>
    <t> 406,426</t>
  </si>
  <si>
    <t>飲料及びたばこ（1）</t>
  </si>
  <si>
    <t> 138,821</t>
  </si>
  <si>
    <t>とうもろこし（00907）</t>
  </si>
  <si>
    <t> 917,751</t>
  </si>
  <si>
    <t>原材料（2）</t>
  </si>
  <si>
    <t> 1,061,783</t>
  </si>
  <si>
    <t>果実（01101）</t>
  </si>
  <si>
    <t> 551,158</t>
  </si>
  <si>
    <t>金属鉱及びくず（215）</t>
  </si>
  <si>
    <t> 854,534</t>
  </si>
  <si>
    <t>野菜（01103）</t>
  </si>
  <si>
    <t> 888,821</t>
  </si>
  <si>
    <t>鉱物性燃料（3）</t>
  </si>
  <si>
    <t> 144,922</t>
  </si>
  <si>
    <t>お茶（01505）</t>
  </si>
  <si>
    <t> 728,948</t>
  </si>
  <si>
    <t>石油製品（30301）</t>
  </si>
  <si>
    <t> 128,687</t>
  </si>
  <si>
    <t>飼料（017）</t>
  </si>
  <si>
    <t> 1,176,129</t>
  </si>
  <si>
    <t>動植物性油脂（4）</t>
  </si>
  <si>
    <t> 11,093</t>
  </si>
  <si>
    <t> 571,213</t>
  </si>
  <si>
    <t>化学製品（5）</t>
  </si>
  <si>
    <t> 13,401,806</t>
  </si>
  <si>
    <t>飲料（101）</t>
  </si>
  <si>
    <t>有機化合物（50101）</t>
  </si>
  <si>
    <t> 1,160,694</t>
  </si>
  <si>
    <t> 10,444,419</t>
  </si>
  <si>
    <t>無機化合物（50103）</t>
  </si>
  <si>
    <t> 5,239,482</t>
  </si>
  <si>
    <t>大豆（20307）</t>
  </si>
  <si>
    <t> 856,579</t>
  </si>
  <si>
    <t>染料・なめし剤及び着色剤（505）</t>
  </si>
  <si>
    <t> 421,045</t>
  </si>
  <si>
    <t>その他の採油用種子（20309）</t>
  </si>
  <si>
    <t> 495,341</t>
  </si>
  <si>
    <t>医薬品（507）</t>
  </si>
  <si>
    <t> 762,480</t>
  </si>
  <si>
    <t>菜種（2030907）</t>
    <rPh sb="0" eb="2">
      <t>ナタネ</t>
    </rPh>
    <phoneticPr fontId="5"/>
  </si>
  <si>
    <t> 492,317</t>
  </si>
  <si>
    <t>精油・香料及び化粧品類（509）</t>
  </si>
  <si>
    <t> 462,740</t>
  </si>
  <si>
    <t>木材（20701）</t>
  </si>
  <si>
    <t> 651,133</t>
  </si>
  <si>
    <t>プラスチック（515）</t>
  </si>
  <si>
    <t> 4,503,128</t>
  </si>
  <si>
    <t>製材（2070105）</t>
    <rPh sb="0" eb="2">
      <t>セイザイ</t>
    </rPh>
    <phoneticPr fontId="5"/>
  </si>
  <si>
    <t> 639,372</t>
  </si>
  <si>
    <t>原料別製品（6）</t>
  </si>
  <si>
    <t> 14,252,813</t>
  </si>
  <si>
    <t>パルプ（20901）</t>
  </si>
  <si>
    <t> 4,246,035</t>
  </si>
  <si>
    <t>ゴム製品（603）</t>
  </si>
  <si>
    <t> 1,155,913</t>
  </si>
  <si>
    <t> 3,816,130</t>
  </si>
  <si>
    <t>紙類及び同製品（606）</t>
  </si>
  <si>
    <t> 2,757,670</t>
  </si>
  <si>
    <t> 8,674,025</t>
  </si>
  <si>
    <t>紙及び板紙（60601）</t>
  </si>
  <si>
    <t> 2,426,138</t>
  </si>
  <si>
    <t>液化天然ガス（3050103）</t>
  </si>
  <si>
    <t> 8,542,324</t>
  </si>
  <si>
    <t>織物用糸及び繊維製品（607）</t>
  </si>
  <si>
    <t> 1,611,806</t>
  </si>
  <si>
    <t> 271,873</t>
  </si>
  <si>
    <t>非金属鉱物製品（609）</t>
  </si>
  <si>
    <t> 1,013,355</t>
  </si>
  <si>
    <t> 10,836,378</t>
  </si>
  <si>
    <t>ガラス及び同製品（60907）</t>
  </si>
  <si>
    <t> 269,477</t>
  </si>
  <si>
    <t> 2,770,106</t>
  </si>
  <si>
    <t>鉄鋼（611）</t>
  </si>
  <si>
    <t> 1,655,825</t>
  </si>
  <si>
    <t> 1,367,472</t>
  </si>
  <si>
    <t>管及び管用継手（61117）</t>
  </si>
  <si>
    <t> 1,166,146</t>
  </si>
  <si>
    <t> 621,495</t>
  </si>
  <si>
    <t>非鉄金属（613）</t>
  </si>
  <si>
    <t> 2,927,346</t>
  </si>
  <si>
    <t> 993,832</t>
  </si>
  <si>
    <t>銅及び同合金（61301）</t>
  </si>
  <si>
    <t> 2,647,660</t>
  </si>
  <si>
    <t> 657,081</t>
  </si>
  <si>
    <t>金属製品（615）</t>
  </si>
  <si>
    <t> 3,099,121</t>
  </si>
  <si>
    <t> 2,857,076</t>
  </si>
  <si>
    <t>くぎ、ねじ、ボルト及びナット類（61509）</t>
  </si>
  <si>
    <t> 1,177,628</t>
  </si>
  <si>
    <t>調製石油添加剤（51709）</t>
  </si>
  <si>
    <t> 372,931</t>
  </si>
  <si>
    <t>手道具類及び機械用工具（61511）</t>
  </si>
  <si>
    <t> 767,797</t>
  </si>
  <si>
    <t> 9,859,973</t>
  </si>
  <si>
    <t>機械類及び輸送用機器（7）</t>
  </si>
  <si>
    <t> 102,229,398</t>
  </si>
  <si>
    <t> 373,807</t>
  </si>
  <si>
    <t>一般機械（701）</t>
  </si>
  <si>
    <t> 44,999,888</t>
  </si>
  <si>
    <t>合板・ウッドパネル（60501）</t>
  </si>
  <si>
    <t> 313,976</t>
  </si>
  <si>
    <t>原動機（70101）</t>
  </si>
  <si>
    <t> 17,529,419</t>
  </si>
  <si>
    <t>パルプウッド等（60503）</t>
  </si>
  <si>
    <t> 333,869</t>
  </si>
  <si>
    <t>事務用機器（70105）</t>
  </si>
  <si>
    <t> 1,661,815</t>
  </si>
  <si>
    <t>木製建具及び建築用木工品（60505）</t>
  </si>
  <si>
    <t> 805,779</t>
  </si>
  <si>
    <t>金属加工機械（70107）</t>
  </si>
  <si>
    <t> 1,733,236</t>
  </si>
  <si>
    <t>紙類及び同製品（607）</t>
  </si>
  <si>
    <t> 1,175,041</t>
  </si>
  <si>
    <t>工作機械（7010701）</t>
  </si>
  <si>
    <t> 896,609</t>
  </si>
  <si>
    <t>紙及び板紙（60701）</t>
  </si>
  <si>
    <t> 1,035,571</t>
  </si>
  <si>
    <t>建設用・鉱山用機械（70119）</t>
  </si>
  <si>
    <t> 4,463,045</t>
  </si>
  <si>
    <t>織物用糸及び繊維製品（609）</t>
  </si>
  <si>
    <t> 1,565,553</t>
  </si>
  <si>
    <t>加熱用・冷却用機器（70123）</t>
  </si>
  <si>
    <t> 5,798,886</t>
  </si>
  <si>
    <t>非金属鉱物製品（611）</t>
  </si>
  <si>
    <t> 1,054,376</t>
  </si>
  <si>
    <t>エアコン（7012305）</t>
  </si>
  <si>
    <t> 3,603,675</t>
  </si>
  <si>
    <t>鉄鋼（613）</t>
  </si>
  <si>
    <t> 369,716</t>
  </si>
  <si>
    <t>ポンプ及び遠心分離機（70125）</t>
  </si>
  <si>
    <t> 3,789,376</t>
  </si>
  <si>
    <t>アルミニウム及び同合金（61507）</t>
  </si>
  <si>
    <t> 2,103,326</t>
  </si>
  <si>
    <t>荷役機械（70127）</t>
  </si>
  <si>
    <t> 266,806</t>
  </si>
  <si>
    <t>金属製品（617）</t>
  </si>
  <si>
    <t> 955,665</t>
  </si>
  <si>
    <t>ベアリング及び同部分品（70129）</t>
  </si>
  <si>
    <t> 680,297</t>
  </si>
  <si>
    <t> 18,835,621</t>
  </si>
  <si>
    <t>半導体等製造装置（70131）</t>
  </si>
  <si>
    <t> 234,240</t>
  </si>
  <si>
    <t> 6,771,973</t>
  </si>
  <si>
    <t>電気機器（703）</t>
  </si>
  <si>
    <t> 30,692,925</t>
  </si>
  <si>
    <t> 534,635</t>
  </si>
  <si>
    <t>重電機器（70301）</t>
  </si>
  <si>
    <t> 5,520,505</t>
  </si>
  <si>
    <t> 448,622</t>
  </si>
  <si>
    <t>電気回路等の機器（70303）</t>
  </si>
  <si>
    <t> 5,594,576</t>
  </si>
  <si>
    <t> 661,426</t>
  </si>
  <si>
    <t>絶縁電線及び絶縁ケーブル（70305）</t>
  </si>
  <si>
    <t> 3,131,647</t>
  </si>
  <si>
    <t>繊維機械（70109）</t>
  </si>
  <si>
    <t> 404,846</t>
  </si>
  <si>
    <t>映像機器（70309）</t>
  </si>
  <si>
    <t> 180,935</t>
  </si>
  <si>
    <t>加熱用・冷却用機器（70119）</t>
  </si>
  <si>
    <t> 1,682,773</t>
  </si>
  <si>
    <t>電球類（70321）</t>
  </si>
  <si>
    <t> 482,085</t>
  </si>
  <si>
    <t>エアコン（7011901）</t>
  </si>
  <si>
    <t> 894,162</t>
  </si>
  <si>
    <t>半導体等電子部品（70323）</t>
  </si>
  <si>
    <t> 4,002,394</t>
  </si>
  <si>
    <t>ポンプ及び遠心分離機（70121）</t>
  </si>
  <si>
    <t> 1,304,357</t>
  </si>
  <si>
    <t>個別半導体（7032303）</t>
  </si>
  <si>
    <t> 1,535,187</t>
  </si>
  <si>
    <t>コック・弁類（70127）</t>
  </si>
  <si>
    <t> 263,113</t>
  </si>
  <si>
    <t>ＩＣ（7032305）</t>
  </si>
  <si>
    <t> 1,288,604</t>
  </si>
  <si>
    <t> 8,227,293</t>
  </si>
  <si>
    <t>自動車用等の電気機器（70325）</t>
  </si>
  <si>
    <t> 1,781,975</t>
  </si>
  <si>
    <t> 939,810</t>
  </si>
  <si>
    <t>電気計測機器（70327）</t>
  </si>
  <si>
    <t> 3,029,457</t>
  </si>
  <si>
    <t> 916,065</t>
  </si>
  <si>
    <t>輸送用機器（705）</t>
  </si>
  <si>
    <t> 26,536,585</t>
  </si>
  <si>
    <t>絶縁電線及び絶縁ケーブル（70304）</t>
  </si>
  <si>
    <t> 2,178,387</t>
  </si>
  <si>
    <t>自動車（70503）</t>
  </si>
  <si>
    <t> 592,182</t>
  </si>
  <si>
    <t>音響・映像機器〔含部品〕（70305）</t>
  </si>
  <si>
    <t> 363,963</t>
  </si>
  <si>
    <t>乗用車（7050301）</t>
  </si>
  <si>
    <t>通信機（70307）</t>
  </si>
  <si>
    <t> 280,056</t>
  </si>
  <si>
    <t>バス・トラック（7050303）</t>
  </si>
  <si>
    <t> －</t>
  </si>
  <si>
    <t>全減</t>
  </si>
  <si>
    <t>家庭用電気機器（70309）</t>
  </si>
  <si>
    <t> 497,963</t>
  </si>
  <si>
    <t>自動車の部分品（70505）</t>
  </si>
  <si>
    <t> 16,104,090</t>
  </si>
  <si>
    <t>半導体等電子部品（70311）</t>
  </si>
  <si>
    <t> 421,958</t>
  </si>
  <si>
    <t>二輪自動車類（70507）</t>
  </si>
  <si>
    <t> 8,389,067</t>
  </si>
  <si>
    <t> 3,836,355</t>
  </si>
  <si>
    <t>二輪自動車・原動機付自転車（7050701）</t>
  </si>
  <si>
    <t> 6,717,665</t>
  </si>
  <si>
    <t>自動車の部分品（70503）</t>
  </si>
  <si>
    <t> 1,630,556</t>
  </si>
  <si>
    <t>自転車及び同部分品（70509）</t>
  </si>
  <si>
    <t> 1,191,223</t>
  </si>
  <si>
    <t>二輪自動車類（70504）</t>
  </si>
  <si>
    <t> 2,047,641</t>
  </si>
  <si>
    <t>船舶類（70513）</t>
  </si>
  <si>
    <t> 146,451</t>
  </si>
  <si>
    <t>雑製品（8）</t>
  </si>
  <si>
    <t> 8,996,104</t>
  </si>
  <si>
    <t> 23,980,993</t>
  </si>
  <si>
    <t>家具（803）</t>
  </si>
  <si>
    <t> 867,041</t>
  </si>
  <si>
    <t>科学光学機器（81101）</t>
  </si>
  <si>
    <t> 14,555,194</t>
  </si>
  <si>
    <t>衣類及び同附属品（807）</t>
  </si>
  <si>
    <t> 315,217</t>
  </si>
  <si>
    <t>写真用・映画用材料（81301）</t>
  </si>
  <si>
    <t> 3,474,354</t>
  </si>
  <si>
    <t>はき物（809）</t>
  </si>
  <si>
    <t> 257,577</t>
  </si>
  <si>
    <t>楽器（81305）</t>
  </si>
  <si>
    <t> 1,088,968</t>
  </si>
  <si>
    <t> 811,726</t>
  </si>
  <si>
    <t>プラスチック製品（81311）</t>
  </si>
  <si>
    <t> 2,525,800</t>
  </si>
  <si>
    <t>プラスチック製品（81307）</t>
  </si>
  <si>
    <t> 1,493,549</t>
  </si>
  <si>
    <t>がん具（81315）</t>
  </si>
  <si>
    <t> 1,446,712</t>
  </si>
  <si>
    <t>がん具及び遊戯用具（81309）</t>
  </si>
  <si>
    <t> 1,332,395</t>
  </si>
  <si>
    <t>特殊取扱品（9）</t>
  </si>
  <si>
    <t> 6,954,615</t>
  </si>
  <si>
    <t>運動用具（81311）</t>
  </si>
  <si>
    <t> 626,718</t>
  </si>
  <si>
    <t> 279,436</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</si>
  <si>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</si>
  <si>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</si>
  <si>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</si>
  <si>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</si>
  <si>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</si>
  <si>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</si>
  <si>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</si>
  <si>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</si>
  <si>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</si>
  <si>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令和2年</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</si>
  <si>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</si>
  <si>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</si>
  <si>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</si>
  <si>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</si>
  <si>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</si>
  <si>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</si>
  <si>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</si>
  <si>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</si>
  <si>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</si>
  <si>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</si>
  <si>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</si>
  <si>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</si>
  <si>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</si>
  <si>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</si>
  <si>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</si>
  <si>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</si>
  <si>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</si>
  <si>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</si>
  <si>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</si>
  <si>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</si>
  <si>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</si>
  <si>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</si>
  <si>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</si>
  <si>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</si>
  <si>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</si>
  <si>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</si>
  <si>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</si>
  <si>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</si>
  <si>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</si>
  <si>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</si>
  <si>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</si>
  <si>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</si>
  <si>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</si>
  <si>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</si>
  <si>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</si>
  <si>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</si>
  <si>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</si>
  <si>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</si>
  <si>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</si>
  <si>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</si>
  <si>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</si>
  <si>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</si>
  <si>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</si>
  <si>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</si>
  <si>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</si>
  <si>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</si>
  <si>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</si>
  <si>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</si>
  <si>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</si>
  <si>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</si>
  <si>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</si>
  <si>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</si>
  <si>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</si>
  <si>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</si>
  <si>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</si>
  <si>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</si>
  <si>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</si>
  <si>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9月末常用労働者数及び労働異動率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</si>
  <si>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</si>
  <si>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</si>
  <si>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</si>
  <si>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</si>
  <si>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</si>
  <si>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</si>
  <si>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</si>
  <si>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</si>
  <si>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</si>
  <si>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</si>
  <si>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</si>
  <si>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</si>
  <si>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</si>
  <si>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</si>
  <si>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</si>
  <si>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</si>
  <si>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</si>
  <si>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</si>
  <si>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</si>
  <si>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</si>
  <si>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</si>
  <si>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</si>
  <si>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</si>
  <si>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</si>
  <si>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</si>
  <si>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</si>
  <si>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</si>
  <si>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</si>
  <si>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</si>
  <si>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</si>
  <si>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</si>
  <si>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</si>
  <si>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</si>
  <si>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</si>
  <si>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</si>
  <si>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</si>
  <si>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</si>
  <si>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</si>
  <si>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</si>
  <si>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</si>
  <si>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</si>
  <si>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</si>
  <si>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</si>
  <si>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</si>
  <si>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</si>
  <si>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</si>
  <si>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</si>
  <si>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</si>
  <si>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</si>
  <si>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</si>
  <si>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</si>
  <si>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</si>
  <si>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</si>
  <si>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</si>
  <si>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</si>
  <si>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（令和３年10月分）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</si>
  <si>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</si>
  <si>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</si>
  <si>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</si>
  <si>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</si>
  <si>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</si>
  <si>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</si>
  <si>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</si>
  <si>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</si>
  <si>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</si>
  <si>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</si>
  <si>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</si>
  <si>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</si>
  <si>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</si>
  <si>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</si>
  <si>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</si>
  <si>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</si>
  <si>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</si>
  <si>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</si>
  <si>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</si>
  <si>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</si>
  <si>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</si>
  <si>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</si>
  <si>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</si>
  <si>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</si>
  <si>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</si>
  <si>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</si>
  <si>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</si>
  <si>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</si>
  <si>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</si>
  <si>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</si>
  <si>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</si>
  <si>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</si>
  <si>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</si>
  <si>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</si>
  <si>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</si>
  <si>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</si>
  <si>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</si>
  <si>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</si>
  <si>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</si>
  <si>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</si>
  <si>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</si>
  <si>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</si>
  <si>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</si>
  <si>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</si>
  <si>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</si>
  <si>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</si>
  <si>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</si>
  <si>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</si>
  <si>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</si>
  <si>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</si>
  <si>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</si>
  <si>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</si>
  <si>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合    計</t>
    <phoneticPr fontId="5"/>
  </si>
  <si>
    <t>避 難 船</t>
    <phoneticPr fontId="5"/>
  </si>
  <si>
    <t>そ の 他</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</si>
  <si>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</si>
  <si>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</si>
  <si>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</si>
  <si>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</si>
  <si>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</si>
  <si>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</si>
  <si>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</si>
  <si>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</si>
  <si>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</si>
  <si>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</si>
  <si>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</si>
  <si>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</si>
  <si>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</si>
  <si>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</si>
  <si>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</si>
  <si>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</si>
  <si>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</si>
  <si>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</si>
  <si>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</si>
  <si>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</si>
  <si>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</si>
  <si>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</si>
  <si>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</si>
  <si>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</si>
  <si>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</si>
  <si>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</si>
  <si>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</si>
  <si>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</si>
  <si>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</si>
  <si>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</si>
  <si>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輸 入</t>
    <phoneticPr fontId="5"/>
  </si>
  <si>
    <t>移 出</t>
    <phoneticPr fontId="5"/>
  </si>
  <si>
    <t>輸 入</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</si>
  <si>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</si>
  <si>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</si>
  <si>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</si>
  <si>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</si>
  <si>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</si>
  <si>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</si>
  <si>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</si>
  <si>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</si>
  <si>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</si>
  <si>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</si>
  <si>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</si>
  <si>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</si>
  <si>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</si>
  <si>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（令和3年9月分）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</si>
  <si>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</si>
  <si>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</si>
  <si>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</si>
  <si>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</si>
  <si>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</si>
  <si>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</si>
  <si>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</si>
  <si>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</si>
  <si>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</si>
  <si>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</si>
  <si>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</si>
  <si>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</si>
  <si>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</si>
  <si>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</si>
  <si>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</si>
  <si>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</si>
  <si>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</si>
  <si>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</si>
  <si>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</si>
  <si>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</si>
  <si>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</si>
  <si>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</si>
  <si>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</si>
  <si>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</si>
  <si>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</si>
  <si>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</si>
  <si>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</si>
  <si>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</si>
  <si>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</si>
  <si>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</si>
  <si>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</si>
  <si>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</si>
  <si>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</si>
  <si>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</si>
  <si>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</si>
  <si>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</si>
  <si>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</si>
  <si>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</si>
  <si>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</si>
  <si>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</si>
  <si>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</si>
  <si>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</si>
  <si>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</si>
  <si>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</si>
  <si>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</si>
  <si>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</si>
  <si>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</si>
  <si>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</si>
  <si>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</si>
  <si>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</si>
  <si>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</si>
  <si>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</si>
  <si>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</si>
  <si>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</si>
  <si>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</si>
  <si>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</si>
  <si>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</si>
  <si>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</si>
  <si>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</si>
  <si>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</si>
  <si>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</si>
  <si>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</si>
  <si>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</si>
  <si>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</si>
  <si>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</si>
  <si>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</si>
  <si>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</si>
  <si>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</si>
  <si>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</si>
  <si>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</si>
  <si>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</si>
  <si>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</si>
  <si>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</si>
  <si>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</si>
  <si>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</si>
  <si>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</si>
  <si>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</si>
  <si>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</si>
  <si>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</si>
  <si>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</si>
  <si>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</si>
  <si>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</si>
  <si>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</si>
  <si>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</si>
  <si>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</si>
  <si>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</si>
  <si>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</si>
  <si>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</si>
  <si>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</si>
  <si>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</si>
  <si>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</si>
  <si>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</si>
  <si>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</si>
  <si>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</si>
  <si>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</si>
  <si>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</si>
  <si>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</si>
  <si>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</si>
  <si>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</si>
  <si>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</si>
  <si>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</si>
  <si>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</si>
  <si>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</si>
  <si>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</si>
  <si>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</si>
  <si>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</si>
  <si>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</si>
  <si>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</si>
  <si>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</si>
  <si>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</si>
  <si>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</si>
  <si>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</si>
  <si>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r79</t>
  </si>
  <si>
    <t>r163,946</t>
  </si>
  <si>
    <t>r2,566</t>
  </si>
  <si>
    <t>r1,467</t>
  </si>
  <si>
    <t>r34</t>
  </si>
  <si>
    <t>r4</t>
  </si>
  <si>
    <t>r11</t>
  </si>
  <si>
    <t>r63</t>
  </si>
  <si>
    <t>r149,933</t>
  </si>
  <si>
    <t>r1,610</t>
  </si>
  <si>
    <t>r168</t>
  </si>
  <si>
    <t>r19</t>
  </si>
  <si>
    <t>r1</t>
  </si>
  <si>
    <t>r6</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</si>
  <si>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</si>
  <si>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</si>
  <si>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</si>
  <si>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</si>
  <si>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</si>
  <si>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</si>
  <si>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</si>
  <si>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</si>
  <si>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</si>
  <si>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</si>
  <si>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</si>
  <si>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</si>
  <si>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</si>
  <si>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</si>
  <si>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</si>
  <si>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</si>
  <si>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</si>
  <si>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</si>
  <si>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</si>
  <si>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</si>
  <si>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</si>
  <si>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</si>
  <si>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</si>
  <si>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</si>
  <si>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</si>
  <si>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</si>
  <si>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</si>
  <si>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</si>
  <si>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</si>
  <si>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</si>
  <si>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先 行 指 数</t>
    <phoneticPr fontId="5"/>
  </si>
  <si>
    <t>一 致 指 数</t>
    <phoneticPr fontId="5"/>
  </si>
  <si>
    <t>r97.1</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</si>
  <si>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</si>
  <si>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</si>
  <si>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</si>
  <si>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</si>
  <si>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令和2年</t>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</si>
  <si>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</si>
  <si>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</si>
  <si>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</si>
  <si>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</si>
  <si>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</si>
  <si>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</si>
  <si>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</si>
  <si>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市計</t>
  </si>
  <si>
    <t>町計</t>
    <rPh sb="0" eb="1">
      <t>チョウ</t>
    </rPh>
    <phoneticPr fontId="5"/>
  </si>
  <si>
    <t>静岡市</t>
    <phoneticPr fontId="5"/>
  </si>
  <si>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</si>
  <si>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</si>
  <si>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</si>
  <si>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</si>
  <si>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</si>
  <si>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</si>
  <si>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</si>
  <si>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</si>
  <si>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</si>
  <si>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</si>
  <si>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</si>
  <si>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</si>
  <si>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</si>
  <si>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</si>
  <si>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</si>
  <si>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</si>
  <si>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</si>
  <si>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
  </si>
  <si>
    <t>御前崎市</t>
    <rPh sb="0" eb="2">
      <t>オマエ</t>
    </rPh>
    <rPh sb="2" eb="3">
      <t>サキ</t>
    </rPh>
    <rPh sb="3" eb="4">
      <t>シ</t>
    </rPh>
    <phoneticPr fontId="5"/>
  </si>
  <si>
    <t>菊川市</t>
    <rPh sb="0" eb="2">
      <t>キクガワ</t>
    </rPh>
    <rPh sb="2" eb="3">
      <t>シ</t>
    </rPh>
    <phoneticPr fontId="5"/>
  </si>
  <si>
    <t>伊豆の国市</t>
    <rPh sb="0" eb="2">
      <t>イズ</t>
    </rPh>
    <rPh sb="3" eb="4">
      <t>クニ</t>
    </rPh>
    <rPh sb="4" eb="5">
      <t>シ</t>
    </rPh>
    <phoneticPr fontId="5"/>
  </si>
  <si>
    <t>牧之原市</t>
    <rPh sb="0" eb="1">
      <t>マキ</t>
    </rPh>
    <rPh sb="1" eb="2">
      <t>ノ</t>
    </rPh>
    <rPh sb="2" eb="3">
      <t>ハラ</t>
    </rPh>
    <rPh sb="3" eb="4">
      <t>シ</t>
    </rPh>
    <phoneticPr fontId="5"/>
  </si>
  <si>
    <t>東伊豆町</t>
    <rPh sb="0" eb="1">
      <t>ヒガシ</t>
    </rPh>
    <rPh sb="1" eb="3">
      <t>イズ</t>
    </rPh>
    <rPh sb="3" eb="4">
      <t>チョウ</t>
    </rPh>
    <phoneticPr fontId="5"/>
  </si>
  <si>
    <t>河津町</t>
    <rPh sb="0" eb="2">
      <t>カワヅ</t>
    </rPh>
    <rPh sb="2" eb="3">
      <t>チョウ</t>
    </rPh>
    <phoneticPr fontId="5"/>
  </si>
  <si>
    <t>南伊豆町</t>
    <rPh sb="0" eb="1">
      <t>ミナミ</t>
    </rPh>
    <rPh sb="1" eb="3">
      <t>イズ</t>
    </rPh>
    <rPh sb="3" eb="4">
      <t>チョウ</t>
    </rPh>
    <phoneticPr fontId="5"/>
  </si>
  <si>
    <t>松崎町</t>
    <rPh sb="0" eb="2">
      <t>マツザキ</t>
    </rPh>
    <rPh sb="2" eb="3">
      <t>チョウ</t>
    </rPh>
    <phoneticPr fontId="5"/>
  </si>
  <si>
    <t>西伊豆町</t>
    <rPh sb="0" eb="3">
      <t>ニシイズ</t>
    </rPh>
    <rPh sb="3" eb="4">
      <t>チョウ</t>
    </rPh>
    <phoneticPr fontId="5"/>
  </si>
  <si>
    <t>函南町</t>
    <rPh sb="0" eb="1">
      <t>ハコ</t>
    </rPh>
    <rPh sb="1" eb="2">
      <t>ミナミ</t>
    </rPh>
    <rPh sb="2" eb="3">
      <t>チョウ</t>
    </rPh>
    <phoneticPr fontId="5"/>
  </si>
  <si>
    <t>清水町</t>
    <rPh sb="0" eb="2">
      <t>シミズ</t>
    </rPh>
    <rPh sb="2" eb="3">
      <t>チョウ</t>
    </rPh>
    <phoneticPr fontId="5"/>
  </si>
  <si>
    <t>長泉町</t>
    <rPh sb="0" eb="2">
      <t>ナガイズミ</t>
    </rPh>
    <rPh sb="2" eb="3">
      <t>チョウ</t>
    </rPh>
    <phoneticPr fontId="5"/>
  </si>
  <si>
    <t>小山町</t>
    <rPh sb="0" eb="3">
      <t>オヤマチョウ</t>
    </rPh>
    <phoneticPr fontId="5"/>
  </si>
  <si>
    <t>吉田町</t>
    <rPh sb="0" eb="2">
      <t>ヨシダ</t>
    </rPh>
    <rPh sb="2" eb="3">
      <t>チョウ</t>
    </rPh>
    <phoneticPr fontId="5"/>
  </si>
  <si>
    <t>川根本町</t>
    <rPh sb="0" eb="2">
      <t>カワネ</t>
    </rPh>
    <rPh sb="2" eb="3">
      <t>ホン</t>
    </rPh>
    <rPh sb="3" eb="4">
      <t>チョウ</t>
    </rPh>
    <phoneticPr fontId="5"/>
  </si>
  <si>
    <t>森町</t>
    <rPh sb="0" eb="2">
      <t>モリマチ</t>
    </rPh>
    <phoneticPr fontId="5"/>
  </si>
  <si>
    <t>主  な  動  き</t>
    <rPh sb="0" eb="1">
      <t>オモ</t>
    </rPh>
    <rPh sb="6" eb="7">
      <t>ウゴ</t>
    </rPh>
    <phoneticPr fontId="5"/>
  </si>
  <si>
    <t>11</t>
    <phoneticPr fontId="5"/>
  </si>
  <si>
    <t>10</t>
    <phoneticPr fontId="5"/>
  </si>
  <si>
    <t>静岡県人口3,606,574人</t>
    <rPh sb="0" eb="3">
      <t>シズオカケン</t>
    </rPh>
    <rPh sb="3" eb="5">
      <t>ジンコウ</t>
    </rPh>
    <rPh sb="14" eb="15">
      <t>ニン</t>
    </rPh>
    <phoneticPr fontId="5"/>
  </si>
  <si>
    <t>有効求人倍率1.16倍</t>
    <rPh sb="0" eb="2">
      <t>ユウコウ</t>
    </rPh>
    <rPh sb="2" eb="4">
      <t>キュウジン</t>
    </rPh>
    <rPh sb="4" eb="6">
      <t>バイリツ</t>
    </rPh>
    <rPh sb="10" eb="11">
      <t>バイ</t>
    </rPh>
    <phoneticPr fontId="5"/>
  </si>
  <si>
    <t>前月比 1,924人の減少</t>
    <rPh sb="0" eb="2">
      <t>ゼンゲツ</t>
    </rPh>
    <rPh sb="2" eb="3">
      <t>クラ</t>
    </rPh>
    <rPh sb="9" eb="10">
      <t>ニン</t>
    </rPh>
    <rPh sb="11" eb="13">
      <t>ゲンショウ</t>
    </rPh>
    <phoneticPr fontId="5"/>
  </si>
  <si>
    <t>前月を0.05ポイント下回った。</t>
    <rPh sb="0" eb="2">
      <t>ゼンゲツ</t>
    </rPh>
    <rPh sb="11" eb="13">
      <t>シタマワ</t>
    </rPh>
    <phoneticPr fontId="5"/>
  </si>
  <si>
    <t>3,606,574人で、前月と比べ  1,924人減少した。</t>
    <rPh sb="9" eb="10">
      <t>，７７８，５６５ニン</t>
    </rPh>
    <rPh sb="12" eb="14">
      <t>ゼンゲツ</t>
    </rPh>
    <rPh sb="15" eb="16">
      <t>クラ</t>
    </rPh>
    <rPh sb="24" eb="25">
      <t>ニン</t>
    </rPh>
    <rPh sb="25" eb="27">
      <t>ゲンショウ</t>
    </rPh>
    <phoneticPr fontId="5"/>
  </si>
  <si>
    <t xml:space="preserve">  世帯数は1,488,264世帯である。                   </t>
    <rPh sb="2" eb="5">
      <t>セタイスウ</t>
    </rPh>
    <rPh sb="15" eb="17">
      <t>セタイ</t>
    </rPh>
    <phoneticPr fontId="5"/>
  </si>
  <si>
    <t>0.02ポイント上回った。</t>
    <rPh sb="8" eb="9">
      <t>ウエ</t>
    </rPh>
    <rPh sb="9" eb="10">
      <t>マワ</t>
    </rPh>
    <phoneticPr fontId="5"/>
  </si>
  <si>
    <r>
      <t>全</t>
    </r>
    <r>
      <rPr>
        <sz val="1"/>
        <rFont val="ＭＳ Ｐ明朝"/>
        <family val="1"/>
        <charset val="128"/>
      </rPr>
      <t>　　　</t>
    </r>
    <r>
      <rPr>
        <sz val="10"/>
        <rFont val="ＭＳ Ｐ明朝"/>
        <family val="1"/>
        <charset val="128"/>
      </rPr>
      <t>　国（Ｐ９参照）</t>
    </r>
    <phoneticPr fontId="5"/>
  </si>
  <si>
    <t>令和３年９月</t>
    <rPh sb="0" eb="2">
      <t>レイワ</t>
    </rPh>
    <rPh sb="3" eb="4">
      <t>ネン</t>
    </rPh>
    <rPh sb="5" eb="6">
      <t>ツキ</t>
    </rPh>
    <phoneticPr fontId="5"/>
  </si>
  <si>
    <t>静岡市の消費者物価指数 99.4</t>
    <rPh sb="0" eb="2">
      <t>シズオカ</t>
    </rPh>
    <rPh sb="2" eb="3">
      <t>シ</t>
    </rPh>
    <rPh sb="4" eb="7">
      <t>ショウヒシャ</t>
    </rPh>
    <rPh sb="7" eb="11">
      <t>ブッカシスウ</t>
    </rPh>
    <phoneticPr fontId="5"/>
  </si>
  <si>
    <t>景気動向指数(CI一致指数）</t>
    <phoneticPr fontId="5"/>
  </si>
  <si>
    <t>前月比は0.1％の下落となった</t>
    <rPh sb="2" eb="3">
      <t>ヒ</t>
    </rPh>
    <rPh sb="9" eb="11">
      <t>ゲラク</t>
    </rPh>
    <phoneticPr fontId="5"/>
  </si>
  <si>
    <t>悪化を示している</t>
    <rPh sb="0" eb="2">
      <t>アッカ</t>
    </rPh>
    <rPh sb="3" eb="4">
      <t>シメ</t>
    </rPh>
    <phoneticPr fontId="5"/>
  </si>
  <si>
    <t>前月比は0.2％の下落</t>
  </si>
  <si>
    <t>上昇</t>
    <rPh sb="0" eb="2">
      <t>ジョウショウ</t>
    </rPh>
    <phoneticPr fontId="5"/>
  </si>
  <si>
    <t xml:space="preserve"> 99.4となり、前月比は0.1％の下落となった。</t>
    <rPh sb="9" eb="12">
      <t>ゼンゲツヒ</t>
    </rPh>
    <rPh sb="18" eb="20">
      <t>ゲラク</t>
    </rPh>
    <phoneticPr fontId="5"/>
  </si>
  <si>
    <t>比較すると、単月は1.4ポイントの下降、３か月後方移動</t>
    <rPh sb="17" eb="19">
      <t>カコウ</t>
    </rPh>
    <rPh sb="22" eb="23">
      <t>ゲツ</t>
    </rPh>
    <rPh sb="23" eb="25">
      <t>コウホウ</t>
    </rPh>
    <rPh sb="25" eb="27">
      <t>イドウ</t>
    </rPh>
    <phoneticPr fontId="5"/>
  </si>
  <si>
    <t>　また、前年同月比は0.6％の下落となった。</t>
    <rPh sb="8" eb="9">
      <t>ヒ</t>
    </rPh>
    <rPh sb="15" eb="17">
      <t>ゲラク</t>
    </rPh>
    <phoneticPr fontId="5"/>
  </si>
  <si>
    <t>平均は1.3ポイントの下降となった。</t>
    <rPh sb="11" eb="13">
      <t>カコウ</t>
    </rPh>
    <phoneticPr fontId="5"/>
  </si>
  <si>
    <t xml:space="preserve"> ７か月後方移動平均は0.1ポイントの下降となった。</t>
    <rPh sb="19" eb="21">
      <t>カコウ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</si>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</sst>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0.0_ "/>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0_);[Red]\(0\)"/>
    <numFmt numFmtId="198" formatCode="[$-411]ggge&quot;年&quot;m&quot;月&quot;d&quot;日&quot;;@"/>
    <numFmt numFmtId="199" formatCode="[$-411]ggge&quot;年&quot;"/>
    <numFmt numFmtId="200" formatCode="#,###.0"/>
    <numFmt numFmtId="201" formatCode="&quot;r&quot;#,###.0"/>
    <numFmt numFmtId="202" formatCode="##.0"/>
    <numFmt numFmtId="203" formatCode="#,##0.0_);&quot;△ &quot;#,##0.0_)"/>
    <numFmt numFmtId="204" formatCode="#,##0.0;&quot;△ &quot;#,##0.0"/>
    <numFmt numFmtId="205" formatCode="#,###"/>
    <numFmt numFmtId="206" formatCode="###,###&quot; &quot;"/>
    <numFmt numFmtId="207" formatCode="0.000_ "/>
    <numFmt numFmtId="208" formatCode="#,##0__"/>
    <numFmt numFmtId="209" formatCode="##\ ###\ ###\ ###\ ##0;\ \-##0;\-"/>
    <numFmt numFmtId="210" formatCode="###\ ###\ ##0;\ \-##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p#,###"/>
    <numFmt numFmtId="219" formatCode="\p#,##0"/>
    <numFmt numFmtId="220" formatCode="#,##0.0_);[Red]\(#,##0.0\)"/>
    <numFmt numFmtId="221" formatCode="#,##0_);[Red]\(#,##0\)"/>
    <numFmt numFmtId="222" formatCode="&quot;令和３年&quot;@&quot;月&quot;"/>
    <numFmt numFmtId="223" formatCode="0.00_);[Red]\(0.00\)"/>
  </numFmts>
  <fonts count="70">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1" fillId="0" borderId="0"/>
    <xf numFmtId="0" fontId="11" fillId="0" borderId="0">
      <alignment vertical="center"/>
    </xf>
    <xf numFmtId="0" fontId="11" fillId="0" borderId="0"/>
    <xf numFmtId="0" fontId="11"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3" fillId="0" borderId="0"/>
    <xf numFmtId="0" fontId="2" fillId="0" borderId="0">
      <alignment vertical="center"/>
    </xf>
    <xf numFmtId="0" fontId="59" fillId="0" borderId="0"/>
    <xf numFmtId="0" fontId="9" fillId="0" borderId="0"/>
    <xf numFmtId="0" fontId="2" fillId="0" borderId="0">
      <alignment vertical="center"/>
    </xf>
    <xf numFmtId="0" fontId="2" fillId="0" borderId="0"/>
    <xf numFmtId="0" fontId="2" fillId="0" borderId="0">
      <alignment vertical="center"/>
    </xf>
    <xf numFmtId="0" fontId="21" fillId="0" borderId="0"/>
    <xf numFmtId="0" fontId="2" fillId="0" borderId="0">
      <alignment vertical="center"/>
    </xf>
  </cellStyleXfs>
  <cellXfs count="1913">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2"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2"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4"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0" fontId="10" fillId="0" borderId="0" xfId="1" applyNumberFormat="1" applyFont="1" applyFill="1" applyAlignment="1" applyProtection="1">
      <alignment horizontal="right"/>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40" fontId="9" fillId="0" borderId="0" xfId="1" applyNumberFormat="1" applyFont="1" applyFill="1" applyBorder="1" applyAlignment="1" applyProtection="1">
      <alignment horizontal="right" vertical="center"/>
    </xf>
    <xf numFmtId="3" fontId="9" fillId="0" borderId="0" xfId="1" applyNumberFormat="1" applyFont="1" applyFill="1" applyAlignment="1" applyProtection="1">
      <alignment horizontal="right" vertical="center"/>
    </xf>
    <xf numFmtId="0" fontId="3" fillId="0" borderId="13" xfId="1" applyFont="1" applyFill="1" applyBorder="1" applyAlignment="1" applyProtection="1">
      <alignment horizontal="center" vertical="center"/>
    </xf>
    <xf numFmtId="0" fontId="2"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1"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181" fontId="9" fillId="0" borderId="0" xfId="2" applyNumberFormat="1" applyFont="1" applyFill="1" applyAlignment="1" applyProtection="1">
      <alignment vertical="center"/>
    </xf>
    <xf numFmtId="0" fontId="9"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9" fillId="0" borderId="0" xfId="6" applyNumberFormat="1" applyFont="1" applyFill="1" applyAlignment="1" applyProtection="1">
      <alignment horizontal="right" vertical="center"/>
    </xf>
    <xf numFmtId="182" fontId="10" fillId="0" borderId="0" xfId="6" applyNumberFormat="1" applyFont="1" applyFill="1" applyAlignment="1" applyProtection="1">
      <alignment horizontal="right" vertical="center"/>
    </xf>
    <xf numFmtId="0" fontId="10" fillId="0" borderId="0" xfId="1" applyFont="1" applyFill="1" applyBorder="1" applyAlignment="1" applyProtection="1">
      <alignment vertical="center" wrapText="1"/>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11" fillId="2" borderId="2" xfId="1" applyFont="1" applyFill="1" applyBorder="1" applyAlignment="1">
      <alignment horizontal="center" vertical="center" wrapText="1"/>
    </xf>
    <xf numFmtId="0" fontId="2" fillId="0" borderId="0" xfId="1" applyFont="1" applyFill="1" applyBorder="1" applyAlignment="1"/>
    <xf numFmtId="0" fontId="3" fillId="2" borderId="14" xfId="1" applyFont="1" applyFill="1" applyBorder="1" applyAlignment="1" applyProtection="1">
      <alignment horizontal="center" vertical="center" wrapText="1"/>
    </xf>
    <xf numFmtId="0" fontId="2" fillId="2" borderId="1" xfId="1" applyFont="1" applyFill="1" applyBorder="1" applyAlignment="1">
      <alignment horizontal="center" vertical="center"/>
    </xf>
    <xf numFmtId="0" fontId="11" fillId="2" borderId="0" xfId="1" applyFont="1" applyFill="1" applyAlignment="1">
      <alignment horizontal="center" vertical="center"/>
    </xf>
    <xf numFmtId="0" fontId="11"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11" fillId="2" borderId="15" xfId="1" applyFont="1" applyFill="1" applyBorder="1" applyAlignment="1"/>
    <xf numFmtId="0" fontId="2" fillId="2" borderId="14" xfId="1" applyFont="1" applyFill="1" applyBorder="1" applyAlignment="1">
      <alignment horizontal="center" vertical="center"/>
    </xf>
    <xf numFmtId="0" fontId="3" fillId="2" borderId="14" xfId="1" applyFont="1" applyFill="1" applyBorder="1" applyAlignment="1" applyProtection="1">
      <alignment horizontal="center" vertical="center" shrinkToFit="1"/>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11" fillId="2" borderId="9" xfId="1" applyFont="1" applyFill="1" applyBorder="1" applyAlignment="1"/>
    <xf numFmtId="0" fontId="8" fillId="2" borderId="10" xfId="1" applyFont="1" applyFill="1" applyBorder="1" applyAlignment="1" applyProtection="1">
      <alignment horizontal="distributed" vertical="center"/>
    </xf>
    <xf numFmtId="0" fontId="2" fillId="2" borderId="1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11" fillId="2" borderId="6" xfId="1" applyFont="1" applyFill="1" applyBorder="1" applyAlignment="1">
      <alignment horizontal="center" vertical="center"/>
    </xf>
    <xf numFmtId="0" fontId="11"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185" fontId="10" fillId="0" borderId="0" xfId="2" applyNumberFormat="1" applyFont="1" applyFill="1" applyAlignment="1" applyProtection="1">
      <alignment horizontal="right" vertical="center"/>
    </xf>
    <xf numFmtId="38" fontId="10" fillId="0" borderId="0" xfId="2" applyFont="1" applyFill="1" applyAlignment="1" applyProtection="1">
      <alignment horizontal="right"/>
    </xf>
    <xf numFmtId="176" fontId="3" fillId="0" borderId="0" xfId="1" applyNumberFormat="1" applyFont="1" applyFill="1" applyAlignment="1" applyProtection="1">
      <alignment vertical="center"/>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185" fontId="10" fillId="0" borderId="0" xfId="2" applyNumberFormat="1" applyFont="1" applyFill="1" applyBorder="1" applyAlignment="1" applyProtection="1">
      <alignment horizontal="right"/>
    </xf>
    <xf numFmtId="176" fontId="10" fillId="0" borderId="0" xfId="2" applyNumberFormat="1" applyFont="1" applyFill="1" applyAlignment="1" applyProtection="1">
      <alignment horizontal="right"/>
    </xf>
    <xf numFmtId="176" fontId="8" fillId="0" borderId="0" xfId="1" applyNumberFormat="1" applyFont="1" applyFill="1" applyAlignment="1" applyProtection="1">
      <alignment vertical="center"/>
    </xf>
    <xf numFmtId="185" fontId="10" fillId="0" borderId="0" xfId="1" applyNumberFormat="1" applyFont="1" applyFill="1" applyBorder="1" applyAlignment="1" applyProtection="1">
      <alignment horizontal="right" vertical="center"/>
    </xf>
    <xf numFmtId="176"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38" fontId="10" fillId="0" borderId="15" xfId="2" applyNumberFormat="1" applyFont="1" applyFill="1" applyBorder="1" applyAlignment="1" applyProtection="1">
      <alignment horizontal="right" vertical="center"/>
    </xf>
    <xf numFmtId="40" fontId="10" fillId="0" borderId="0" xfId="2" applyNumberFormat="1" applyFont="1" applyFill="1" applyAlignment="1" applyProtection="1">
      <alignment horizontal="right" vertical="center"/>
    </xf>
    <xf numFmtId="185" fontId="10" fillId="0" borderId="0" xfId="2" applyNumberFormat="1" applyFont="1" applyFill="1" applyBorder="1" applyAlignment="1" applyProtection="1">
      <alignment horizontal="right" vertical="center"/>
    </xf>
    <xf numFmtId="176" fontId="10" fillId="0" borderId="0" xfId="1"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38" fontId="9"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2"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2" fillId="0" borderId="0" xfId="3" applyNumberFormat="1" applyFont="1" applyAlignment="1" applyProtection="1">
      <alignment vertical="center"/>
    </xf>
    <xf numFmtId="180" fontId="10" fillId="0" borderId="12" xfId="3" applyNumberFormat="1" applyFont="1" applyBorder="1" applyAlignment="1" applyProtection="1">
      <alignment horizontal="righ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4"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5" fillId="0" borderId="0" xfId="2" applyNumberFormat="1" applyFont="1" applyBorder="1" applyAlignment="1" applyProtection="1">
      <alignment vertical="center"/>
    </xf>
    <xf numFmtId="180" fontId="14" fillId="0" borderId="7" xfId="3" applyNumberFormat="1" applyFont="1" applyBorder="1" applyAlignment="1" applyProtection="1">
      <alignment vertical="center"/>
    </xf>
    <xf numFmtId="180" fontId="14" fillId="0" borderId="3" xfId="3" applyNumberFormat="1" applyFont="1" applyFill="1" applyBorder="1" applyAlignment="1" applyProtection="1">
      <alignment horizontal="right" vertical="center"/>
    </xf>
    <xf numFmtId="180" fontId="14" fillId="0" borderId="1" xfId="3" applyNumberFormat="1" applyFont="1" applyFill="1" applyBorder="1" applyAlignment="1" applyProtection="1">
      <alignment horizontal="right" vertical="center"/>
    </xf>
    <xf numFmtId="180" fontId="14" fillId="0" borderId="0" xfId="3" applyNumberFormat="1" applyFont="1" applyFill="1" applyBorder="1" applyAlignment="1" applyProtection="1">
      <alignment horizontal="right" vertical="center"/>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38" fontId="9" fillId="0" borderId="0" xfId="2" applyFont="1" applyFill="1" applyBorder="1"/>
    <xf numFmtId="180" fontId="9" fillId="0" borderId="0" xfId="2" applyNumberFormat="1" applyFont="1" applyFill="1" applyBorder="1"/>
    <xf numFmtId="180" fontId="15" fillId="0" borderId="0" xfId="2" applyNumberFormat="1" applyFont="1" applyFill="1" applyBorder="1" applyAlignment="1" applyProtection="1">
      <alignment horizontal="right" vertical="center"/>
    </xf>
    <xf numFmtId="180" fontId="16"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7" fontId="10" fillId="0" borderId="0" xfId="2" applyNumberFormat="1" applyFont="1" applyFill="1" applyBorder="1"/>
    <xf numFmtId="180" fontId="10" fillId="0" borderId="0" xfId="2" applyNumberFormat="1" applyFont="1" applyFill="1" applyBorder="1"/>
    <xf numFmtId="180" fontId="17" fillId="0" borderId="0" xfId="2" applyNumberFormat="1" applyFont="1" applyAlignment="1" applyProtection="1">
      <alignment horizontal="right" vertical="center"/>
    </xf>
    <xf numFmtId="180" fontId="17" fillId="0" borderId="0" xfId="2" applyNumberFormat="1" applyFont="1" applyAlignment="1" applyProtection="1">
      <alignment vertical="center"/>
    </xf>
    <xf numFmtId="180" fontId="17" fillId="0" borderId="0" xfId="2" applyNumberFormat="1" applyFont="1" applyBorder="1" applyAlignment="1" applyProtection="1">
      <alignment vertical="center"/>
    </xf>
    <xf numFmtId="180" fontId="9" fillId="0" borderId="0" xfId="3" applyNumberFormat="1" applyFont="1" applyFill="1" applyBorder="1" applyAlignment="1" applyProtection="1">
      <alignment horizontal="distributed"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8"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19" fillId="0" borderId="15" xfId="1" applyNumberFormat="1" applyFont="1" applyFill="1" applyBorder="1" applyProtection="1">
      <protection locked="0"/>
    </xf>
    <xf numFmtId="37" fontId="19" fillId="0" borderId="0" xfId="1" applyNumberFormat="1" applyFont="1" applyFill="1" applyBorder="1" applyProtection="1">
      <protection locked="0"/>
    </xf>
    <xf numFmtId="187" fontId="19"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7"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38" fontId="9" fillId="0" borderId="15" xfId="2" applyFont="1" applyFill="1" applyBorder="1"/>
    <xf numFmtId="180" fontId="10" fillId="0" borderId="0" xfId="3" applyNumberFormat="1" applyFont="1" applyAlignment="1" applyProtection="1">
      <alignment horizontal="left" vertical="center"/>
    </xf>
    <xf numFmtId="180" fontId="16" fillId="0" borderId="0" xfId="3" applyNumberFormat="1" applyFont="1" applyBorder="1" applyAlignment="1" applyProtection="1">
      <alignment vertical="center"/>
    </xf>
    <xf numFmtId="180" fontId="19" fillId="0" borderId="15" xfId="2" applyNumberFormat="1" applyFont="1" applyFill="1" applyBorder="1" applyProtection="1">
      <protection locked="0"/>
    </xf>
    <xf numFmtId="180" fontId="19" fillId="0" borderId="0" xfId="2" applyNumberFormat="1" applyFont="1" applyFill="1" applyBorder="1" applyProtection="1">
      <protection locked="0"/>
    </xf>
    <xf numFmtId="0" fontId="10" fillId="0" borderId="0" xfId="1" applyFont="1" applyFill="1" applyBorder="1" applyAlignment="1" applyProtection="1">
      <alignment vertical="center" wrapText="1"/>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19"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19"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19" fillId="0" borderId="9" xfId="2" applyNumberFormat="1" applyFont="1" applyFill="1" applyBorder="1" applyProtection="1">
      <protection locked="0"/>
    </xf>
    <xf numFmtId="180" fontId="19" fillId="0" borderId="12" xfId="2" applyNumberFormat="1" applyFont="1" applyFill="1" applyBorder="1" applyProtection="1">
      <protection locked="0"/>
    </xf>
    <xf numFmtId="180" fontId="19" fillId="0" borderId="12" xfId="2" applyNumberFormat="1" applyFont="1" applyBorder="1" applyAlignment="1" applyProtection="1">
      <protection locked="0"/>
    </xf>
    <xf numFmtId="180" fontId="19"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8"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0" fillId="0" borderId="0" xfId="3" applyNumberFormat="1" applyFont="1" applyAlignment="1" applyProtection="1">
      <alignment vertical="center" shrinkToFit="1"/>
    </xf>
    <xf numFmtId="0" fontId="18" fillId="0" borderId="0" xfId="1" applyFont="1" applyBorder="1" applyAlignment="1">
      <alignment horizontal="left" vertical="top" wrapText="1"/>
    </xf>
    <xf numFmtId="186"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0" fontId="9" fillId="0" borderId="0" xfId="3" applyNumberFormat="1" applyFont="1" applyBorder="1" applyAlignment="1" applyProtection="1">
      <alignment vertical="center" shrinkToFit="1"/>
    </xf>
    <xf numFmtId="186" fontId="10" fillId="0" borderId="0" xfId="3" applyNumberFormat="1" applyFont="1" applyBorder="1" applyAlignment="1" applyProtection="1">
      <alignment vertical="center" shrinkToFit="1"/>
    </xf>
    <xf numFmtId="188"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6" fontId="9" fillId="0" borderId="12" xfId="3" applyNumberFormat="1" applyFont="1" applyBorder="1" applyAlignment="1" applyProtection="1">
      <alignment vertical="center" shrinkToFit="1"/>
    </xf>
    <xf numFmtId="188"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1" fillId="0" borderId="0" xfId="1" applyFont="1" applyFill="1" applyAlignment="1" applyProtection="1">
      <alignment vertical="center"/>
    </xf>
    <xf numFmtId="189" fontId="11" fillId="0" borderId="0" xfId="1" applyNumberFormat="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2"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0" fontId="9" fillId="0" borderId="0" xfId="1" applyFont="1" applyFill="1" applyAlignment="1" applyProtection="1">
      <alignment vertical="center"/>
    </xf>
    <xf numFmtId="0" fontId="2" fillId="0" borderId="0" xfId="1" applyFont="1" applyAlignment="1">
      <alignment vertical="center"/>
    </xf>
    <xf numFmtId="49" fontId="9" fillId="0" borderId="12" xfId="1" applyNumberFormat="1" applyFont="1" applyBorder="1" applyAlignment="1" applyProtection="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0" fontId="10" fillId="0" borderId="20" xfId="1" applyFont="1" applyBorder="1" applyAlignment="1" applyProtection="1">
      <alignment horizontal="center" vertical="center"/>
    </xf>
    <xf numFmtId="176" fontId="10" fillId="0" borderId="18" xfId="1" applyNumberFormat="1" applyFont="1" applyFill="1" applyBorder="1" applyAlignment="1">
      <alignment horizontal="center" vertical="center"/>
    </xf>
    <xf numFmtId="176" fontId="10" fillId="0" borderId="19" xfId="1" applyNumberFormat="1" applyFont="1" applyFill="1" applyBorder="1" applyAlignment="1">
      <alignment horizontal="center" vertical="center"/>
    </xf>
    <xf numFmtId="176" fontId="10" fillId="0" borderId="21" xfId="1" applyNumberFormat="1" applyFont="1" applyFill="1" applyBorder="1" applyAlignment="1">
      <alignment horizontal="center" vertical="center"/>
    </xf>
    <xf numFmtId="190" fontId="10" fillId="0" borderId="19" xfId="1" applyNumberFormat="1" applyFont="1" applyFill="1" applyBorder="1" applyAlignment="1" applyProtection="1">
      <alignment horizontal="right" vertical="center"/>
    </xf>
    <xf numFmtId="190" fontId="6" fillId="0" borderId="21" xfId="1" applyNumberFormat="1" applyFont="1" applyFill="1" applyBorder="1" applyAlignment="1" applyProtection="1">
      <alignment horizontal="right" vertical="top"/>
    </xf>
    <xf numFmtId="190" fontId="10" fillId="0" borderId="19" xfId="1" applyNumberFormat="1" applyFont="1" applyFill="1" applyBorder="1" applyAlignment="1" applyProtection="1">
      <alignment horizontal="right" vertical="center"/>
    </xf>
    <xf numFmtId="190" fontId="6" fillId="0" borderId="20" xfId="1" applyNumberFormat="1" applyFont="1" applyFill="1" applyBorder="1" applyAlignment="1" applyProtection="1">
      <alignment horizontal="right" vertical="top"/>
    </xf>
    <xf numFmtId="0" fontId="2" fillId="0" borderId="19" xfId="1" applyBorder="1"/>
    <xf numFmtId="0" fontId="2" fillId="0" borderId="21" xfId="1" applyBorder="1"/>
    <xf numFmtId="190" fontId="10" fillId="0" borderId="19" xfId="1" applyNumberFormat="1" applyFont="1" applyFill="1" applyBorder="1" applyAlignment="1" applyProtection="1">
      <alignment vertical="center"/>
    </xf>
    <xf numFmtId="190" fontId="6" fillId="0" borderId="20" xfId="1" applyNumberFormat="1" applyFont="1" applyFill="1" applyBorder="1" applyAlignment="1" applyProtection="1">
      <alignment vertical="top"/>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90" fontId="10" fillId="0" borderId="12" xfId="1" applyNumberFormat="1" applyFont="1" applyFill="1" applyBorder="1" applyAlignment="1" applyProtection="1">
      <alignment horizontal="right" vertical="center"/>
    </xf>
    <xf numFmtId="190" fontId="10" fillId="0" borderId="25" xfId="1" applyNumberFormat="1" applyFont="1" applyFill="1" applyBorder="1" applyAlignment="1" applyProtection="1">
      <alignment horizontal="right" vertical="center"/>
    </xf>
    <xf numFmtId="190" fontId="10" fillId="0" borderId="12" xfId="1" applyNumberFormat="1" applyFont="1" applyFill="1" applyBorder="1" applyAlignment="1" applyProtection="1">
      <alignment horizontal="right" vertical="center"/>
    </xf>
    <xf numFmtId="190" fontId="10" fillId="0" borderId="8"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5" xfId="1" applyNumberFormat="1" applyFont="1" applyFill="1" applyBorder="1" applyAlignment="1">
      <alignment horizontal="center" vertical="center"/>
    </xf>
    <xf numFmtId="190" fontId="10" fillId="0" borderId="12" xfId="1" quotePrefix="1" applyNumberFormat="1" applyFont="1" applyFill="1" applyBorder="1" applyAlignment="1" applyProtection="1">
      <alignment horizontal="right" vertical="center"/>
    </xf>
    <xf numFmtId="190" fontId="10" fillId="0" borderId="12" xfId="1" applyNumberFormat="1" applyFont="1" applyFill="1" applyBorder="1" applyAlignment="1" applyProtection="1">
      <alignment vertical="center"/>
    </xf>
    <xf numFmtId="0" fontId="10" fillId="0" borderId="3" xfId="1" applyFont="1" applyBorder="1" applyAlignment="1" applyProtection="1">
      <alignment vertical="center" textRotation="255"/>
    </xf>
    <xf numFmtId="0" fontId="10" fillId="0" borderId="2" xfId="1" applyFont="1" applyBorder="1" applyAlignment="1" applyProtection="1">
      <alignment vertical="center" textRotation="255"/>
    </xf>
    <xf numFmtId="190" fontId="10" fillId="0" borderId="21" xfId="1" applyNumberFormat="1" applyFont="1" applyFill="1" applyBorder="1" applyAlignment="1" applyProtection="1">
      <alignment horizontal="right" vertical="center"/>
    </xf>
    <xf numFmtId="190" fontId="10" fillId="0" borderId="20" xfId="1" applyNumberFormat="1" applyFont="1" applyFill="1" applyBorder="1" applyAlignment="1" applyProtection="1">
      <alignment horizontal="right" vertical="center"/>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0" fontId="10" fillId="0" borderId="0" xfId="1" applyFont="1" applyAlignment="1" applyProtection="1">
      <alignment horizontal="distributed" vertical="center"/>
    </xf>
    <xf numFmtId="0" fontId="14" fillId="0" borderId="0" xfId="1" applyFont="1" applyAlignment="1" applyProtection="1">
      <alignment vertical="center"/>
    </xf>
    <xf numFmtId="176" fontId="2" fillId="0" borderId="0" xfId="1" applyNumberFormat="1" applyFont="1" applyBorder="1" applyAlignment="1">
      <alignment vertical="center"/>
    </xf>
    <xf numFmtId="49" fontId="9" fillId="0" borderId="12" xfId="1" applyNumberFormat="1" applyFont="1" applyBorder="1" applyAlignment="1" applyProtection="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26" xfId="1" applyFont="1" applyFill="1" applyBorder="1" applyAlignment="1" applyProtection="1">
      <alignment horizontal="center" vertical="center"/>
    </xf>
    <xf numFmtId="0" fontId="23" fillId="0" borderId="15" xfId="1" applyFont="1" applyFill="1" applyBorder="1" applyAlignment="1">
      <alignment horizontal="distributed" vertical="center" shrinkToFit="1"/>
    </xf>
    <xf numFmtId="0" fontId="23" fillId="0" borderId="0" xfId="1" applyFont="1" applyFill="1" applyBorder="1" applyAlignment="1">
      <alignment horizontal="distributed" vertical="center" shrinkToFit="1"/>
    </xf>
    <xf numFmtId="191" fontId="23" fillId="0" borderId="0" xfId="1" applyNumberFormat="1" applyFont="1" applyFill="1" applyBorder="1" applyAlignment="1">
      <alignment horizontal="center" vertical="center" shrinkToFit="1"/>
    </xf>
    <xf numFmtId="191" fontId="23" fillId="0" borderId="27" xfId="1" applyNumberFormat="1" applyFont="1" applyFill="1" applyBorder="1" applyAlignment="1">
      <alignment horizontal="center" vertical="center" shrinkToFit="1"/>
    </xf>
    <xf numFmtId="0" fontId="23" fillId="0" borderId="28" xfId="1" applyFont="1" applyFill="1" applyBorder="1" applyAlignment="1">
      <alignment vertical="center" shrinkToFit="1"/>
    </xf>
    <xf numFmtId="0" fontId="23" fillId="0" borderId="1" xfId="1" applyFont="1" applyFill="1" applyBorder="1" applyAlignment="1">
      <alignment vertical="center" shrinkToFit="1"/>
    </xf>
    <xf numFmtId="0" fontId="23" fillId="0" borderId="2" xfId="1" applyFont="1" applyFill="1" applyBorder="1" applyAlignment="1">
      <alignment vertical="center" shrinkToFit="1"/>
    </xf>
    <xf numFmtId="192" fontId="23" fillId="0" borderId="0" xfId="1" applyNumberFormat="1" applyFont="1" applyFill="1" applyBorder="1" applyAlignment="1">
      <alignment horizontal="center" vertical="center" shrinkToFit="1"/>
    </xf>
    <xf numFmtId="192" fontId="23" fillId="0" borderId="27" xfId="1" applyNumberFormat="1" applyFont="1" applyFill="1" applyBorder="1" applyAlignment="1">
      <alignment horizontal="center" vertical="center" shrinkToFit="1"/>
    </xf>
    <xf numFmtId="0" fontId="23" fillId="0" borderId="0" xfId="1" applyFont="1" applyFill="1" applyBorder="1" applyAlignment="1">
      <alignment vertical="center" shrinkToFit="1"/>
    </xf>
    <xf numFmtId="0" fontId="18" fillId="0" borderId="0" xfId="1" applyFont="1" applyFill="1" applyBorder="1" applyAlignment="1">
      <alignment vertical="center" shrinkToFit="1"/>
    </xf>
    <xf numFmtId="0" fontId="18" fillId="0" borderId="7" xfId="1" applyFont="1" applyFill="1" applyBorder="1" applyAlignment="1">
      <alignment vertical="center" shrinkToFit="1"/>
    </xf>
    <xf numFmtId="0" fontId="10" fillId="0" borderId="15" xfId="1" applyFont="1" applyBorder="1" applyAlignment="1" applyProtection="1">
      <alignment vertical="center" textRotation="255"/>
    </xf>
    <xf numFmtId="0" fontId="10" fillId="0" borderId="0" xfId="1" applyFont="1" applyBorder="1" applyAlignment="1" applyProtection="1">
      <alignment vertical="center" textRotation="255"/>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0" fontId="19" fillId="0" borderId="15" xfId="1" applyFont="1" applyFill="1" applyBorder="1" applyAlignment="1">
      <alignment horizontal="distributed" vertical="center" shrinkToFit="1"/>
    </xf>
    <xf numFmtId="0" fontId="19" fillId="0" borderId="0" xfId="1" applyFont="1" applyFill="1" applyBorder="1" applyAlignment="1">
      <alignment horizontal="distributed" vertical="center" shrinkToFit="1"/>
    </xf>
    <xf numFmtId="0" fontId="10" fillId="0" borderId="12" xfId="1" applyFont="1" applyBorder="1" applyAlignment="1" applyProtection="1">
      <alignment vertical="center" textRotation="255"/>
    </xf>
    <xf numFmtId="0" fontId="19" fillId="0" borderId="9" xfId="1" applyFont="1" applyFill="1" applyBorder="1" applyAlignment="1">
      <alignment horizontal="distributed" vertical="center" shrinkToFit="1"/>
    </xf>
    <xf numFmtId="0" fontId="19" fillId="0" borderId="12" xfId="1" applyFont="1" applyFill="1" applyBorder="1" applyAlignment="1">
      <alignment horizontal="distributed" vertical="center" shrinkToFit="1"/>
    </xf>
    <xf numFmtId="191" fontId="23" fillId="0" borderId="12" xfId="1" applyNumberFormat="1" applyFont="1" applyFill="1" applyBorder="1" applyAlignment="1">
      <alignment horizontal="center" vertical="center" shrinkToFit="1"/>
    </xf>
    <xf numFmtId="191" fontId="23" fillId="0" borderId="25" xfId="1" applyNumberFormat="1" applyFont="1" applyFill="1" applyBorder="1" applyAlignment="1">
      <alignment horizontal="center" vertical="center" shrinkToFit="1"/>
    </xf>
    <xf numFmtId="0" fontId="19" fillId="0" borderId="0" xfId="1" applyFont="1" applyFill="1" applyBorder="1" applyAlignment="1">
      <alignment vertical="center" shrinkToFit="1"/>
    </xf>
    <xf numFmtId="0" fontId="9" fillId="0" borderId="0"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192" fontId="23" fillId="0" borderId="12" xfId="1" applyNumberFormat="1" applyFont="1" applyFill="1" applyBorder="1" applyAlignment="1">
      <alignment horizontal="center" vertical="center" shrinkToFit="1"/>
    </xf>
    <xf numFmtId="192" fontId="23" fillId="0" borderId="25" xfId="1" applyNumberFormat="1" applyFont="1" applyFill="1" applyBorder="1" applyAlignment="1">
      <alignment horizontal="center" vertical="center" shrinkToFit="1"/>
    </xf>
    <xf numFmtId="0" fontId="19" fillId="0" borderId="12" xfId="1" applyFont="1" applyFill="1" applyBorder="1" applyAlignment="1">
      <alignment vertical="center" shrinkToFit="1"/>
    </xf>
    <xf numFmtId="0" fontId="9" fillId="0" borderId="12" xfId="1" applyFont="1" applyFill="1" applyBorder="1" applyAlignment="1">
      <alignment vertical="center" shrinkToFit="1"/>
    </xf>
    <xf numFmtId="0" fontId="9" fillId="0" borderId="8" xfId="1" applyFont="1" applyFill="1" applyBorder="1" applyAlignment="1">
      <alignment vertical="center" shrinkToFit="1"/>
    </xf>
    <xf numFmtId="0" fontId="10" fillId="0" borderId="1" xfId="1" applyFont="1" applyBorder="1" applyAlignment="1" applyProtection="1">
      <alignment vertical="center" textRotation="255"/>
    </xf>
    <xf numFmtId="191" fontId="23" fillId="0" borderId="1" xfId="1" applyNumberFormat="1" applyFont="1" applyFill="1" applyBorder="1" applyAlignment="1">
      <alignment horizontal="center" vertical="center" shrinkToFit="1"/>
    </xf>
    <xf numFmtId="191" fontId="23" fillId="0" borderId="29" xfId="1" applyNumberFormat="1" applyFont="1" applyFill="1" applyBorder="1" applyAlignment="1">
      <alignment horizontal="center"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192" fontId="23" fillId="0" borderId="1" xfId="1" applyNumberFormat="1" applyFont="1" applyFill="1" applyBorder="1" applyAlignment="1">
      <alignment horizontal="center" vertical="center" shrinkToFit="1"/>
    </xf>
    <xf numFmtId="192" fontId="23" fillId="0" borderId="29" xfId="1" applyNumberFormat="1" applyFont="1" applyFill="1" applyBorder="1" applyAlignment="1">
      <alignment horizontal="center" vertical="center" shrinkToFit="1"/>
    </xf>
    <xf numFmtId="0" fontId="23" fillId="0" borderId="9" xfId="1" applyFont="1" applyFill="1" applyBorder="1" applyAlignment="1">
      <alignment horizontal="distributed" vertical="center" shrinkToFit="1"/>
    </xf>
    <xf numFmtId="0" fontId="23" fillId="0" borderId="12" xfId="1" applyFont="1" applyFill="1" applyBorder="1" applyAlignment="1">
      <alignment horizontal="distributed" vertical="center" shrinkToFit="1"/>
    </xf>
    <xf numFmtId="0" fontId="23" fillId="0" borderId="30" xfId="1" applyFont="1" applyFill="1" applyBorder="1" applyAlignment="1">
      <alignment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23" fillId="0" borderId="12" xfId="1" applyFont="1" applyFill="1" applyBorder="1" applyAlignment="1">
      <alignment vertical="center" shrinkToFit="1"/>
    </xf>
    <xf numFmtId="0" fontId="23" fillId="0" borderId="8" xfId="1" applyFont="1" applyFill="1" applyBorder="1" applyAlignment="1">
      <alignment vertical="center" shrinkToFit="1"/>
    </xf>
    <xf numFmtId="0" fontId="10" fillId="0" borderId="7" xfId="1" applyFont="1" applyBorder="1" applyAlignment="1" applyProtection="1">
      <alignment vertical="center" textRotation="255"/>
    </xf>
    <xf numFmtId="0" fontId="19" fillId="0" borderId="30" xfId="1" applyFont="1" applyFill="1" applyBorder="1" applyAlignment="1">
      <alignment vertical="center" shrinkToFit="1"/>
    </xf>
    <xf numFmtId="0" fontId="19" fillId="0" borderId="8" xfId="1" applyFont="1" applyFill="1" applyBorder="1" applyAlignment="1">
      <alignment vertical="center" shrinkToFit="1"/>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10" fillId="0" borderId="0" xfId="1" applyFont="1" applyAlignment="1" applyProtection="1">
      <alignment horizontal="left" vertical="center"/>
    </xf>
    <xf numFmtId="0" fontId="6" fillId="0" borderId="0" xfId="1" applyFont="1" applyAlignment="1" applyProtection="1">
      <alignment vertical="center"/>
    </xf>
    <xf numFmtId="0" fontId="23" fillId="0" borderId="0" xfId="1" applyNumberFormat="1" applyFont="1" applyFill="1" applyBorder="1" applyAlignment="1">
      <alignment vertical="center"/>
    </xf>
    <xf numFmtId="0" fontId="24"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27" fillId="0" borderId="0" xfId="1" applyFont="1" applyFill="1" applyAlignment="1" applyProtection="1">
      <alignment horizontal="right" vertical="center"/>
    </xf>
    <xf numFmtId="0" fontId="27"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3" xfId="1" applyFont="1" applyFill="1" applyBorder="1" applyAlignment="1" applyProtection="1">
      <alignment horizontal="center" vertical="center" wrapText="1"/>
    </xf>
    <xf numFmtId="0" fontId="10" fillId="2" borderId="1" xfId="1" applyFont="1" applyFill="1" applyBorder="1" applyAlignment="1" applyProtection="1">
      <alignment horizontal="center" vertical="center" wrapText="1"/>
    </xf>
    <xf numFmtId="0" fontId="10" fillId="2" borderId="0" xfId="1" applyFont="1" applyFill="1" applyBorder="1" applyAlignment="1" applyProtection="1">
      <alignment vertical="center"/>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2" fillId="2" borderId="15" xfId="1" applyFont="1" applyFill="1" applyBorder="1" applyAlignment="1">
      <alignment horizontal="center"/>
    </xf>
    <xf numFmtId="0" fontId="2" fillId="2" borderId="7" xfId="1" applyFont="1" applyFill="1" applyBorder="1" applyAlignment="1">
      <alignment horizontal="center"/>
    </xf>
    <xf numFmtId="0" fontId="28" fillId="2" borderId="3" xfId="1" applyFont="1" applyFill="1" applyBorder="1" applyAlignment="1" applyProtection="1">
      <alignment horizontal="center" vertical="center" wrapText="1"/>
    </xf>
    <xf numFmtId="0" fontId="29" fillId="2" borderId="2" xfId="1" applyFont="1" applyFill="1" applyBorder="1" applyAlignment="1">
      <alignment horizontal="center"/>
    </xf>
    <xf numFmtId="0" fontId="14"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8" fillId="2" borderId="2" xfId="1" applyFont="1" applyFill="1" applyBorder="1" applyAlignment="1">
      <alignment horizontal="center"/>
    </xf>
    <xf numFmtId="0" fontId="2" fillId="2" borderId="1" xfId="1" applyFont="1" applyFill="1" applyBorder="1" applyAlignment="1">
      <alignment horizontal="center" vertical="center" wrapText="1"/>
    </xf>
    <xf numFmtId="0" fontId="14"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18" fillId="2" borderId="2" xfId="1" applyFont="1" applyFill="1" applyBorder="1" applyAlignment="1">
      <alignment horizontal="center" vertical="center"/>
    </xf>
    <xf numFmtId="0" fontId="2" fillId="0" borderId="2" xfId="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2" fillId="2" borderId="7" xfId="1" applyFont="1" applyFill="1" applyBorder="1" applyAlignment="1">
      <alignment horizontal="center" vertical="center"/>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29" fillId="2" borderId="15" xfId="1" applyFont="1" applyFill="1" applyBorder="1" applyAlignment="1">
      <alignment horizontal="center"/>
    </xf>
    <xf numFmtId="0" fontId="29"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8" fillId="2" borderId="15" xfId="1" applyFont="1" applyFill="1" applyBorder="1" applyAlignment="1">
      <alignment horizontal="center"/>
    </xf>
    <xf numFmtId="0" fontId="18" fillId="2" borderId="7" xfId="1" applyFont="1" applyFill="1" applyBorder="1" applyAlignment="1">
      <alignment horizontal="center"/>
    </xf>
    <xf numFmtId="0" fontId="2" fillId="2" borderId="0"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0" fillId="2" borderId="2"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9" fillId="0" borderId="1" xfId="1" applyFont="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90" fontId="9" fillId="0" borderId="3" xfId="8" applyNumberFormat="1" applyFont="1" applyBorder="1" applyAlignment="1">
      <alignment horizontal="right" vertical="center"/>
    </xf>
    <xf numFmtId="190" fontId="9"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90" fontId="10" fillId="0" borderId="15" xfId="1" applyNumberFormat="1" applyFont="1" applyBorder="1" applyAlignment="1" applyProtection="1">
      <alignment horizontal="right" vertical="center"/>
    </xf>
    <xf numFmtId="190" fontId="9" fillId="0" borderId="0" xfId="8" applyNumberFormat="1" applyFont="1" applyBorder="1" applyAlignment="1">
      <alignment horizontal="right" vertical="center"/>
    </xf>
    <xf numFmtId="190" fontId="10"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90" fontId="10" fillId="0" borderId="0" xfId="1" applyNumberFormat="1" applyFont="1" applyAlignment="1" applyProtection="1">
      <alignment horizontal="right" vertical="center"/>
    </xf>
    <xf numFmtId="190"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0" fillId="0" borderId="7" xfId="1" applyFont="1" applyBorder="1" applyAlignment="1" applyProtection="1">
      <alignment vertical="center"/>
    </xf>
    <xf numFmtId="190" fontId="9" fillId="0" borderId="0" xfId="1" applyNumberFormat="1" applyFont="1" applyBorder="1" applyAlignment="1" applyProtection="1">
      <alignment horizontal="right" vertical="center"/>
    </xf>
    <xf numFmtId="0" fontId="18" fillId="0" borderId="15" xfId="1" applyFont="1" applyBorder="1" applyAlignment="1" applyProtection="1">
      <alignment horizontal="left" vertical="center"/>
    </xf>
    <xf numFmtId="0" fontId="18" fillId="0" borderId="0" xfId="1" applyFont="1" applyBorder="1" applyAlignment="1" applyProtection="1">
      <alignment horizontal="left" vertical="center"/>
    </xf>
    <xf numFmtId="0" fontId="18" fillId="0" borderId="0" xfId="1" applyFont="1" applyBorder="1" applyAlignment="1" applyProtection="1">
      <alignment horizontal="center" vertical="center" shrinkToFit="1"/>
    </xf>
    <xf numFmtId="188" fontId="18" fillId="0" borderId="7" xfId="1" applyNumberFormat="1" applyFont="1" applyBorder="1" applyAlignment="1">
      <alignment horizontal="left" vertical="center"/>
    </xf>
    <xf numFmtId="190" fontId="9" fillId="0" borderId="31" xfId="1" applyNumberFormat="1" applyFont="1" applyBorder="1" applyAlignment="1" applyProtection="1">
      <alignment horizontal="right" vertical="center"/>
    </xf>
    <xf numFmtId="190" fontId="9" fillId="0" borderId="31" xfId="8" applyNumberFormat="1" applyFont="1" applyBorder="1" applyAlignment="1">
      <alignment horizontal="right" vertical="center"/>
    </xf>
    <xf numFmtId="0" fontId="9"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0" fillId="0" borderId="32" xfId="1" applyFont="1" applyFill="1" applyBorder="1" applyAlignment="1" applyProtection="1">
      <alignment horizontal="center" vertical="center" shrinkToFit="1"/>
    </xf>
    <xf numFmtId="0" fontId="30" fillId="0" borderId="33" xfId="1" applyFont="1" applyFill="1" applyBorder="1" applyAlignment="1" applyProtection="1">
      <alignment horizontal="center" vertical="center" shrinkToFit="1"/>
    </xf>
    <xf numFmtId="0" fontId="30" fillId="0" borderId="34" xfId="1" applyFont="1" applyFill="1" applyBorder="1" applyAlignment="1" applyProtection="1">
      <alignment horizontal="center" vertical="center" shrinkToFit="1"/>
    </xf>
    <xf numFmtId="190" fontId="9" fillId="0" borderId="9" xfId="1" applyNumberFormat="1" applyFont="1" applyBorder="1" applyAlignment="1" applyProtection="1">
      <alignment horizontal="right" vertical="center" shrinkToFit="1"/>
    </xf>
    <xf numFmtId="193" fontId="9" fillId="0" borderId="12" xfId="9" applyNumberFormat="1" applyFont="1" applyBorder="1" applyAlignment="1">
      <alignment horizontal="right" vertical="center" shrinkToFit="1"/>
    </xf>
    <xf numFmtId="193" fontId="9" fillId="0" borderId="12" xfId="8" applyNumberFormat="1" applyFont="1" applyBorder="1" applyAlignment="1">
      <alignment horizontal="right" vertical="center"/>
    </xf>
    <xf numFmtId="193"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0" fontId="9" fillId="0" borderId="2" xfId="1" applyFont="1" applyBorder="1" applyAlignment="1" applyProtection="1">
      <alignment vertical="center" textRotation="255" shrinkToFit="1"/>
    </xf>
    <xf numFmtId="190" fontId="9"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90" fontId="9" fillId="0" borderId="0" xfId="10" applyNumberFormat="1" applyFont="1" applyBorder="1" applyAlignment="1">
      <alignment horizontal="right" vertical="center"/>
    </xf>
    <xf numFmtId="190" fontId="10" fillId="0" borderId="0" xfId="10" applyNumberFormat="1" applyFont="1" applyBorder="1" applyAlignment="1">
      <alignment horizontal="right" vertical="center"/>
    </xf>
    <xf numFmtId="190" fontId="10" fillId="0" borderId="15" xfId="8" applyNumberFormat="1" applyFont="1" applyBorder="1" applyAlignment="1">
      <alignment horizontal="right" vertical="center"/>
    </xf>
    <xf numFmtId="190" fontId="9" fillId="0" borderId="35" xfId="1" applyNumberFormat="1" applyFont="1" applyBorder="1" applyAlignment="1" applyProtection="1">
      <alignment horizontal="right" vertical="center"/>
    </xf>
    <xf numFmtId="190" fontId="9" fillId="0" borderId="31"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3" fontId="9" fillId="0" borderId="12" xfId="10" applyNumberFormat="1" applyFont="1" applyBorder="1" applyAlignment="1">
      <alignment horizontal="right" vertical="center"/>
    </xf>
    <xf numFmtId="193"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9" fillId="0" borderId="2" xfId="1" applyFont="1" applyFill="1" applyBorder="1" applyAlignment="1" applyProtection="1">
      <alignment vertical="center" textRotation="255" shrinkToFit="1"/>
    </xf>
    <xf numFmtId="190" fontId="9" fillId="0" borderId="3" xfId="9" applyNumberFormat="1" applyFont="1" applyFill="1" applyBorder="1" applyAlignment="1">
      <alignment horizontal="right" vertical="center"/>
    </xf>
    <xf numFmtId="190" fontId="9" fillId="0" borderId="1" xfId="9" applyNumberFormat="1" applyFont="1" applyFill="1" applyBorder="1" applyAlignment="1">
      <alignment horizontal="right" vertical="center"/>
    </xf>
    <xf numFmtId="190" fontId="9" fillId="0" borderId="0" xfId="9" applyNumberFormat="1" applyFont="1" applyFill="1" applyBorder="1" applyAlignment="1">
      <alignment horizontal="right" vertical="center"/>
    </xf>
    <xf numFmtId="0" fontId="9" fillId="0" borderId="7" xfId="1" applyFont="1" applyFill="1" applyBorder="1" applyAlignment="1" applyProtection="1">
      <alignment vertical="center" textRotation="255" shrinkToFit="1"/>
    </xf>
    <xf numFmtId="190" fontId="10" fillId="0" borderId="0" xfId="1" applyNumberFormat="1" applyFont="1" applyFill="1" applyBorder="1" applyAlignment="1" applyProtection="1">
      <alignment horizontal="right" vertical="center"/>
    </xf>
    <xf numFmtId="190" fontId="9" fillId="0" borderId="0" xfId="9" applyNumberFormat="1" applyFont="1" applyFill="1" applyBorder="1" applyAlignment="1">
      <alignment horizontal="right" vertical="center"/>
    </xf>
    <xf numFmtId="190" fontId="10" fillId="0" borderId="0" xfId="8" applyNumberFormat="1" applyFont="1" applyFill="1" applyBorder="1" applyAlignment="1">
      <alignment horizontal="right" vertical="center"/>
    </xf>
    <xf numFmtId="190" fontId="10" fillId="0" borderId="15"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0" fillId="0" borderId="15" xfId="8" applyNumberFormat="1" applyFont="1" applyFill="1" applyBorder="1" applyAlignment="1">
      <alignment horizontal="right" vertical="center"/>
    </xf>
    <xf numFmtId="0" fontId="9" fillId="0" borderId="0" xfId="1" applyFont="1" applyFill="1" applyBorder="1" applyAlignment="1" applyProtection="1">
      <alignment vertical="center" textRotation="255" shrinkToFit="1"/>
    </xf>
    <xf numFmtId="190" fontId="9" fillId="0" borderId="35" xfId="1" applyNumberFormat="1" applyFont="1" applyFill="1" applyBorder="1" applyAlignment="1" applyProtection="1">
      <alignment horizontal="right" vertical="center"/>
    </xf>
    <xf numFmtId="190" fontId="9" fillId="0" borderId="31" xfId="9" applyNumberFormat="1" applyFont="1" applyFill="1" applyBorder="1" applyAlignment="1">
      <alignment horizontal="right" vertical="center"/>
    </xf>
    <xf numFmtId="0" fontId="9" fillId="0" borderId="8" xfId="1" applyFont="1" applyFill="1" applyBorder="1" applyAlignment="1" applyProtection="1">
      <alignment vertical="center" textRotation="255" shrinkToFit="1"/>
    </xf>
    <xf numFmtId="190" fontId="9" fillId="0" borderId="9" xfId="1" applyNumberFormat="1" applyFont="1" applyFill="1" applyBorder="1" applyAlignment="1" applyProtection="1">
      <alignment horizontal="right" vertical="center" shrinkToFit="1"/>
    </xf>
    <xf numFmtId="193" fontId="9" fillId="0" borderId="12" xfId="9" applyNumberFormat="1" applyFont="1" applyFill="1" applyBorder="1" applyAlignment="1">
      <alignment horizontal="right" vertical="center"/>
    </xf>
    <xf numFmtId="193" fontId="9" fillId="0" borderId="12" xfId="9" applyNumberFormat="1" applyFont="1" applyFill="1" applyBorder="1" applyAlignment="1">
      <alignment horizontal="right" vertical="center" shrinkToFit="1"/>
    </xf>
    <xf numFmtId="190" fontId="10" fillId="0" borderId="33" xfId="9" applyNumberFormat="1" applyFont="1" applyFill="1" applyBorder="1" applyAlignment="1">
      <alignment horizontal="right" vertical="center"/>
    </xf>
    <xf numFmtId="193" fontId="9" fillId="0" borderId="12" xfId="1" applyNumberFormat="1" applyFont="1" applyFill="1" applyBorder="1" applyAlignment="1" applyProtection="1">
      <alignment vertical="center"/>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7"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Alignment="1" applyProtection="1">
      <alignment horizontal="right" vertical="center"/>
    </xf>
    <xf numFmtId="0" fontId="10" fillId="0" borderId="0" xfId="1" applyFont="1" applyBorder="1" applyAlignment="1" applyProtection="1">
      <alignment horizontal="right" vertical="center"/>
    </xf>
    <xf numFmtId="0" fontId="27"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27"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7"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7" fillId="0" borderId="0" xfId="1" quotePrefix="1" applyNumberFormat="1" applyFont="1" applyBorder="1" applyAlignment="1" applyProtection="1"/>
    <xf numFmtId="38" fontId="10" fillId="0" borderId="0" xfId="2" quotePrefix="1" applyFont="1" applyBorder="1" applyAlignment="1" applyProtection="1"/>
    <xf numFmtId="38" fontId="27"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6" fillId="0" borderId="0" xfId="1" applyFont="1" applyAlignment="1" applyProtection="1">
      <alignment vertical="center"/>
    </xf>
    <xf numFmtId="0" fontId="31" fillId="0" borderId="0" xfId="1" applyFont="1" applyFill="1" applyAlignment="1" applyProtection="1">
      <alignment vertical="center"/>
    </xf>
    <xf numFmtId="194"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5"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6"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96"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2" fillId="0" borderId="0" xfId="1" applyFont="1" applyFill="1" applyAlignment="1" applyProtection="1">
      <alignment vertical="center"/>
    </xf>
    <xf numFmtId="0" fontId="33" fillId="0" borderId="0" xfId="1" applyFont="1" applyFill="1" applyBorder="1" applyAlignment="1" applyProtection="1">
      <alignment horizontal="center" vertical="center"/>
    </xf>
    <xf numFmtId="0" fontId="33" fillId="0" borderId="0" xfId="1" applyFont="1" applyBorder="1" applyAlignment="1" applyProtection="1">
      <alignment vertical="center" wrapText="1"/>
    </xf>
    <xf numFmtId="0" fontId="34" fillId="0" borderId="0" xfId="1" applyFont="1" applyFill="1" applyBorder="1" applyAlignment="1" applyProtection="1">
      <alignment horizontal="center" vertical="center"/>
    </xf>
    <xf numFmtId="0" fontId="36" fillId="0" borderId="0" xfId="1" applyFont="1" applyFill="1" applyBorder="1" applyAlignment="1" applyProtection="1">
      <alignment vertical="center" wrapText="1"/>
    </xf>
    <xf numFmtId="0" fontId="37" fillId="0" borderId="0" xfId="1" applyFont="1" applyFill="1" applyBorder="1" applyAlignment="1" applyProtection="1">
      <alignment horizontal="center"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top"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center"/>
    </xf>
    <xf numFmtId="0" fontId="38" fillId="0" borderId="0" xfId="1" applyFont="1" applyFill="1" applyBorder="1" applyAlignment="1" applyProtection="1">
      <alignment vertical="center" wrapText="1"/>
    </xf>
    <xf numFmtId="0" fontId="10" fillId="0" borderId="12" xfId="1" applyFont="1" applyFill="1" applyBorder="1" applyAlignment="1" applyProtection="1">
      <alignment horizontal="center"/>
    </xf>
    <xf numFmtId="0" fontId="36" fillId="0" borderId="0" xfId="1" applyFont="1" applyFill="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left" vertical="top" wrapText="1"/>
    </xf>
    <xf numFmtId="0" fontId="31" fillId="0" borderId="0" xfId="1" applyFont="1" applyFill="1" applyBorder="1" applyAlignment="1" applyProtection="1">
      <alignment vertical="top" wrapText="1"/>
    </xf>
    <xf numFmtId="0" fontId="10" fillId="0" borderId="11" xfId="1" applyFont="1" applyBorder="1" applyAlignment="1" applyProtection="1">
      <alignment horizontal="center" vertical="center"/>
    </xf>
    <xf numFmtId="0" fontId="10" fillId="0" borderId="11" xfId="1" applyFont="1" applyFill="1" applyBorder="1" applyAlignment="1" applyProtection="1">
      <alignment horizontal="center" vertical="center" wrapText="1"/>
    </xf>
    <xf numFmtId="0" fontId="10" fillId="0" borderId="11" xfId="1" applyFont="1" applyFill="1" applyBorder="1" applyAlignment="1" applyProtection="1">
      <alignment horizontal="center" vertical="center" wrapText="1"/>
    </xf>
    <xf numFmtId="185" fontId="38" fillId="0" borderId="0" xfId="1" applyNumberFormat="1" applyFont="1" applyFill="1" applyBorder="1" applyAlignment="1" applyProtection="1">
      <alignment vertical="center"/>
    </xf>
    <xf numFmtId="0" fontId="38" fillId="0" borderId="11" xfId="1" applyFont="1" applyFill="1" applyBorder="1" applyAlignment="1" applyProtection="1">
      <alignment horizontal="center" vertical="center" wrapText="1"/>
    </xf>
    <xf numFmtId="0" fontId="38" fillId="0" borderId="11" xfId="1" applyFont="1" applyBorder="1" applyAlignment="1" applyProtection="1">
      <alignment horizontal="center" vertical="center" wrapText="1"/>
    </xf>
    <xf numFmtId="197" fontId="38" fillId="0" borderId="11" xfId="1" applyNumberFormat="1" applyFont="1" applyFill="1" applyBorder="1" applyAlignment="1" applyProtection="1">
      <alignment horizontal="center" vertical="center"/>
    </xf>
    <xf numFmtId="0" fontId="38" fillId="0" borderId="11" xfId="1" applyNumberFormat="1" applyFont="1" applyFill="1" applyBorder="1" applyAlignment="1" applyProtection="1">
      <alignment horizontal="center" vertical="center"/>
    </xf>
    <xf numFmtId="0" fontId="38" fillId="0" borderId="11" xfId="1" applyNumberFormat="1" applyFont="1" applyFill="1" applyBorder="1" applyAlignment="1" applyProtection="1">
      <alignment horizontal="center" vertical="center" wrapText="1"/>
    </xf>
    <xf numFmtId="0" fontId="10" fillId="0" borderId="11" xfId="1" applyNumberFormat="1" applyFont="1" applyBorder="1" applyAlignment="1" applyProtection="1">
      <alignment horizontal="center" vertical="center"/>
    </xf>
    <xf numFmtId="9" fontId="38" fillId="0" borderId="0" xfId="1" applyNumberFormat="1" applyFont="1" applyFill="1" applyBorder="1" applyAlignment="1" applyProtection="1">
      <alignment vertical="center"/>
    </xf>
    <xf numFmtId="0" fontId="10" fillId="0" borderId="11" xfId="1" applyFont="1" applyFill="1" applyBorder="1" applyAlignment="1" applyProtection="1">
      <alignment horizontal="center" vertical="center"/>
    </xf>
    <xf numFmtId="0" fontId="38" fillId="0" borderId="0" xfId="1" applyFont="1" applyFill="1" applyBorder="1" applyAlignment="1" applyProtection="1"/>
    <xf numFmtId="0" fontId="36" fillId="0" borderId="0" xfId="1" applyFont="1" applyFill="1" applyBorder="1" applyAlignment="1" applyProtection="1">
      <alignment wrapText="1"/>
    </xf>
    <xf numFmtId="9" fontId="9" fillId="0" borderId="0" xfId="1" applyNumberFormat="1" applyFont="1" applyBorder="1" applyAlignment="1" applyProtection="1">
      <alignment horizontal="center" vertical="center"/>
    </xf>
    <xf numFmtId="0" fontId="34" fillId="0" borderId="0" xfId="1" applyFont="1" applyBorder="1" applyAlignment="1" applyProtection="1">
      <alignment vertical="center" wrapText="1"/>
    </xf>
    <xf numFmtId="0" fontId="38" fillId="0" borderId="0" xfId="1" applyFont="1" applyFill="1" applyBorder="1" applyAlignment="1" applyProtection="1">
      <alignment vertical="top" wrapText="1"/>
    </xf>
    <xf numFmtId="0" fontId="40" fillId="0" borderId="0" xfId="1" applyFont="1" applyFill="1" applyBorder="1" applyAlignment="1" applyProtection="1">
      <alignment horizontal="left" vertical="top" wrapText="1"/>
    </xf>
    <xf numFmtId="0" fontId="31" fillId="0" borderId="0" xfId="1" applyFont="1" applyFill="1" applyBorder="1" applyAlignment="1" applyProtection="1">
      <alignment horizontal="center" wrapText="1"/>
    </xf>
    <xf numFmtId="0" fontId="2" fillId="0" borderId="0" xfId="1" applyBorder="1"/>
    <xf numFmtId="0" fontId="9" fillId="0" borderId="0" xfId="1" applyFont="1" applyFill="1" applyBorder="1" applyAlignment="1" applyProtection="1">
      <alignment vertical="center" wrapText="1"/>
    </xf>
    <xf numFmtId="0" fontId="9" fillId="0" borderId="0" xfId="1" applyFont="1" applyBorder="1" applyAlignment="1" applyProtection="1">
      <alignment vertical="center" wrapText="1"/>
    </xf>
    <xf numFmtId="0" fontId="40" fillId="0" borderId="0" xfId="1" applyFont="1" applyBorder="1" applyAlignment="1" applyProtection="1">
      <alignment horizontal="left" vertical="center" wrapText="1"/>
    </xf>
    <xf numFmtId="0" fontId="40" fillId="0" borderId="0" xfId="1" applyFont="1" applyFill="1" applyBorder="1" applyAlignment="1" applyProtection="1">
      <alignment horizontal="center" vertical="center" wrapText="1"/>
    </xf>
    <xf numFmtId="0" fontId="38" fillId="0" borderId="0" xfId="1" applyFont="1" applyBorder="1" applyAlignment="1" applyProtection="1">
      <alignment vertical="center"/>
    </xf>
    <xf numFmtId="0" fontId="38" fillId="0" borderId="0" xfId="1" applyFont="1" applyFill="1" applyAlignment="1" applyProtection="1">
      <alignment vertical="top" wrapText="1"/>
    </xf>
    <xf numFmtId="0" fontId="36" fillId="0" borderId="0" xfId="1" applyFont="1" applyFill="1" applyAlignment="1" applyProtection="1">
      <alignment wrapText="1"/>
    </xf>
    <xf numFmtId="0" fontId="39" fillId="0" borderId="0" xfId="1" applyFont="1" applyFill="1" applyAlignment="1" applyProtection="1">
      <alignment vertical="top" wrapText="1"/>
    </xf>
    <xf numFmtId="181" fontId="40" fillId="0" borderId="0" xfId="1" applyNumberFormat="1" applyFont="1" applyFill="1" applyBorder="1" applyAlignment="1" applyProtection="1">
      <alignment horizontal="center" vertical="center" wrapText="1"/>
    </xf>
    <xf numFmtId="0" fontId="38" fillId="0" borderId="0" xfId="1" applyFont="1" applyAlignment="1" applyProtection="1">
      <alignment vertical="center"/>
    </xf>
    <xf numFmtId="0" fontId="9" fillId="0" borderId="0" xfId="1" applyFont="1" applyFill="1" applyAlignment="1" applyProtection="1">
      <alignment vertical="center" wrapText="1"/>
    </xf>
    <xf numFmtId="0" fontId="9" fillId="0" borderId="0" xfId="1" applyFont="1" applyAlignment="1" applyProtection="1">
      <alignment vertical="center" wrapText="1"/>
    </xf>
    <xf numFmtId="0" fontId="40" fillId="0" borderId="0" xfId="1" applyFont="1" applyAlignment="1" applyProtection="1">
      <alignment horizontal="left" vertical="center" wrapText="1"/>
    </xf>
    <xf numFmtId="0" fontId="27" fillId="0" borderId="0" xfId="1" applyFont="1" applyFill="1" applyBorder="1" applyAlignment="1" applyProtection="1">
      <alignment vertical="center" wrapText="1"/>
    </xf>
    <xf numFmtId="0" fontId="31" fillId="0" borderId="0" xfId="1" applyFont="1" applyFill="1" applyBorder="1" applyAlignment="1" applyProtection="1">
      <alignment vertical="distributed" wrapText="1"/>
    </xf>
    <xf numFmtId="0" fontId="40" fillId="0" borderId="0" xfId="1" applyFont="1" applyFill="1" applyBorder="1" applyAlignment="1" applyProtection="1">
      <alignment vertical="top" wrapText="1"/>
    </xf>
    <xf numFmtId="0" fontId="41" fillId="0" borderId="0" xfId="1" applyFont="1" applyFill="1" applyBorder="1" applyAlignment="1" applyProtection="1">
      <alignment vertical="center" wrapText="1"/>
    </xf>
    <xf numFmtId="0" fontId="27" fillId="0" borderId="0" xfId="1" applyFont="1" applyBorder="1" applyAlignment="1" applyProtection="1">
      <alignment vertical="center" wrapText="1"/>
    </xf>
    <xf numFmtId="0" fontId="42"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0" fillId="0" borderId="0" xfId="1" applyFont="1" applyFill="1" applyBorder="1" applyAlignment="1" applyProtection="1">
      <alignment vertical="distributed" wrapText="1"/>
    </xf>
    <xf numFmtId="0" fontId="43" fillId="0" borderId="0" xfId="1" applyFont="1" applyFill="1" applyBorder="1" applyAlignment="1" applyProtection="1">
      <alignment vertical="top" wrapText="1"/>
    </xf>
    <xf numFmtId="0" fontId="40" fillId="0" borderId="0" xfId="1" applyFont="1" applyFill="1" applyBorder="1" applyAlignment="1" applyProtection="1">
      <alignment horizontal="center" vertical="distributed" wrapText="1"/>
    </xf>
    <xf numFmtId="0" fontId="31" fillId="0" borderId="0" xfId="1" applyFont="1" applyFill="1" applyBorder="1" applyAlignment="1" applyProtection="1">
      <alignment horizontal="center" vertical="distributed" wrapText="1"/>
    </xf>
    <xf numFmtId="198" fontId="41" fillId="0" borderId="0" xfId="1" applyNumberFormat="1" applyFont="1" applyFill="1" applyBorder="1" applyAlignment="1" applyProtection="1">
      <alignment horizontal="left" vertical="top" wrapText="1"/>
    </xf>
    <xf numFmtId="38" fontId="41" fillId="0" borderId="0" xfId="2" applyFont="1" applyFill="1" applyBorder="1" applyAlignment="1" applyProtection="1">
      <alignment vertical="center" wrapText="1"/>
    </xf>
    <xf numFmtId="3" fontId="41"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0" fillId="4" borderId="0" xfId="1" applyFont="1" applyFill="1" applyAlignment="1" applyProtection="1">
      <alignment vertical="center"/>
    </xf>
    <xf numFmtId="0" fontId="44"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5" fillId="0" borderId="0" xfId="1" applyNumberFormat="1" applyFont="1" applyFill="1" applyAlignment="1">
      <alignment horizontal="center" vertical="center"/>
    </xf>
    <xf numFmtId="0" fontId="10" fillId="0" borderId="0" xfId="1" applyFont="1" applyFill="1" applyBorder="1" applyAlignment="1" applyProtection="1">
      <alignment horizontal="center" shrinkToFit="1"/>
    </xf>
    <xf numFmtId="182" fontId="46" fillId="0" borderId="0" xfId="1" applyNumberFormat="1" applyFont="1" applyFill="1" applyAlignment="1">
      <alignment vertical="center"/>
    </xf>
    <xf numFmtId="182" fontId="27" fillId="0" borderId="0" xfId="1" applyNumberFormat="1" applyFont="1" applyFill="1" applyBorder="1" applyAlignment="1">
      <alignment horizontal="center" vertical="center"/>
    </xf>
    <xf numFmtId="182" fontId="10" fillId="0" borderId="0" xfId="1" applyNumberFormat="1" applyFont="1" applyFill="1" applyAlignment="1">
      <alignment horizontal="right"/>
    </xf>
    <xf numFmtId="182" fontId="46" fillId="0" borderId="0" xfId="1" applyNumberFormat="1" applyFont="1" applyFill="1" applyAlignment="1">
      <alignment horizontal="right"/>
    </xf>
    <xf numFmtId="182" fontId="46" fillId="0" borderId="0" xfId="1" applyNumberFormat="1" applyFont="1" applyFill="1" applyBorder="1" applyAlignment="1">
      <alignment vertical="center"/>
    </xf>
    <xf numFmtId="182" fontId="10" fillId="0" borderId="0" xfId="1" applyNumberFormat="1" applyFont="1" applyFill="1" applyBorder="1" applyAlignment="1">
      <alignment horizontal="right"/>
    </xf>
    <xf numFmtId="0" fontId="46" fillId="0" borderId="0" xfId="1" applyFont="1" applyFill="1" applyAlignment="1">
      <alignment vertical="center"/>
    </xf>
    <xf numFmtId="0" fontId="10" fillId="0" borderId="12" xfId="1" applyFont="1" applyFill="1" applyBorder="1" applyAlignment="1" applyProtection="1">
      <alignment horizontal="center" shrinkToFit="1"/>
    </xf>
    <xf numFmtId="182" fontId="47" fillId="0" borderId="0" xfId="1" applyNumberFormat="1" applyFont="1" applyFill="1" applyBorder="1" applyAlignment="1">
      <alignment horizontal="center" vertical="center"/>
    </xf>
    <xf numFmtId="182" fontId="47" fillId="0" borderId="12" xfId="1" applyNumberFormat="1" applyFont="1" applyFill="1" applyBorder="1" applyAlignment="1">
      <alignment horizontal="center" vertical="center"/>
    </xf>
    <xf numFmtId="182" fontId="46" fillId="0" borderId="12" xfId="1" applyNumberFormat="1" applyFont="1" applyFill="1" applyBorder="1" applyAlignment="1">
      <alignment horizontal="right"/>
    </xf>
    <xf numFmtId="182" fontId="10" fillId="0" borderId="12" xfId="1" applyNumberFormat="1" applyFont="1" applyFill="1" applyBorder="1" applyAlignment="1">
      <alignment horizontal="right"/>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1" xfId="1" applyNumberFormat="1" applyFont="1" applyFill="1" applyBorder="1" applyAlignment="1">
      <alignment vertical="center"/>
    </xf>
    <xf numFmtId="182" fontId="17" fillId="2" borderId="13" xfId="1" applyNumberFormat="1" applyFont="1" applyFill="1" applyBorder="1" applyAlignment="1">
      <alignment horizontal="center" vertical="center"/>
    </xf>
    <xf numFmtId="182" fontId="17" fillId="2" borderId="6" xfId="1" applyNumberFormat="1" applyFont="1" applyFill="1" applyBorder="1" applyAlignment="1">
      <alignment horizontal="center" vertical="center"/>
    </xf>
    <xf numFmtId="0" fontId="48" fillId="0" borderId="15" xfId="1" applyFont="1" applyFill="1" applyBorder="1" applyAlignment="1">
      <alignment vertical="center"/>
    </xf>
    <xf numFmtId="0" fontId="48" fillId="0" borderId="0" xfId="1" applyFont="1" applyFill="1" applyBorder="1" applyAlignment="1">
      <alignment vertical="center"/>
    </xf>
    <xf numFmtId="0" fontId="48" fillId="0" borderId="0" xfId="1" applyFont="1" applyFill="1" applyAlignment="1">
      <alignment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4" fillId="2" borderId="10" xfId="1" applyFont="1" applyFill="1" applyBorder="1" applyAlignment="1">
      <alignment horizontal="center" vertical="center"/>
    </xf>
    <xf numFmtId="0" fontId="14" fillId="2" borderId="9" xfId="1" applyFont="1" applyFill="1" applyBorder="1" applyAlignment="1">
      <alignment horizontal="center" vertical="center"/>
    </xf>
    <xf numFmtId="199"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9" fontId="10"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5" fillId="0" borderId="15" xfId="1" applyFont="1" applyFill="1" applyBorder="1" applyAlignment="1">
      <alignment horizontal="right" vertical="center"/>
    </xf>
    <xf numFmtId="0" fontId="15" fillId="0" borderId="0" xfId="1" applyFont="1" applyFill="1" applyBorder="1" applyAlignment="1">
      <alignment horizontal="right" vertical="center"/>
    </xf>
    <xf numFmtId="0" fontId="15"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9"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9"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3" fontId="18" fillId="0" borderId="9" xfId="1" applyNumberFormat="1" applyFont="1" applyFill="1" applyBorder="1" applyAlignment="1">
      <alignment horizontal="right" vertical="center"/>
    </xf>
    <xf numFmtId="193" fontId="18" fillId="0" borderId="0" xfId="1" applyNumberFormat="1" applyFont="1" applyFill="1" applyBorder="1" applyAlignment="1">
      <alignment horizontal="right" vertical="center"/>
    </xf>
    <xf numFmtId="193" fontId="18" fillId="0" borderId="15" xfId="1" applyNumberFormat="1" applyFont="1" applyFill="1" applyBorder="1" applyAlignment="1">
      <alignment horizontal="right" vertical="center"/>
    </xf>
    <xf numFmtId="193" fontId="18" fillId="0" borderId="7" xfId="1" applyNumberFormat="1" applyFont="1" applyFill="1" applyBorder="1" applyAlignment="1">
      <alignment horizontal="right"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11" xfId="1" applyFont="1" applyFill="1" applyBorder="1" applyAlignment="1">
      <alignment horizontal="center" vertical="center"/>
    </xf>
    <xf numFmtId="0" fontId="49" fillId="0" borderId="15" xfId="1" applyFont="1" applyFill="1" applyBorder="1" applyAlignment="1">
      <alignment vertical="center"/>
    </xf>
    <xf numFmtId="0" fontId="49" fillId="0" borderId="0" xfId="1" applyFont="1" applyFill="1" applyBorder="1" applyAlignment="1">
      <alignment vertical="center"/>
    </xf>
    <xf numFmtId="0" fontId="49"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182" fontId="10" fillId="2" borderId="7"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193" fontId="6" fillId="0" borderId="2" xfId="1" applyNumberFormat="1" applyFont="1" applyFill="1" applyBorder="1" applyAlignment="1">
      <alignment horizontal="right" vertical="center"/>
    </xf>
    <xf numFmtId="193" fontId="18" fillId="0" borderId="12" xfId="1" applyNumberFormat="1" applyFont="1" applyFill="1" applyBorder="1" applyAlignment="1">
      <alignment horizontal="right" vertical="center"/>
    </xf>
    <xf numFmtId="193" fontId="18" fillId="0" borderId="8" xfId="1" applyNumberFormat="1" applyFont="1" applyFill="1" applyBorder="1" applyAlignment="1">
      <alignment horizontal="right" vertical="center"/>
    </xf>
    <xf numFmtId="0" fontId="6" fillId="0" borderId="0" xfId="1" applyFont="1" applyFill="1" applyAlignment="1">
      <alignment vertical="center"/>
    </xf>
    <xf numFmtId="0" fontId="14" fillId="0" borderId="0" xfId="1" applyFont="1" applyFill="1" applyAlignment="1">
      <alignment vertical="center"/>
    </xf>
    <xf numFmtId="0" fontId="50" fillId="0" borderId="0" xfId="1" applyFont="1" applyFill="1" applyAlignment="1">
      <alignment vertical="center"/>
    </xf>
    <xf numFmtId="0" fontId="51" fillId="0" borderId="1" xfId="1" applyFont="1" applyFill="1" applyBorder="1" applyAlignment="1">
      <alignment vertical="center"/>
    </xf>
    <xf numFmtId="0" fontId="14" fillId="0" borderId="0" xfId="1" applyFont="1" applyFill="1" applyAlignment="1">
      <alignment horizontal="left" vertical="top" wrapText="1"/>
    </xf>
    <xf numFmtId="0" fontId="51" fillId="0" borderId="0" xfId="1" applyFont="1" applyFill="1" applyAlignment="1">
      <alignment vertical="center"/>
    </xf>
    <xf numFmtId="0" fontId="12"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27" fillId="0" borderId="0" xfId="1" applyFont="1" applyFill="1" applyAlignment="1" applyProtection="1">
      <alignment horizontal="center" vertical="center"/>
    </xf>
    <xf numFmtId="0" fontId="27" fillId="0" borderId="0" xfId="1" applyFont="1" applyFill="1" applyAlignment="1">
      <alignment horizontal="center" vertical="center"/>
    </xf>
    <xf numFmtId="0" fontId="9" fillId="0" borderId="0" xfId="1" applyFont="1" applyFill="1" applyAlignment="1" applyProtection="1">
      <alignment horizontal="center" shrinkToFit="1"/>
    </xf>
    <xf numFmtId="0" fontId="7" fillId="0" borderId="0" xfId="1" applyFont="1" applyFill="1" applyAlignment="1" applyProtection="1">
      <alignment vertical="center"/>
    </xf>
    <xf numFmtId="0" fontId="2" fillId="0" borderId="0" xfId="1" applyFont="1" applyFill="1" applyAlignment="1" applyProtection="1">
      <alignment horizontal="left" vertical="center"/>
    </xf>
    <xf numFmtId="0" fontId="10" fillId="0" borderId="0" xfId="1" applyFont="1" applyFill="1" applyBorder="1" applyAlignment="1" applyProtection="1">
      <alignment horizontal="center" vertical="center" shrinkToFit="1"/>
    </xf>
    <xf numFmtId="0" fontId="10"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200" fontId="9" fillId="0" borderId="15" xfId="1" applyNumberFormat="1" applyFont="1" applyFill="1" applyBorder="1"/>
    <xf numFmtId="200" fontId="9" fillId="0" borderId="1" xfId="1" applyNumberFormat="1" applyFont="1" applyFill="1" applyBorder="1"/>
    <xf numFmtId="200"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200" fontId="9" fillId="0" borderId="15" xfId="2" applyNumberFormat="1" applyFont="1" applyFill="1" applyBorder="1" applyAlignment="1">
      <alignment vertical="center"/>
    </xf>
    <xf numFmtId="200" fontId="9" fillId="0" borderId="0" xfId="2" applyNumberFormat="1" applyFont="1" applyFill="1" applyBorder="1" applyAlignment="1">
      <alignment vertical="center"/>
    </xf>
    <xf numFmtId="200" fontId="9" fillId="0" borderId="0" xfId="2" applyNumberFormat="1" applyFont="1" applyFill="1" applyBorder="1" applyAlignment="1">
      <alignment horizontal="right" vertical="center"/>
    </xf>
    <xf numFmtId="200" fontId="9" fillId="0" borderId="0" xfId="1" applyNumberFormat="1" applyFont="1" applyFill="1" applyBorder="1"/>
    <xf numFmtId="200"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201" fontId="10" fillId="0" borderId="15" xfId="1" applyNumberFormat="1" applyFont="1" applyFill="1" applyBorder="1" applyAlignment="1" applyProtection="1">
      <alignment vertical="center"/>
    </xf>
    <xf numFmtId="201"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200" fontId="10" fillId="0" borderId="15" xfId="1" applyNumberFormat="1" applyFont="1" applyFill="1" applyBorder="1"/>
    <xf numFmtId="200" fontId="10" fillId="0" borderId="0" xfId="1" applyNumberFormat="1" applyFont="1" applyFill="1" applyBorder="1"/>
    <xf numFmtId="200" fontId="10" fillId="0" borderId="0" xfId="2" applyNumberFormat="1" applyFont="1" applyFill="1" applyBorder="1" applyAlignment="1">
      <alignment vertical="center"/>
    </xf>
    <xf numFmtId="200"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2"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3" fontId="9" fillId="0" borderId="0" xfId="1" applyNumberFormat="1" applyFont="1" applyFill="1" applyBorder="1" applyAlignment="1" applyProtection="1">
      <alignment horizontal="right" vertical="center" shrinkToFit="1"/>
    </xf>
    <xf numFmtId="193" fontId="9" fillId="0" borderId="3" xfId="3" applyNumberFormat="1" applyFont="1" applyFill="1" applyBorder="1" applyAlignment="1" applyProtection="1">
      <alignment horizontal="right" vertical="center"/>
    </xf>
    <xf numFmtId="193" fontId="9" fillId="0" borderId="1" xfId="3" applyNumberFormat="1" applyFont="1" applyFill="1" applyBorder="1" applyAlignment="1" applyProtection="1">
      <alignment horizontal="right"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193" fontId="9" fillId="0" borderId="12" xfId="3" applyNumberFormat="1" applyFont="1" applyFill="1" applyBorder="1" applyAlignment="1" applyProtection="1">
      <alignment horizontal="right" vertical="center"/>
    </xf>
    <xf numFmtId="193" fontId="9" fillId="0" borderId="0" xfId="2" applyNumberFormat="1" applyFont="1" applyFill="1" applyBorder="1" applyAlignment="1">
      <alignment horizontal="right" vertical="center"/>
    </xf>
    <xf numFmtId="0" fontId="14"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8" fillId="0" borderId="0" xfId="1" applyFont="1" applyFill="1" applyBorder="1" applyAlignment="1">
      <alignment shrinkToFit="1"/>
    </xf>
    <xf numFmtId="0" fontId="2" fillId="0" borderId="0" xfId="1" applyFont="1" applyFill="1" applyBorder="1" applyAlignment="1">
      <alignment shrinkToFit="1"/>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8" fillId="0" borderId="0" xfId="1" applyFont="1" applyFill="1" applyBorder="1"/>
    <xf numFmtId="0" fontId="5" fillId="0" borderId="0" xfId="1" applyFont="1" applyFill="1" applyBorder="1"/>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9" fillId="0" borderId="0" xfId="1" applyFont="1" applyAlignment="1" applyProtection="1">
      <alignment horizontal="center" shrinkToFit="1"/>
    </xf>
    <xf numFmtId="0" fontId="11"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0" fillId="0" borderId="0" xfId="1" applyFont="1" applyAlignment="1" applyProtection="1">
      <alignment vertical="center"/>
      <protection locked="0"/>
    </xf>
    <xf numFmtId="0" fontId="10"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0"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200" fontId="9" fillId="0" borderId="15" xfId="1" applyNumberFormat="1" applyFont="1" applyFill="1" applyBorder="1" applyAlignment="1" applyProtection="1"/>
    <xf numFmtId="200" fontId="9" fillId="0" borderId="0" xfId="1" applyNumberFormat="1" applyFont="1" applyFill="1" applyBorder="1" applyAlignment="1" applyProtection="1"/>
    <xf numFmtId="200" fontId="9" fillId="0" borderId="0" xfId="1" applyNumberFormat="1" applyFont="1" applyFill="1" applyBorder="1" applyAlignment="1"/>
    <xf numFmtId="200" fontId="9" fillId="0" borderId="0" xfId="2" applyNumberFormat="1" applyFont="1" applyFill="1" applyBorder="1" applyAlignment="1">
      <alignment horizontal="right"/>
    </xf>
    <xf numFmtId="200" fontId="9" fillId="0" borderId="0" xfId="2" applyNumberFormat="1" applyFont="1" applyFill="1" applyBorder="1" applyAlignment="1"/>
    <xf numFmtId="0" fontId="9" fillId="0" borderId="0" xfId="1" applyFont="1" applyFill="1" applyAlignment="1" applyProtection="1">
      <alignment horizontal="center" vertical="center"/>
      <protection locked="0"/>
    </xf>
    <xf numFmtId="201"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185"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0" fontId="10" fillId="0" borderId="7" xfId="1" applyFont="1" applyFill="1" applyBorder="1" applyAlignment="1" applyProtection="1">
      <alignment horizontal="center" vertical="center"/>
    </xf>
    <xf numFmtId="204" fontId="9" fillId="0" borderId="3" xfId="3" applyNumberFormat="1" applyFont="1" applyFill="1" applyBorder="1" applyAlignment="1" applyProtection="1">
      <alignment horizontal="right" vertical="center"/>
    </xf>
    <xf numFmtId="204" fontId="9" fillId="0" borderId="1" xfId="3" applyNumberFormat="1" applyFont="1" applyFill="1" applyBorder="1" applyAlignment="1" applyProtection="1">
      <alignment horizontal="right" vertical="center"/>
    </xf>
    <xf numFmtId="204" fontId="9" fillId="0" borderId="9" xfId="3" applyNumberFormat="1" applyFont="1" applyFill="1" applyBorder="1" applyAlignment="1" applyProtection="1">
      <alignment horizontal="right" vertical="center"/>
    </xf>
    <xf numFmtId="204" fontId="9" fillId="0" borderId="12" xfId="3" applyNumberFormat="1" applyFont="1" applyFill="1" applyBorder="1" applyAlignment="1" applyProtection="1">
      <alignment horizontal="right" vertical="center"/>
    </xf>
    <xf numFmtId="0" fontId="14" fillId="0" borderId="0" xfId="1" applyFont="1" applyBorder="1" applyAlignment="1" applyProtection="1">
      <alignment horizontal="left" vertical="center" wrapText="1"/>
    </xf>
    <xf numFmtId="0" fontId="14" fillId="0" borderId="0" xfId="1" applyFont="1" applyBorder="1" applyAlignment="1" applyProtection="1">
      <alignment horizontal="left" vertical="center"/>
    </xf>
    <xf numFmtId="0" fontId="14"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3" fontId="10" fillId="0" borderId="0" xfId="1" applyNumberFormat="1" applyFont="1" applyFill="1" applyBorder="1" applyAlignment="1" applyProtection="1">
      <alignment horizontal="right" vertical="center" shrinkToFit="1"/>
    </xf>
    <xf numFmtId="0" fontId="52" fillId="0" borderId="0" xfId="5" applyFont="1" applyFill="1" applyAlignment="1" applyProtection="1">
      <alignment horizontal="center" vertical="center"/>
    </xf>
    <xf numFmtId="0" fontId="52"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6" fillId="2" borderId="1" xfId="5" applyFont="1" applyFill="1" applyBorder="1" applyAlignment="1" applyProtection="1">
      <alignment horizontal="center" vertical="center"/>
    </xf>
    <xf numFmtId="0" fontId="16" fillId="2" borderId="2" xfId="5" applyFont="1" applyFill="1" applyBorder="1" applyAlignment="1" applyProtection="1">
      <alignment horizontal="center" vertical="center"/>
    </xf>
    <xf numFmtId="0" fontId="16" fillId="2" borderId="4" xfId="5" applyFont="1" applyFill="1" applyBorder="1" applyAlignment="1" applyProtection="1">
      <alignment horizontal="center" vertical="center"/>
    </xf>
    <xf numFmtId="0" fontId="16" fillId="2" borderId="5" xfId="5" applyFont="1" applyFill="1" applyBorder="1" applyAlignment="1" applyProtection="1">
      <alignment horizontal="center" vertical="center" wrapText="1"/>
    </xf>
    <xf numFmtId="0" fontId="16" fillId="2" borderId="5" xfId="5" applyFont="1" applyFill="1" applyBorder="1" applyAlignment="1" applyProtection="1">
      <alignment horizontal="center" vertical="center"/>
    </xf>
    <xf numFmtId="0" fontId="16" fillId="2" borderId="13" xfId="5" applyFont="1" applyFill="1" applyBorder="1" applyAlignment="1" applyProtection="1">
      <alignment horizontal="center" vertical="center"/>
    </xf>
    <xf numFmtId="0" fontId="16" fillId="2" borderId="6" xfId="5" applyFont="1" applyFill="1" applyBorder="1" applyAlignment="1" applyProtection="1">
      <alignment horizontal="center" vertical="center"/>
    </xf>
    <xf numFmtId="0" fontId="16" fillId="2" borderId="3" xfId="5" applyFont="1" applyFill="1" applyBorder="1" applyAlignment="1" applyProtection="1">
      <alignment horizontal="center" vertical="center" wrapText="1"/>
    </xf>
    <xf numFmtId="0" fontId="22" fillId="0" borderId="13" xfId="5" applyFont="1" applyBorder="1" applyAlignment="1" applyProtection="1">
      <alignment horizontal="centerContinuous" vertical="center"/>
    </xf>
    <xf numFmtId="0" fontId="22" fillId="0" borderId="6" xfId="5" applyFont="1" applyBorder="1" applyAlignment="1" applyProtection="1">
      <alignment horizontal="centerContinuous" vertical="center"/>
    </xf>
    <xf numFmtId="205" fontId="54" fillId="0" borderId="11" xfId="13" applyNumberFormat="1" applyFont="1" applyFill="1" applyBorder="1" applyAlignment="1">
      <alignment horizontal="right" vertical="center" shrinkToFit="1"/>
    </xf>
    <xf numFmtId="193" fontId="54" fillId="0" borderId="11" xfId="13" applyNumberFormat="1" applyFont="1" applyFill="1" applyBorder="1" applyAlignment="1">
      <alignment horizontal="right" vertical="center" shrinkToFit="1"/>
    </xf>
    <xf numFmtId="0" fontId="22" fillId="0" borderId="5" xfId="5" applyFont="1" applyBorder="1" applyAlignment="1" applyProtection="1">
      <alignment horizontal="centerContinuous" vertical="center"/>
    </xf>
    <xf numFmtId="193" fontId="54" fillId="0" borderId="5" xfId="13" applyNumberFormat="1" applyFont="1" applyFill="1" applyBorder="1" applyAlignment="1">
      <alignment horizontal="right" vertical="center" shrinkToFit="1"/>
    </xf>
    <xf numFmtId="0" fontId="14" fillId="0" borderId="1" xfId="1" applyFont="1" applyFill="1" applyBorder="1" applyAlignment="1">
      <alignment vertical="center"/>
    </xf>
    <xf numFmtId="0" fontId="14" fillId="0" borderId="1" xfId="5" applyFont="1" applyBorder="1" applyAlignment="1" applyProtection="1">
      <alignment vertical="center"/>
    </xf>
    <xf numFmtId="205" fontId="54" fillId="0" borderId="4" xfId="13" applyNumberFormat="1" applyFont="1" applyFill="1" applyBorder="1" applyAlignment="1">
      <alignment horizontal="right" vertical="center" shrinkToFit="1"/>
    </xf>
    <xf numFmtId="193" fontId="54" fillId="0" borderId="4" xfId="13" applyNumberFormat="1" applyFont="1" applyFill="1" applyBorder="1" applyAlignment="1">
      <alignment horizontal="right" vertical="center" shrinkToFit="1"/>
    </xf>
    <xf numFmtId="0" fontId="14" fillId="0" borderId="15" xfId="1" applyFont="1" applyFill="1" applyBorder="1" applyAlignment="1">
      <alignment vertical="center"/>
    </xf>
    <xf numFmtId="0" fontId="14" fillId="0" borderId="0" xfId="5" applyFont="1" applyBorder="1" applyAlignment="1" applyProtection="1">
      <alignment vertical="center"/>
    </xf>
    <xf numFmtId="205" fontId="54" fillId="0" borderId="14" xfId="13" applyNumberFormat="1" applyFont="1" applyFill="1" applyBorder="1" applyAlignment="1">
      <alignment horizontal="right" vertical="center" shrinkToFit="1"/>
    </xf>
    <xf numFmtId="182" fontId="54" fillId="0" borderId="15" xfId="13" applyNumberFormat="1" applyFont="1" applyFill="1" applyBorder="1" applyAlignment="1">
      <alignment horizontal="right" vertical="center" shrinkToFit="1"/>
    </xf>
    <xf numFmtId="0" fontId="14" fillId="0" borderId="0" xfId="1" applyFont="1" applyFill="1" applyBorder="1" applyAlignment="1">
      <alignment vertical="center"/>
    </xf>
    <xf numFmtId="205" fontId="55" fillId="0" borderId="14" xfId="13" applyNumberFormat="1" applyFont="1" applyFill="1" applyBorder="1" applyAlignment="1">
      <alignment horizontal="right" vertical="center" shrinkToFit="1"/>
    </xf>
    <xf numFmtId="193" fontId="55" fillId="0" borderId="14" xfId="13" applyNumberFormat="1" applyFont="1" applyFill="1" applyBorder="1" applyAlignment="1">
      <alignment horizontal="right" vertical="center" shrinkToFit="1"/>
    </xf>
    <xf numFmtId="182" fontId="55" fillId="0" borderId="15" xfId="13" applyNumberFormat="1" applyFont="1" applyFill="1" applyBorder="1" applyAlignment="1">
      <alignment horizontal="right" vertical="center" shrinkToFit="1"/>
    </xf>
    <xf numFmtId="0" fontId="14" fillId="0" borderId="13" xfId="1" applyFont="1" applyFill="1" applyBorder="1" applyAlignment="1">
      <alignment vertical="center"/>
    </xf>
    <xf numFmtId="0" fontId="14" fillId="0" borderId="13" xfId="5" applyFont="1" applyBorder="1" applyAlignment="1" applyProtection="1">
      <alignment vertical="center"/>
    </xf>
    <xf numFmtId="193" fontId="54" fillId="0" borderId="14" xfId="13" applyNumberFormat="1" applyFont="1" applyFill="1" applyBorder="1" applyAlignment="1">
      <alignment horizontal="right" vertical="center" shrinkToFit="1"/>
    </xf>
    <xf numFmtId="0" fontId="14" fillId="0" borderId="7" xfId="5" applyFont="1" applyBorder="1" applyAlignment="1" applyProtection="1">
      <alignment vertical="center"/>
    </xf>
    <xf numFmtId="0" fontId="14" fillId="0" borderId="12" xfId="1" applyFont="1" applyFill="1" applyBorder="1" applyAlignment="1">
      <alignment vertical="center"/>
    </xf>
    <xf numFmtId="0" fontId="14" fillId="0" borderId="12" xfId="5" applyFont="1" applyBorder="1" applyAlignment="1" applyProtection="1">
      <alignment vertical="center"/>
    </xf>
    <xf numFmtId="205" fontId="55" fillId="0" borderId="10" xfId="13" applyNumberFormat="1" applyFont="1" applyFill="1" applyBorder="1" applyAlignment="1">
      <alignment horizontal="right" vertical="center" shrinkToFit="1"/>
    </xf>
    <xf numFmtId="193" fontId="55" fillId="0" borderId="10" xfId="13" applyNumberFormat="1" applyFont="1" applyFill="1" applyBorder="1" applyAlignment="1">
      <alignment horizontal="right" vertical="center" shrinkToFit="1"/>
    </xf>
    <xf numFmtId="0" fontId="14" fillId="0" borderId="9" xfId="1" applyFont="1" applyFill="1" applyBorder="1" applyAlignment="1">
      <alignment vertical="center"/>
    </xf>
    <xf numFmtId="182" fontId="55" fillId="0" borderId="9" xfId="13" applyNumberFormat="1" applyFont="1" applyFill="1" applyBorder="1" applyAlignment="1">
      <alignment horizontal="right" vertical="center" shrinkToFit="1"/>
    </xf>
    <xf numFmtId="0" fontId="14" fillId="0" borderId="0" xfId="1" applyFont="1" applyBorder="1" applyProtection="1"/>
    <xf numFmtId="0" fontId="14" fillId="0" borderId="0" xfId="5" applyFont="1" applyBorder="1" applyAlignment="1" applyProtection="1">
      <alignment vertical="center" shrinkToFit="1"/>
    </xf>
    <xf numFmtId="0" fontId="14" fillId="0" borderId="5" xfId="1" applyFont="1" applyFill="1" applyBorder="1" applyAlignment="1">
      <alignment vertical="center"/>
    </xf>
    <xf numFmtId="182" fontId="54" fillId="0" borderId="5" xfId="13" applyNumberFormat="1" applyFont="1" applyFill="1" applyBorder="1" applyAlignment="1">
      <alignment horizontal="right" vertical="center" shrinkToFit="1"/>
    </xf>
    <xf numFmtId="182" fontId="55" fillId="0" borderId="0" xfId="13" applyNumberFormat="1" applyFont="1" applyFill="1" applyBorder="1" applyAlignment="1">
      <alignment horizontal="right" vertical="center" shrinkToFit="1"/>
    </xf>
    <xf numFmtId="0" fontId="14" fillId="0" borderId="7" xfId="1" applyFont="1" applyBorder="1" applyAlignment="1" applyProtection="1">
      <alignment vertical="center" shrinkToFit="1"/>
    </xf>
    <xf numFmtId="0" fontId="14" fillId="0" borderId="0" xfId="1" applyFont="1" applyBorder="1" applyAlignment="1" applyProtection="1">
      <alignment vertical="center"/>
    </xf>
    <xf numFmtId="0" fontId="14" fillId="0" borderId="12" xfId="1" applyFont="1" applyBorder="1" applyProtection="1"/>
    <xf numFmtId="205" fontId="55" fillId="0" borderId="14" xfId="13" applyNumberFormat="1" applyFont="1" applyFill="1" applyBorder="1" applyAlignment="1">
      <alignment horizontal="right" vertical="center"/>
    </xf>
    <xf numFmtId="182" fontId="55" fillId="0" borderId="15" xfId="13" applyNumberFormat="1" applyFont="1" applyFill="1" applyBorder="1" applyAlignment="1">
      <alignment vertical="center"/>
    </xf>
    <xf numFmtId="0" fontId="14" fillId="0" borderId="7" xfId="1" applyFont="1" applyBorder="1" applyAlignment="1" applyProtection="1">
      <alignment vertical="center"/>
    </xf>
    <xf numFmtId="0" fontId="14" fillId="0" borderId="15" xfId="1" applyFont="1" applyBorder="1" applyProtection="1"/>
    <xf numFmtId="205" fontId="55" fillId="0" borderId="15" xfId="13" applyNumberFormat="1" applyFont="1" applyFill="1" applyBorder="1" applyAlignment="1">
      <alignment horizontal="right" vertical="center"/>
    </xf>
    <xf numFmtId="182" fontId="55"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5" fillId="0" borderId="0" xfId="13" applyNumberFormat="1" applyFont="1" applyFill="1" applyBorder="1" applyAlignment="1">
      <alignment vertical="center"/>
    </xf>
    <xf numFmtId="0" fontId="14" fillId="0" borderId="12" xfId="1" applyFont="1" applyBorder="1" applyAlignment="1" applyProtection="1">
      <alignment vertical="center"/>
    </xf>
    <xf numFmtId="0" fontId="2" fillId="0" borderId="8" xfId="1" applyFont="1" applyBorder="1" applyAlignment="1" applyProtection="1">
      <alignment vertical="center"/>
    </xf>
    <xf numFmtId="0" fontId="14" fillId="0" borderId="1" xfId="1" applyFont="1" applyBorder="1" applyAlignment="1" applyProtection="1">
      <alignment vertical="center"/>
    </xf>
    <xf numFmtId="0" fontId="2" fillId="0" borderId="2" xfId="1" applyFont="1" applyBorder="1" applyAlignment="1" applyProtection="1">
      <alignment vertical="center"/>
    </xf>
    <xf numFmtId="0" fontId="14"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1" fillId="0" borderId="10" xfId="1" applyFont="1" applyBorder="1" applyAlignment="1" applyProtection="1">
      <alignment vertical="center"/>
    </xf>
    <xf numFmtId="0" fontId="11" fillId="0" borderId="8" xfId="1" applyFont="1" applyBorder="1" applyAlignment="1" applyProtection="1">
      <alignment vertical="center"/>
    </xf>
    <xf numFmtId="0" fontId="14" fillId="0" borderId="5" xfId="1" applyFont="1" applyBorder="1" applyProtection="1"/>
    <xf numFmtId="0" fontId="14" fillId="0" borderId="13" xfId="1" applyFont="1" applyBorder="1" applyProtection="1"/>
    <xf numFmtId="0" fontId="2" fillId="0" borderId="13" xfId="1" applyFont="1" applyBorder="1" applyProtection="1"/>
    <xf numFmtId="38" fontId="56" fillId="0" borderId="11" xfId="2" applyFont="1" applyBorder="1" applyAlignment="1" applyProtection="1">
      <alignment horizontal="right"/>
    </xf>
    <xf numFmtId="182" fontId="54"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8" xfId="2" applyNumberFormat="1" applyFont="1" applyFill="1" applyBorder="1" applyAlignment="1" applyProtection="1">
      <alignment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40"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6" fontId="10" fillId="5" borderId="0" xfId="2" applyNumberFormat="1" applyFont="1" applyFill="1" applyBorder="1" applyAlignment="1" applyProtection="1">
      <alignment vertical="center"/>
    </xf>
    <xf numFmtId="38" fontId="10" fillId="5" borderId="4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40"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9" xfId="1" applyNumberFormat="1" applyFont="1" applyFill="1" applyBorder="1" applyAlignment="1" applyProtection="1">
      <alignment horizontal="right" vertical="center"/>
    </xf>
    <xf numFmtId="0" fontId="16" fillId="0" borderId="0" xfId="1" applyFont="1" applyFill="1" applyAlignment="1" applyProtection="1">
      <alignment vertical="center"/>
    </xf>
    <xf numFmtId="3" fontId="3" fillId="0" borderId="0" xfId="1" applyNumberFormat="1" applyFont="1" applyAlignment="1" applyProtection="1">
      <alignment vertical="center"/>
    </xf>
    <xf numFmtId="0" fontId="10" fillId="5" borderId="0" xfId="1" applyFont="1" applyFill="1" applyBorder="1" applyAlignment="1" applyProtection="1">
      <alignment vertical="center"/>
    </xf>
    <xf numFmtId="0" fontId="10" fillId="5" borderId="15" xfId="1" applyFont="1" applyFill="1" applyBorder="1" applyAlignment="1" applyProtection="1">
      <alignment vertical="center"/>
    </xf>
    <xf numFmtId="181" fontId="3" fillId="0" borderId="0" xfId="1" applyNumberFormat="1" applyFont="1" applyAlignment="1" applyProtection="1">
      <alignment vertical="center"/>
    </xf>
    <xf numFmtId="181" fontId="16" fillId="0" borderId="0" xfId="1" applyNumberFormat="1" applyFont="1" applyFill="1" applyAlignment="1" applyProtection="1">
      <alignment vertical="center"/>
    </xf>
    <xf numFmtId="207" fontId="3" fillId="0" borderId="0" xfId="1" applyNumberFormat="1" applyFont="1" applyAlignment="1" applyProtection="1">
      <alignment vertical="center"/>
    </xf>
    <xf numFmtId="0" fontId="4" fillId="0" borderId="0" xfId="1" applyFont="1" applyAlignment="1" applyProtection="1">
      <alignmen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0" fontId="10" fillId="0" borderId="12" xfId="1" applyFont="1" applyBorder="1" applyAlignment="1" applyProtection="1">
      <alignment horizontal="left" vertical="center"/>
    </xf>
    <xf numFmtId="179" fontId="9" fillId="0" borderId="12" xfId="1" applyNumberFormat="1" applyFont="1" applyBorder="1" applyAlignment="1" applyProtection="1">
      <alignment vertical="center"/>
    </xf>
    <xf numFmtId="179" fontId="10" fillId="0" borderId="12" xfId="1" applyNumberFormat="1" applyFont="1" applyBorder="1" applyAlignment="1" applyProtection="1">
      <alignment horizontal="center" vertical="center"/>
    </xf>
    <xf numFmtId="179" fontId="10" fillId="0" borderId="0" xfId="1" applyNumberFormat="1" applyFont="1" applyBorder="1" applyAlignment="1" applyProtection="1">
      <alignment horizontal="center"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185" fontId="9" fillId="0" borderId="15" xfId="3" applyNumberFormat="1" applyFont="1" applyFill="1" applyBorder="1" applyAlignment="1" applyProtection="1">
      <alignment horizontal="right" vertical="center"/>
    </xf>
    <xf numFmtId="176" fontId="9" fillId="0" borderId="0" xfId="1" applyNumberFormat="1" applyFont="1" applyAlignment="1" applyProtection="1">
      <alignment vertical="center"/>
    </xf>
    <xf numFmtId="179" fontId="10" fillId="0" borderId="15" xfId="1" applyNumberFormat="1" applyFont="1" applyFill="1" applyBorder="1" applyAlignment="1" applyProtection="1">
      <alignment horizontal="right" vertical="center"/>
    </xf>
    <xf numFmtId="49" fontId="10" fillId="0" borderId="0" xfId="1" applyNumberFormat="1" applyFont="1" applyFill="1" applyBorder="1" applyAlignment="1" applyProtection="1">
      <alignment horizontal="distributed"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49" fontId="14" fillId="0" borderId="0" xfId="1" applyNumberFormat="1" applyFont="1" applyFill="1" applyBorder="1" applyAlignment="1" applyProtection="1">
      <alignment horizontal="distributed" vertical="center"/>
    </xf>
    <xf numFmtId="49" fontId="10" fillId="0" borderId="0" xfId="1" applyNumberFormat="1" applyFont="1" applyFill="1" applyBorder="1" applyAlignment="1" applyProtection="1">
      <alignment horizontal="center" vertical="center" shrinkToFit="1"/>
    </xf>
    <xf numFmtId="49" fontId="7" fillId="0" borderId="12" xfId="1" applyNumberFormat="1" applyFont="1" applyFill="1" applyBorder="1" applyAlignment="1" applyProtection="1">
      <alignment horizontal="distributed" vertical="center" wrapText="1"/>
    </xf>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0"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0" fontId="10" fillId="2" borderId="3" xfId="1" applyFont="1" applyFill="1" applyBorder="1" applyAlignment="1" applyProtection="1">
      <alignment horizontal="center" vertical="center" shrinkToFit="1"/>
    </xf>
    <xf numFmtId="0" fontId="10" fillId="2" borderId="14"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3" fontId="57" fillId="5" borderId="3" xfId="1" applyNumberFormat="1" applyFont="1" applyFill="1" applyBorder="1" applyAlignment="1">
      <alignment vertical="center"/>
    </xf>
    <xf numFmtId="193" fontId="57" fillId="5" borderId="1" xfId="1" applyNumberFormat="1" applyFont="1" applyFill="1" applyBorder="1" applyAlignment="1"/>
    <xf numFmtId="177" fontId="57" fillId="5" borderId="1" xfId="1" applyNumberFormat="1" applyFont="1" applyFill="1" applyBorder="1" applyAlignment="1"/>
    <xf numFmtId="176" fontId="57" fillId="5" borderId="1" xfId="1" applyNumberFormat="1" applyFont="1" applyFill="1" applyBorder="1" applyAlignment="1"/>
    <xf numFmtId="0" fontId="10" fillId="5" borderId="0" xfId="1" applyFont="1" applyFill="1" applyBorder="1" applyAlignment="1" applyProtection="1">
      <alignment horizontal="center" vertical="center"/>
    </xf>
    <xf numFmtId="0" fontId="10" fillId="5" borderId="15" xfId="1" applyFont="1" applyFill="1" applyBorder="1" applyAlignment="1" applyProtection="1">
      <alignment horizontal="right" vertical="center"/>
    </xf>
    <xf numFmtId="193" fontId="10" fillId="5" borderId="0" xfId="1" applyNumberFormat="1" applyFont="1" applyFill="1" applyBorder="1" applyAlignment="1" applyProtection="1">
      <alignment horizontal="right" vertical="center"/>
    </xf>
    <xf numFmtId="193"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0" fontId="10" fillId="5" borderId="0" xfId="1" applyFont="1" applyFill="1" applyBorder="1" applyAlignment="1" applyProtection="1">
      <alignment horizontal="distributed" vertical="distributed"/>
    </xf>
    <xf numFmtId="0" fontId="11" fillId="5" borderId="0" xfId="1" applyFont="1" applyFill="1"/>
    <xf numFmtId="0" fontId="11" fillId="5" borderId="7" xfId="1" applyFont="1" applyFill="1" applyBorder="1"/>
    <xf numFmtId="3" fontId="19" fillId="5" borderId="15" xfId="1" applyNumberFormat="1" applyFont="1" applyFill="1" applyBorder="1" applyAlignment="1">
      <alignment vertical="center"/>
    </xf>
    <xf numFmtId="193" fontId="19" fillId="5" borderId="0" xfId="1" applyNumberFormat="1" applyFont="1" applyFill="1" applyBorder="1" applyAlignment="1"/>
    <xf numFmtId="177" fontId="19" fillId="5" borderId="0" xfId="1" applyNumberFormat="1" applyFont="1" applyFill="1" applyBorder="1" applyAlignment="1"/>
    <xf numFmtId="176" fontId="19"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11" fillId="5" borderId="0" xfId="1" applyFont="1" applyFill="1" applyAlignment="1">
      <alignment horizontal="center" vertical="center" shrinkToFit="1"/>
    </xf>
    <xf numFmtId="0" fontId="11" fillId="5" borderId="7" xfId="1" applyFont="1" applyFill="1" applyBorder="1" applyAlignment="1">
      <alignment horizontal="center" vertical="center" shrinkToFit="1"/>
    </xf>
    <xf numFmtId="0" fontId="10"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1" fillId="5" borderId="12" xfId="1" applyFont="1" applyFill="1" applyBorder="1" applyAlignment="1">
      <alignment shrinkToFit="1"/>
    </xf>
    <xf numFmtId="0" fontId="11" fillId="5" borderId="8" xfId="1" applyFont="1" applyFill="1" applyBorder="1" applyAlignment="1">
      <alignment shrinkToFit="1"/>
    </xf>
    <xf numFmtId="3" fontId="19" fillId="5" borderId="9" xfId="1" applyNumberFormat="1" applyFont="1" applyFill="1" applyBorder="1" applyAlignment="1">
      <alignment vertical="center"/>
    </xf>
    <xf numFmtId="193" fontId="19" fillId="5" borderId="12" xfId="1" applyNumberFormat="1" applyFont="1" applyFill="1" applyBorder="1" applyAlignment="1"/>
    <xf numFmtId="177" fontId="19" fillId="5" borderId="12" xfId="1" applyNumberFormat="1" applyFont="1" applyFill="1" applyBorder="1" applyAlignment="1"/>
    <xf numFmtId="176" fontId="19" fillId="5" borderId="12" xfId="1" applyNumberFormat="1" applyFont="1" applyFill="1" applyBorder="1" applyAlignment="1"/>
    <xf numFmtId="0" fontId="58" fillId="0" borderId="0" xfId="1" applyFont="1" applyAlignment="1" applyProtection="1">
      <alignment vertical="center"/>
    </xf>
    <xf numFmtId="0" fontId="10" fillId="2" borderId="5" xfId="1" applyFont="1" applyFill="1" applyBorder="1" applyAlignment="1">
      <alignment horizontal="center" vertical="center"/>
    </xf>
    <xf numFmtId="0" fontId="9" fillId="0" borderId="0" xfId="1" applyFont="1" applyBorder="1" applyAlignment="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185" fontId="9" fillId="5" borderId="15" xfId="3" applyNumberFormat="1" applyFont="1" applyFill="1" applyBorder="1" applyAlignment="1" applyProtection="1">
      <alignment horizontal="right" vertical="center"/>
    </xf>
    <xf numFmtId="185"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179" fontId="10" fillId="0" borderId="0" xfId="1" applyNumberFormat="1" applyFont="1" applyFill="1" applyBorder="1" applyAlignment="1" applyProtection="1">
      <alignment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0" fontId="18" fillId="5" borderId="1" xfId="1" applyFont="1" applyFill="1" applyBorder="1" applyAlignment="1" applyProtection="1">
      <alignment horizontal="distributed" vertical="center"/>
    </xf>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8" fillId="5" borderId="12" xfId="1" applyFont="1" applyFill="1" applyBorder="1" applyAlignment="1" applyProtection="1">
      <alignment horizontal="center" vertical="center" shrinkToFit="1"/>
    </xf>
    <xf numFmtId="188" fontId="18" fillId="5" borderId="12" xfId="1" applyNumberFormat="1" applyFont="1" applyFill="1" applyBorder="1" applyAlignment="1" applyProtection="1">
      <alignment horizontal="center" vertical="center"/>
    </xf>
    <xf numFmtId="0" fontId="18" fillId="5" borderId="12" xfId="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08"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08" fontId="18"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0"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8" fillId="5" borderId="2" xfId="1" applyFont="1" applyFill="1" applyBorder="1" applyAlignment="1" applyProtection="1">
      <alignment horizontal="distributed" vertical="center"/>
    </xf>
    <xf numFmtId="38" fontId="18" fillId="5" borderId="3" xfId="2" applyFont="1" applyFill="1" applyBorder="1" applyAlignment="1" applyProtection="1">
      <alignment vertical="center"/>
    </xf>
    <xf numFmtId="38" fontId="18" fillId="5" borderId="1" xfId="2" applyFont="1" applyFill="1" applyBorder="1" applyAlignment="1" applyProtection="1">
      <alignment vertical="center"/>
    </xf>
    <xf numFmtId="40" fontId="18" fillId="5" borderId="1" xfId="2" applyNumberFormat="1" applyFont="1" applyFill="1" applyBorder="1" applyAlignment="1" applyProtection="1">
      <alignment vertical="center"/>
    </xf>
    <xf numFmtId="188"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9" fontId="6" fillId="5" borderId="0" xfId="1" applyNumberFormat="1" applyFont="1" applyFill="1" applyBorder="1" applyAlignment="1" applyProtection="1">
      <alignment vertical="center" shrinkToFit="1"/>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10" fillId="0" borderId="0" xfId="5" applyFont="1" applyBorder="1" applyAlignment="1" applyProtection="1">
      <alignment vertical="center"/>
      <protection locked="0"/>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209" fontId="6" fillId="0" borderId="0" xfId="15" applyNumberFormat="1" applyFont="1" applyFill="1" applyBorder="1" applyAlignment="1">
      <alignment horizontal="right"/>
    </xf>
    <xf numFmtId="210" fontId="6" fillId="0" borderId="0" xfId="15"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9" fontId="10" fillId="0" borderId="15" xfId="5" applyNumberFormat="1" applyFont="1" applyFill="1" applyBorder="1" applyAlignment="1" applyProtection="1">
      <alignment horizontal="right" vertical="center" indent="2"/>
    </xf>
    <xf numFmtId="209" fontId="10" fillId="0" borderId="0" xfId="5" applyNumberFormat="1" applyFont="1" applyFill="1" applyBorder="1" applyAlignment="1" applyProtection="1">
      <alignment horizontal="right" vertical="center" indent="2"/>
    </xf>
    <xf numFmtId="209" fontId="10" fillId="0" borderId="7" xfId="5" applyNumberFormat="1" applyFont="1" applyFill="1" applyBorder="1" applyAlignment="1" applyProtection="1">
      <alignment horizontal="right" vertical="center" indent="2"/>
    </xf>
    <xf numFmtId="38" fontId="10" fillId="0" borderId="0" xfId="5" applyNumberFormat="1" applyFont="1" applyFill="1" applyBorder="1" applyAlignment="1" applyProtection="1">
      <alignment horizontal="center" vertical="center"/>
    </xf>
    <xf numFmtId="188" fontId="10" fillId="0" borderId="0" xfId="5" applyNumberFormat="1" applyFont="1" applyAlignment="1" applyProtection="1">
      <alignment vertical="center"/>
      <protection locked="0"/>
    </xf>
    <xf numFmtId="188"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38" fontId="10" fillId="0" borderId="0" xfId="5" applyNumberFormat="1" applyFont="1" applyFill="1" applyBorder="1" applyAlignment="1" applyProtection="1">
      <alignment horizontal="center" vertical="center"/>
    </xf>
    <xf numFmtId="38" fontId="10" fillId="0" borderId="7" xfId="5" applyNumberFormat="1" applyFont="1" applyFill="1" applyBorder="1" applyAlignment="1" applyProtection="1">
      <alignment horizontal="center" vertical="center"/>
    </xf>
    <xf numFmtId="38" fontId="10"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0"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197" fontId="10" fillId="0" borderId="0" xfId="5" applyNumberFormat="1" applyFont="1" applyAlignment="1" applyProtection="1">
      <alignment vertical="center"/>
      <protection locked="0"/>
    </xf>
    <xf numFmtId="197" fontId="6" fillId="0" borderId="0" xfId="15" applyNumberFormat="1" applyFont="1" applyFill="1" applyBorder="1" applyAlignment="1">
      <alignment horizontal="right"/>
    </xf>
    <xf numFmtId="0" fontId="2" fillId="0" borderId="7" xfId="1" applyBorder="1" applyAlignment="1">
      <alignment horizontal="distributed" vertical="center" shrinkToFit="1"/>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0" fillId="0" borderId="9" xfId="5" applyNumberFormat="1" applyFont="1" applyFill="1" applyBorder="1" applyAlignment="1" applyProtection="1">
      <alignment horizontal="right" vertical="center" indent="2"/>
    </xf>
    <xf numFmtId="209" fontId="10" fillId="0" borderId="12" xfId="5" applyNumberFormat="1" applyFont="1" applyFill="1" applyBorder="1" applyAlignment="1" applyProtection="1">
      <alignment horizontal="right" vertical="center" indent="2"/>
    </xf>
    <xf numFmtId="0" fontId="10" fillId="0" borderId="0" xfId="14" applyFont="1">
      <alignment vertical="center"/>
    </xf>
    <xf numFmtId="49" fontId="10" fillId="0" borderId="0" xfId="5" applyNumberFormat="1" applyFont="1" applyBorder="1" applyAlignment="1" applyProtection="1">
      <alignment horizontal="distributed" vertical="center"/>
    </xf>
    <xf numFmtId="211" fontId="10"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Fill="1" applyAlignment="1" applyProtection="1">
      <alignment vertical="center"/>
      <protection locked="0"/>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2" borderId="1"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12" xfId="5" applyFont="1" applyFill="1" applyBorder="1" applyAlignment="1" applyProtection="1">
      <alignment horizontal="center" vertical="center"/>
      <protection locked="0"/>
    </xf>
    <xf numFmtId="0" fontId="10" fillId="0" borderId="1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4"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4" fontId="10" fillId="0" borderId="0" xfId="5" applyNumberFormat="1" applyFont="1" applyFill="1" applyAlignment="1" applyProtection="1">
      <alignment vertical="center"/>
      <protection locked="0"/>
    </xf>
    <xf numFmtId="204" fontId="10" fillId="0" borderId="0" xfId="5" applyNumberFormat="1" applyFont="1" applyFill="1" applyBorder="1" applyAlignment="1" applyProtection="1">
      <alignment vertical="center"/>
      <protection locked="0"/>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4" fontId="10" fillId="0" borderId="0" xfId="5" applyNumberFormat="1" applyFont="1" applyFill="1" applyBorder="1" applyAlignment="1" applyProtection="1">
      <alignment vertical="center"/>
    </xf>
    <xf numFmtId="0" fontId="2" fillId="0" borderId="0" xfId="1" applyAlignment="1">
      <alignment horizontal="righ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0" fillId="0" borderId="9" xfId="5" applyNumberFormat="1" applyFont="1" applyFill="1" applyBorder="1" applyAlignment="1" applyProtection="1">
      <alignment horizontal="right" vertical="center"/>
    </xf>
    <xf numFmtId="210" fontId="10" fillId="0" borderId="12" xfId="5" applyNumberFormat="1" applyFont="1" applyFill="1" applyBorder="1" applyAlignment="1" applyProtection="1">
      <alignment horizontal="right" vertical="center"/>
    </xf>
    <xf numFmtId="210" fontId="10" fillId="0" borderId="12" xfId="2" applyNumberFormat="1" applyFont="1" applyFill="1" applyBorder="1" applyAlignment="1" applyProtection="1">
      <alignment horizontal="right" vertical="center"/>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1"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2" applyNumberFormat="1" applyFont="1" applyFill="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38" fontId="9" fillId="0" borderId="12" xfId="2" applyFont="1" applyFill="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3" fontId="10" fillId="0" borderId="15" xfId="6" applyNumberFormat="1" applyFont="1" applyFill="1" applyBorder="1" applyAlignment="1" applyProtection="1">
      <alignment horizontal="right" vertical="center" shrinkToFit="1"/>
    </xf>
    <xf numFmtId="213"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3" fontId="10" fillId="0" borderId="15" xfId="16" applyNumberFormat="1" applyFont="1" applyFill="1" applyBorder="1" applyAlignment="1">
      <alignment vertical="center"/>
    </xf>
    <xf numFmtId="213" fontId="10" fillId="0" borderId="0" xfId="16" applyNumberFormat="1"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213" fontId="9" fillId="0" borderId="12" xfId="6" applyNumberFormat="1"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3" fontId="9" fillId="0" borderId="9" xfId="16" applyNumberFormat="1" applyFont="1" applyFill="1" applyBorder="1" applyAlignment="1">
      <alignment vertical="center"/>
    </xf>
    <xf numFmtId="213" fontId="9" fillId="0" borderId="12" xfId="16" applyNumberFormat="1" applyFont="1" applyFill="1" applyBorder="1" applyAlignment="1">
      <alignment vertical="center"/>
    </xf>
    <xf numFmtId="0" fontId="10" fillId="0" borderId="0" xfId="6" applyFont="1" applyAlignment="1" applyProtection="1">
      <alignment vertical="center"/>
    </xf>
    <xf numFmtId="0" fontId="9" fillId="0" borderId="12" xfId="1" applyFont="1" applyBorder="1" applyAlignment="1" applyProtection="1">
      <alignment horizontal="center" vertical="center"/>
    </xf>
    <xf numFmtId="0" fontId="2" fillId="2" borderId="1" xfId="17" applyFill="1" applyBorder="1">
      <alignment vertical="center"/>
    </xf>
    <xf numFmtId="0" fontId="10" fillId="0" borderId="0" xfId="6" applyFont="1" applyFill="1" applyAlignment="1" applyProtection="1">
      <alignment vertical="center"/>
    </xf>
    <xf numFmtId="0" fontId="10" fillId="0" borderId="0" xfId="6" applyFont="1" applyFill="1" applyAlignment="1" applyProtection="1">
      <alignment horizontal="center" vertical="center"/>
    </xf>
    <xf numFmtId="0" fontId="2" fillId="2" borderId="12" xfId="17" applyFill="1" applyBorder="1">
      <alignment vertical="center"/>
    </xf>
    <xf numFmtId="0" fontId="9" fillId="0" borderId="1" xfId="6" applyFont="1" applyBorder="1" applyAlignment="1" applyProtection="1">
      <alignment horizontal="center"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3" fontId="9" fillId="0" borderId="3" xfId="16" applyNumberFormat="1" applyFont="1" applyFill="1" applyBorder="1" applyAlignment="1">
      <alignment horizontal="right"/>
    </xf>
    <xf numFmtId="213" fontId="9" fillId="0" borderId="1" xfId="16" applyNumberFormat="1" applyFont="1" applyFill="1" applyBorder="1" applyAlignment="1">
      <alignment horizontal="right"/>
    </xf>
    <xf numFmtId="213" fontId="9" fillId="0" borderId="2" xfId="16" applyNumberFormat="1" applyFont="1" applyFill="1" applyBorder="1" applyAlignment="1">
      <alignment horizontal="right"/>
    </xf>
    <xf numFmtId="213" fontId="9" fillId="0" borderId="3" xfId="16" applyNumberFormat="1" applyFont="1" applyFill="1" applyBorder="1"/>
    <xf numFmtId="213" fontId="9" fillId="0" borderId="0" xfId="16"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8"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8" applyNumberFormat="1" applyFont="1" applyFill="1" applyBorder="1" applyAlignment="1" applyProtection="1">
      <alignment horizontal="right" vertical="center"/>
    </xf>
    <xf numFmtId="213" fontId="10" fillId="0" borderId="15" xfId="6" applyNumberFormat="1" applyFont="1" applyFill="1" applyBorder="1" applyAlignment="1" applyProtection="1">
      <alignment horizontal="right" vertical="center"/>
    </xf>
    <xf numFmtId="0" fontId="10" fillId="0" borderId="0" xfId="6" applyFont="1" applyBorder="1" applyAlignment="1" applyProtection="1">
      <alignment horizontal="distributed" vertical="center"/>
    </xf>
    <xf numFmtId="3" fontId="10" fillId="0" borderId="15" xfId="6" applyNumberFormat="1" applyFont="1" applyFill="1" applyBorder="1" applyAlignment="1" applyProtection="1">
      <alignment horizontal="right" vertical="center"/>
    </xf>
    <xf numFmtId="213" fontId="10" fillId="0" borderId="15" xfId="16" applyNumberFormat="1" applyFont="1" applyFill="1" applyBorder="1" applyAlignment="1">
      <alignment horizontal="right"/>
    </xf>
    <xf numFmtId="213" fontId="10" fillId="0" borderId="0" xfId="16" applyNumberFormat="1" applyFont="1" applyFill="1" applyBorder="1" applyAlignment="1">
      <alignment horizontal="right"/>
    </xf>
    <xf numFmtId="213" fontId="10" fillId="0" borderId="7" xfId="16" applyNumberFormat="1" applyFont="1" applyFill="1" applyBorder="1" applyAlignment="1">
      <alignment horizontal="right"/>
    </xf>
    <xf numFmtId="213" fontId="10" fillId="0" borderId="15" xfId="16" applyNumberFormat="1" applyFont="1" applyFill="1" applyBorder="1"/>
    <xf numFmtId="213" fontId="10" fillId="0" borderId="0" xfId="16" applyNumberFormat="1" applyFont="1" applyFill="1" applyBorder="1"/>
    <xf numFmtId="0" fontId="16"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3" fontId="10" fillId="0" borderId="9" xfId="6" applyNumberFormat="1" applyFont="1" applyFill="1" applyBorder="1" applyAlignment="1" applyProtection="1">
      <alignment horizontal="right" vertical="center"/>
    </xf>
    <xf numFmtId="213" fontId="10" fillId="0" borderId="12" xfId="16" applyNumberFormat="1" applyFont="1" applyFill="1" applyBorder="1" applyAlignment="1">
      <alignment horizontal="right"/>
    </xf>
    <xf numFmtId="213" fontId="10" fillId="0" borderId="12" xfId="6" applyNumberFormat="1" applyFont="1" applyFill="1" applyBorder="1" applyAlignment="1" applyProtection="1">
      <alignment horizontal="right" vertical="center"/>
    </xf>
    <xf numFmtId="213" fontId="10" fillId="0" borderId="9" xfId="16" applyNumberFormat="1" applyFont="1" applyFill="1" applyBorder="1" applyAlignment="1">
      <alignment horizontal="right"/>
    </xf>
    <xf numFmtId="213" fontId="10" fillId="0" borderId="8" xfId="16" applyNumberFormat="1" applyFont="1" applyFill="1" applyBorder="1" applyAlignment="1">
      <alignment horizontal="right"/>
    </xf>
    <xf numFmtId="213" fontId="10" fillId="0" borderId="12" xfId="16"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10" fillId="2" borderId="5"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6" xfId="18" applyFont="1" applyFill="1" applyBorder="1" applyAlignment="1" applyProtection="1">
      <alignment horizontal="center"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18" applyNumberFormat="1" applyFont="1" applyFill="1" applyBorder="1" applyAlignment="1" applyProtection="1">
      <alignment horizontal="center" vertical="center"/>
      <protection locked="0"/>
    </xf>
    <xf numFmtId="0" fontId="10" fillId="0" borderId="7" xfId="18"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49" fontId="10" fillId="0" borderId="7" xfId="18" applyNumberFormat="1" applyFont="1" applyFill="1" applyBorder="1" applyAlignment="1" applyProtection="1">
      <alignment horizontal="distributed" vertical="center" shrinkToFit="1"/>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0" fontId="9" fillId="0" borderId="12" xfId="6" applyFont="1" applyFill="1" applyBorder="1" applyAlignment="1" applyProtection="1">
      <alignment vertical="center" shrinkToFit="1"/>
    </xf>
    <xf numFmtId="49" fontId="9" fillId="0" borderId="12" xfId="18" applyNumberFormat="1" applyFont="1" applyFill="1" applyBorder="1" applyAlignment="1" applyProtection="1">
      <alignment horizontal="center" vertical="center"/>
      <protection locked="0"/>
    </xf>
    <xf numFmtId="0" fontId="9" fillId="0" borderId="12" xfId="18"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8" applyFont="1" applyFill="1" applyBorder="1" applyAlignment="1" applyProtection="1">
      <alignment horizontal="right" vertical="center" indent="1"/>
      <protection locked="0"/>
    </xf>
    <xf numFmtId="0" fontId="9" fillId="0" borderId="0" xfId="18"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0"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0" fillId="0" borderId="3" xfId="6" applyNumberFormat="1" applyFont="1" applyFill="1" applyBorder="1" applyAlignment="1" applyProtection="1">
      <alignment vertical="center"/>
      <protection locked="0"/>
    </xf>
    <xf numFmtId="3" fontId="60" fillId="0" borderId="1" xfId="6" applyNumberFormat="1" applyFont="1" applyFill="1" applyBorder="1" applyAlignment="1" applyProtection="1">
      <alignment vertical="center"/>
      <protection locked="0"/>
    </xf>
    <xf numFmtId="3" fontId="61"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8" applyFont="1" applyFill="1" applyBorder="1" applyAlignment="1" applyProtection="1">
      <alignment vertical="center"/>
    </xf>
    <xf numFmtId="0" fontId="14" fillId="0" borderId="0" xfId="18"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8"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8"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4" fontId="10" fillId="0" borderId="0" xfId="1" applyNumberFormat="1" applyFont="1" applyFill="1" applyBorder="1" applyAlignment="1" applyProtection="1">
      <alignment vertical="center" shrinkToFit="1"/>
    </xf>
    <xf numFmtId="0" fontId="2" fillId="0" borderId="13" xfId="1" applyBorder="1"/>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4" fontId="9" fillId="0" borderId="3" xfId="2" applyNumberFormat="1" applyFont="1" applyFill="1" applyBorder="1" applyAlignment="1" applyProtection="1">
      <alignment vertical="center" shrinkToFit="1"/>
    </xf>
    <xf numFmtId="214" fontId="9" fillId="0" borderId="1" xfId="2" applyNumberFormat="1" applyFont="1" applyFill="1" applyBorder="1" applyAlignment="1" applyProtection="1">
      <alignment vertical="center" shrinkToFit="1"/>
    </xf>
    <xf numFmtId="49" fontId="10" fillId="0" borderId="0" xfId="1" applyNumberFormat="1" applyFont="1" applyFill="1" applyAlignment="1" applyProtection="1">
      <alignment horizontal="center" vertical="center"/>
      <protection locked="0"/>
    </xf>
    <xf numFmtId="0" fontId="10" fillId="0" borderId="0" xfId="6" applyFont="1" applyFill="1" applyBorder="1" applyAlignment="1" applyProtection="1">
      <alignment horizontal="center" vertical="center" shrinkToFit="1"/>
    </xf>
    <xf numFmtId="214" fontId="10" fillId="0" borderId="15" xfId="18" applyNumberFormat="1" applyFont="1" applyFill="1" applyBorder="1" applyAlignment="1" applyProtection="1">
      <alignment vertical="center" shrinkToFit="1"/>
    </xf>
    <xf numFmtId="214" fontId="10" fillId="0" borderId="0" xfId="18"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0" xfId="2" applyNumberFormat="1" applyFont="1" applyFill="1" applyBorder="1" applyAlignment="1" applyProtection="1">
      <alignment horizontal="right" vertical="center" shrinkToFit="1"/>
    </xf>
    <xf numFmtId="214" fontId="10" fillId="0" borderId="15" xfId="2" applyNumberFormat="1" applyFont="1" applyFill="1" applyBorder="1" applyAlignment="1" applyProtection="1">
      <alignment vertical="center" shrinkToFit="1"/>
    </xf>
    <xf numFmtId="214" fontId="10" fillId="0" borderId="0" xfId="2" applyNumberFormat="1" applyFont="1" applyFill="1" applyBorder="1" applyAlignment="1" applyProtection="1">
      <alignment vertical="center" shrinkToFit="1"/>
    </xf>
    <xf numFmtId="49" fontId="10" fillId="0" borderId="0" xfId="6" applyNumberFormat="1"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214" fontId="9" fillId="0" borderId="9" xfId="18" applyNumberFormat="1" applyFont="1" applyFill="1" applyBorder="1" applyAlignment="1" applyProtection="1">
      <alignment vertical="center" shrinkToFit="1"/>
    </xf>
    <xf numFmtId="214" fontId="9" fillId="0" borderId="12" xfId="18" applyNumberFormat="1" applyFont="1" applyFill="1" applyBorder="1" applyAlignment="1" applyProtection="1">
      <alignment vertical="center" shrinkToFit="1"/>
    </xf>
    <xf numFmtId="214" fontId="9" fillId="0" borderId="15" xfId="2" applyNumberFormat="1" applyFont="1" applyFill="1" applyBorder="1" applyAlignment="1" applyProtection="1">
      <alignment horizontal="right" vertical="center" shrinkToFit="1"/>
    </xf>
    <xf numFmtId="214" fontId="9" fillId="0" borderId="12" xfId="2" applyNumberFormat="1" applyFont="1" applyFill="1" applyBorder="1" applyAlignment="1" applyProtection="1">
      <alignment horizontal="right" vertical="center" shrinkToFit="1"/>
    </xf>
    <xf numFmtId="214" fontId="9" fillId="0" borderId="9" xfId="2" applyNumberFormat="1" applyFont="1" applyFill="1" applyBorder="1" applyAlignment="1" applyProtection="1">
      <alignment vertical="center" shrinkToFit="1"/>
    </xf>
    <xf numFmtId="214" fontId="9" fillId="0" borderId="12" xfId="2" applyNumberFormat="1" applyFont="1" applyFill="1" applyBorder="1" applyAlignment="1" applyProtection="1">
      <alignment vertical="center" shrinkToFit="1"/>
    </xf>
    <xf numFmtId="214" fontId="10" fillId="0" borderId="15" xfId="18" applyNumberFormat="1" applyFont="1" applyFill="1" applyBorder="1" applyAlignment="1" applyProtection="1">
      <alignment horizontal="right" vertical="center" shrinkToFit="1"/>
    </xf>
    <xf numFmtId="214" fontId="10" fillId="0" borderId="0" xfId="18" applyNumberFormat="1" applyFont="1" applyFill="1" applyBorder="1" applyAlignment="1" applyProtection="1">
      <alignment horizontal="right" vertical="center" shrinkToFit="1"/>
    </xf>
    <xf numFmtId="214" fontId="9" fillId="0" borderId="3" xfId="2" applyNumberFormat="1" applyFont="1" applyFill="1" applyBorder="1" applyAlignment="1" applyProtection="1">
      <alignment horizontal="right" vertical="center" shrinkToFit="1"/>
    </xf>
    <xf numFmtId="214" fontId="9" fillId="0" borderId="1" xfId="2" applyNumberFormat="1" applyFont="1" applyFill="1" applyBorder="1" applyAlignment="1" applyProtection="1">
      <alignment horizontal="right" vertical="center" shrinkToFit="1"/>
    </xf>
    <xf numFmtId="0" fontId="10" fillId="0" borderId="1" xfId="6" applyFont="1" applyFill="1" applyBorder="1" applyAlignment="1" applyProtection="1">
      <alignment vertical="center"/>
    </xf>
    <xf numFmtId="214" fontId="9" fillId="0" borderId="0" xfId="2" applyNumberFormat="1" applyFont="1" applyFill="1" applyBorder="1" applyAlignment="1" applyProtection="1">
      <alignment vertical="center" shrinkToFit="1"/>
    </xf>
    <xf numFmtId="214" fontId="10" fillId="0" borderId="0" xfId="1" applyNumberFormat="1" applyFont="1" applyBorder="1" applyAlignment="1" applyProtection="1">
      <alignment vertical="center"/>
      <protection locked="0"/>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58"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41" xfId="19" applyFont="1" applyFill="1" applyBorder="1" applyAlignment="1">
      <alignment horizontal="center" vertical="center"/>
    </xf>
    <xf numFmtId="0" fontId="9" fillId="2" borderId="42" xfId="19" applyFont="1" applyFill="1" applyBorder="1" applyAlignment="1">
      <alignment horizontal="center" vertical="center"/>
    </xf>
    <xf numFmtId="0" fontId="9" fillId="2" borderId="11" xfId="19" applyFont="1" applyFill="1" applyBorder="1" applyAlignment="1">
      <alignment horizontal="center" vertical="center"/>
    </xf>
    <xf numFmtId="0" fontId="9" fillId="2" borderId="4" xfId="19" applyFont="1" applyFill="1" applyBorder="1" applyAlignment="1">
      <alignment horizontal="center" vertical="center" shrinkToFit="1"/>
    </xf>
    <xf numFmtId="0" fontId="9" fillId="2" borderId="5" xfId="19" applyFont="1" applyFill="1" applyBorder="1" applyAlignment="1">
      <alignment horizontal="center" vertical="center"/>
    </xf>
    <xf numFmtId="0" fontId="9" fillId="2" borderId="13" xfId="19" applyFont="1" applyFill="1" applyBorder="1" applyAlignment="1">
      <alignment horizontal="center" vertical="center"/>
    </xf>
    <xf numFmtId="0" fontId="9" fillId="2" borderId="6" xfId="19" applyFont="1" applyFill="1" applyBorder="1" applyAlignment="1">
      <alignment horizontal="center" vertical="center"/>
    </xf>
    <xf numFmtId="0" fontId="9" fillId="2" borderId="5" xfId="19" applyFont="1" applyFill="1" applyBorder="1" applyAlignment="1">
      <alignment horizontal="center" vertical="center"/>
    </xf>
    <xf numFmtId="0" fontId="9" fillId="2" borderId="10" xfId="19" applyFont="1" applyFill="1" applyBorder="1" applyAlignment="1">
      <alignment horizontal="center" vertical="center" shrinkToFit="1"/>
    </xf>
    <xf numFmtId="0" fontId="10" fillId="5" borderId="15" xfId="19" applyFont="1" applyFill="1" applyBorder="1" applyAlignment="1">
      <alignment horizontal="center" vertical="center"/>
    </xf>
    <xf numFmtId="0" fontId="10" fillId="5" borderId="0" xfId="19" applyFont="1" applyFill="1" applyBorder="1" applyAlignment="1">
      <alignment horizontal="center" vertical="center"/>
    </xf>
    <xf numFmtId="3" fontId="10" fillId="5" borderId="0" xfId="19" applyNumberFormat="1" applyFont="1" applyFill="1" applyBorder="1" applyAlignment="1">
      <alignment horizontal="distributed" vertical="center"/>
    </xf>
    <xf numFmtId="38" fontId="10" fillId="5" borderId="3" xfId="19" applyNumberFormat="1" applyFont="1" applyFill="1" applyBorder="1">
      <alignment vertical="center"/>
    </xf>
    <xf numFmtId="0" fontId="9" fillId="5" borderId="6" xfId="19" applyFont="1" applyFill="1" applyBorder="1" applyAlignment="1">
      <alignment horizontal="distributed" vertical="center"/>
    </xf>
    <xf numFmtId="0" fontId="9" fillId="5" borderId="11" xfId="19" applyFont="1" applyFill="1" applyBorder="1" applyAlignment="1">
      <alignment horizontal="distributed" vertical="center"/>
    </xf>
    <xf numFmtId="0" fontId="9" fillId="5" borderId="5" xfId="19" applyFont="1" applyFill="1" applyBorder="1" applyAlignment="1">
      <alignment horizontal="distributed" vertical="center"/>
    </xf>
    <xf numFmtId="3" fontId="9" fillId="5" borderId="15" xfId="19" applyNumberFormat="1" applyFont="1" applyFill="1" applyBorder="1">
      <alignment vertical="center"/>
    </xf>
    <xf numFmtId="193" fontId="9" fillId="5" borderId="4" xfId="19" applyNumberFormat="1" applyFont="1" applyFill="1" applyBorder="1" applyAlignment="1">
      <alignment horizontal="right" vertical="center"/>
    </xf>
    <xf numFmtId="193" fontId="9" fillId="5" borderId="4" xfId="19" applyNumberFormat="1" applyFont="1" applyFill="1" applyBorder="1">
      <alignment vertical="center"/>
    </xf>
    <xf numFmtId="3" fontId="10" fillId="5" borderId="15" xfId="19" applyNumberFormat="1" applyFont="1" applyFill="1" applyBorder="1">
      <alignment vertical="center"/>
    </xf>
    <xf numFmtId="0" fontId="10" fillId="5" borderId="12" xfId="19" applyFont="1" applyFill="1" applyBorder="1" applyAlignment="1">
      <alignment horizontal="center" vertical="center" textRotation="255" shrinkToFit="1"/>
    </xf>
    <xf numFmtId="0" fontId="10" fillId="5" borderId="15" xfId="19" applyFont="1" applyFill="1" applyBorder="1" applyAlignment="1">
      <alignment horizontal="distributed" vertical="center"/>
    </xf>
    <xf numFmtId="0" fontId="10" fillId="5" borderId="7" xfId="19" applyFont="1" applyFill="1" applyBorder="1" applyAlignment="1">
      <alignment horizontal="distributed" vertical="center"/>
    </xf>
    <xf numFmtId="3" fontId="10" fillId="5" borderId="14" xfId="19" applyNumberFormat="1" applyFont="1" applyFill="1" applyBorder="1">
      <alignment vertical="center"/>
    </xf>
    <xf numFmtId="193" fontId="10" fillId="5" borderId="14" xfId="19" applyNumberFormat="1" applyFont="1" applyFill="1" applyBorder="1" applyAlignment="1">
      <alignment horizontal="right" vertical="center"/>
    </xf>
    <xf numFmtId="193" fontId="10" fillId="5" borderId="14" xfId="19" applyNumberFormat="1" applyFont="1" applyFill="1" applyBorder="1">
      <alignment vertical="center"/>
    </xf>
    <xf numFmtId="0" fontId="10" fillId="5" borderId="13" xfId="19" applyFont="1" applyFill="1" applyBorder="1" applyAlignment="1">
      <alignment horizontal="center" vertical="center" textRotation="255" shrinkToFit="1"/>
    </xf>
    <xf numFmtId="0" fontId="10" fillId="5" borderId="0" xfId="4" applyFont="1" applyFill="1" applyAlignment="1" applyProtection="1">
      <alignment horizontal="center" vertical="center"/>
      <protection locked="0"/>
    </xf>
    <xf numFmtId="0" fontId="10" fillId="5" borderId="9" xfId="19" applyFont="1" applyFill="1" applyBorder="1" applyAlignment="1">
      <alignment horizontal="distributed" vertical="center"/>
    </xf>
    <xf numFmtId="0" fontId="10" fillId="5" borderId="8" xfId="19" applyFont="1" applyFill="1" applyBorder="1" applyAlignment="1">
      <alignment horizontal="distributed" vertical="center"/>
    </xf>
    <xf numFmtId="3" fontId="10" fillId="5" borderId="0" xfId="4" applyNumberFormat="1" applyFont="1" applyFill="1" applyAlignment="1" applyProtection="1">
      <alignment horizontal="center" vertical="center"/>
      <protection locked="0"/>
    </xf>
    <xf numFmtId="38" fontId="10" fillId="5" borderId="15" xfId="19" applyNumberFormat="1" applyFont="1" applyFill="1" applyBorder="1">
      <alignment vertical="center"/>
    </xf>
    <xf numFmtId="0" fontId="10" fillId="5" borderId="6" xfId="19" applyFont="1" applyFill="1" applyBorder="1" applyAlignment="1">
      <alignment horizontal="center" vertical="center" textRotation="255" shrinkToFit="1"/>
    </xf>
    <xf numFmtId="0" fontId="10" fillId="5" borderId="10" xfId="19" applyFont="1" applyFill="1" applyBorder="1" applyAlignment="1">
      <alignment horizontal="distributed" vertical="center"/>
    </xf>
    <xf numFmtId="0" fontId="10" fillId="5" borderId="0" xfId="4" applyFont="1" applyFill="1" applyAlignment="1" applyProtection="1">
      <alignment vertical="center"/>
      <protection locked="0"/>
    </xf>
    <xf numFmtId="0" fontId="10" fillId="5" borderId="3" xfId="19" applyFont="1" applyFill="1" applyBorder="1" applyAlignment="1">
      <alignment horizontal="distributed" vertical="center"/>
    </xf>
    <xf numFmtId="0" fontId="10" fillId="5" borderId="2" xfId="19" applyFont="1" applyFill="1" applyBorder="1" applyAlignment="1">
      <alignment horizontal="distributed" vertical="center"/>
    </xf>
    <xf numFmtId="0" fontId="10" fillId="5" borderId="10" xfId="4" applyFont="1" applyFill="1" applyBorder="1" applyAlignment="1" applyProtection="1">
      <alignment horizontal="distributed" vertical="center"/>
      <protection locked="0"/>
    </xf>
    <xf numFmtId="0" fontId="10" fillId="5" borderId="11" xfId="19" applyFont="1" applyFill="1" applyBorder="1" applyAlignment="1">
      <alignment horizontal="distributed" vertical="center"/>
    </xf>
    <xf numFmtId="204" fontId="10" fillId="5" borderId="14" xfId="19" applyNumberFormat="1" applyFont="1" applyFill="1" applyBorder="1" applyAlignment="1">
      <alignment horizontal="right" vertical="center"/>
    </xf>
    <xf numFmtId="3" fontId="10" fillId="5" borderId="7" xfId="19" applyNumberFormat="1" applyFont="1" applyFill="1" applyBorder="1">
      <alignment vertical="center"/>
    </xf>
    <xf numFmtId="3" fontId="9" fillId="5" borderId="10" xfId="19" applyNumberFormat="1" applyFont="1" applyFill="1" applyBorder="1">
      <alignment vertical="center"/>
    </xf>
    <xf numFmtId="193" fontId="9" fillId="5" borderId="10" xfId="19" applyNumberFormat="1" applyFont="1" applyFill="1" applyBorder="1" applyAlignment="1">
      <alignment horizontal="right" vertical="center"/>
    </xf>
    <xf numFmtId="193" fontId="9" fillId="5" borderId="10" xfId="19" applyNumberFormat="1" applyFont="1" applyFill="1" applyBorder="1">
      <alignment vertical="center"/>
    </xf>
    <xf numFmtId="0" fontId="9" fillId="5" borderId="9" xfId="19" applyFont="1" applyFill="1" applyBorder="1" applyAlignment="1">
      <alignment horizontal="center" vertical="center"/>
    </xf>
    <xf numFmtId="0" fontId="9" fillId="5" borderId="12" xfId="19" applyFont="1" applyFill="1" applyBorder="1" applyAlignment="1">
      <alignment horizontal="center" vertical="center"/>
    </xf>
    <xf numFmtId="3" fontId="9" fillId="5" borderId="9" xfId="19"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5"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5" fontId="10" fillId="0" borderId="0" xfId="4" applyNumberFormat="1" applyFont="1" applyFill="1" applyBorder="1" applyAlignment="1" applyProtection="1">
      <alignment vertical="center"/>
      <protection locked="0"/>
    </xf>
    <xf numFmtId="0" fontId="10" fillId="2" borderId="2"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4" xfId="4" applyFont="1" applyFill="1" applyBorder="1" applyAlignment="1" applyProtection="1">
      <alignment horizontal="center" vertical="center"/>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10" xfId="4" applyFont="1" applyFill="1" applyBorder="1" applyAlignment="1" applyProtection="1">
      <alignment vertical="center"/>
    </xf>
    <xf numFmtId="216" fontId="9" fillId="5" borderId="1" xfId="2" applyNumberFormat="1" applyFont="1" applyFill="1" applyBorder="1" applyAlignment="1" applyProtection="1">
      <alignment vertical="center"/>
    </xf>
    <xf numFmtId="216" fontId="9" fillId="5" borderId="1" xfId="18" applyNumberFormat="1" applyFont="1" applyFill="1" applyBorder="1" applyAlignment="1">
      <alignment horizontal="right"/>
    </xf>
    <xf numFmtId="216" fontId="9" fillId="5" borderId="0" xfId="2" applyNumberFormat="1" applyFont="1" applyFill="1" applyAlignment="1">
      <alignment horizontal="right"/>
    </xf>
    <xf numFmtId="216" fontId="9" fillId="5" borderId="1" xfId="2" applyNumberFormat="1" applyFont="1" applyFill="1" applyBorder="1" applyAlignment="1"/>
    <xf numFmtId="216" fontId="9" fillId="5" borderId="0" xfId="2" applyNumberFormat="1" applyFont="1" applyFill="1" applyBorder="1" applyAlignment="1" applyProtection="1">
      <alignment vertical="center"/>
    </xf>
    <xf numFmtId="216" fontId="9" fillId="5" borderId="0" xfId="18" applyNumberFormat="1" applyFont="1" applyFill="1" applyBorder="1" applyAlignment="1">
      <alignment horizontal="right"/>
    </xf>
    <xf numFmtId="216" fontId="9" fillId="5" borderId="0" xfId="2" applyNumberFormat="1" applyFont="1" applyFill="1" applyBorder="1" applyAlignment="1">
      <alignment horizontal="right"/>
    </xf>
    <xf numFmtId="216" fontId="9" fillId="5" borderId="0" xfId="2" applyNumberFormat="1" applyFont="1" applyFill="1" applyBorder="1" applyAlignment="1"/>
    <xf numFmtId="216" fontId="9" fillId="5" borderId="0" xfId="2" applyNumberFormat="1" applyFont="1" applyFill="1" applyBorder="1" applyAlignment="1" applyProtection="1">
      <alignment horizontal="right" vertical="center"/>
    </xf>
    <xf numFmtId="216" fontId="10" fillId="5" borderId="15" xfId="2" applyNumberFormat="1" applyFont="1" applyFill="1" applyBorder="1" applyAlignment="1" applyProtection="1">
      <alignment horizontal="right" vertical="center"/>
    </xf>
    <xf numFmtId="216" fontId="10" fillId="5" borderId="0" xfId="2" applyNumberFormat="1" applyFont="1" applyFill="1" applyBorder="1" applyAlignment="1" applyProtection="1">
      <alignment horizontal="right" vertical="center"/>
    </xf>
    <xf numFmtId="216" fontId="10" fillId="5" borderId="0" xfId="2" applyNumberFormat="1" applyFont="1" applyFill="1" applyAlignment="1" applyProtection="1">
      <alignment horizontal="right" vertical="center"/>
    </xf>
    <xf numFmtId="216" fontId="9" fillId="5" borderId="0" xfId="2" applyNumberFormat="1" applyFont="1" applyFill="1" applyAlignment="1" applyProtection="1">
      <alignment vertical="center"/>
    </xf>
    <xf numFmtId="216" fontId="10" fillId="5" borderId="0" xfId="18" applyNumberFormat="1" applyFont="1" applyFill="1" applyBorder="1" applyAlignment="1">
      <alignment horizontal="right"/>
    </xf>
    <xf numFmtId="216" fontId="10" fillId="5" borderId="9" xfId="2" applyNumberFormat="1" applyFont="1" applyFill="1" applyBorder="1" applyAlignment="1" applyProtection="1">
      <alignment horizontal="right" vertical="center"/>
    </xf>
    <xf numFmtId="216" fontId="10" fillId="5" borderId="12" xfId="2" applyNumberFormat="1" applyFont="1" applyFill="1" applyBorder="1" applyAlignment="1" applyProtection="1">
      <alignment horizontal="right" vertical="center"/>
    </xf>
    <xf numFmtId="0" fontId="62" fillId="0" borderId="0" xfId="4" applyFont="1" applyAlignment="1" applyProtection="1">
      <alignment vertical="center"/>
      <protection locked="0"/>
    </xf>
    <xf numFmtId="216" fontId="62"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217" fontId="9" fillId="0" borderId="3" xfId="2" applyNumberFormat="1" applyFont="1" applyFill="1" applyBorder="1" applyAlignment="1" applyProtection="1">
      <alignment horizontal="right" vertical="center"/>
      <protection locked="0"/>
    </xf>
    <xf numFmtId="217" fontId="9" fillId="0" borderId="3" xfId="18" applyNumberFormat="1" applyFont="1" applyFill="1" applyBorder="1" applyAlignment="1" applyProtection="1">
      <alignment horizontal="right" vertical="center"/>
      <protection locked="0"/>
    </xf>
    <xf numFmtId="217" fontId="9" fillId="0" borderId="14" xfId="18"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0" fillId="0" borderId="15" xfId="18" applyFont="1" applyFill="1" applyBorder="1" applyAlignment="1" applyProtection="1">
      <alignment horizontal="right" vertical="center"/>
      <protection locked="0"/>
    </xf>
    <xf numFmtId="0" fontId="10" fillId="0" borderId="14" xfId="18"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38" fontId="10" fillId="0" borderId="15" xfId="2" applyFont="1" applyFill="1" applyBorder="1" applyAlignment="1" applyProtection="1">
      <alignment horizontal="right" vertical="center"/>
      <protection locked="0"/>
    </xf>
    <xf numFmtId="6" fontId="10" fillId="0" borderId="15" xfId="2"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38" fontId="10" fillId="0" borderId="15" xfId="18" applyNumberFormat="1" applyFont="1" applyFill="1" applyBorder="1" applyAlignment="1" applyProtection="1">
      <alignment horizontal="right" vertical="center"/>
      <protection locked="0"/>
    </xf>
    <xf numFmtId="217"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2" fontId="9" fillId="0" borderId="10" xfId="2" applyNumberFormat="1" applyFont="1" applyFill="1" applyBorder="1" applyAlignment="1" applyProtection="1">
      <alignment horizontal="right" vertical="center"/>
      <protection locked="0"/>
    </xf>
    <xf numFmtId="218" fontId="9" fillId="0" borderId="9" xfId="2" applyNumberFormat="1" applyFont="1" applyFill="1" applyBorder="1" applyAlignment="1" applyProtection="1">
      <alignment horizontal="right" vertical="center"/>
      <protection locked="0"/>
    </xf>
    <xf numFmtId="219" fontId="9" fillId="0" borderId="9" xfId="18" applyNumberFormat="1" applyFont="1" applyFill="1" applyBorder="1" applyAlignment="1" applyProtection="1">
      <alignment horizontal="right" vertical="center"/>
      <protection locked="0"/>
    </xf>
    <xf numFmtId="212" fontId="9" fillId="0" borderId="9" xfId="18"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9" fillId="0" borderId="0" xfId="4" applyFont="1" applyAlignment="1" applyProtection="1">
      <alignment vertical="center"/>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2"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58" fillId="0" borderId="12" xfId="4" applyFont="1" applyFill="1" applyBorder="1" applyAlignment="1" applyProtection="1">
      <alignment vertical="center"/>
    </xf>
    <xf numFmtId="0" fontId="58" fillId="0" borderId="0" xfId="4" applyFont="1" applyBorder="1" applyAlignment="1" applyProtection="1">
      <alignment vertical="center"/>
    </xf>
    <xf numFmtId="0" fontId="10" fillId="0" borderId="12" xfId="4" applyFont="1" applyBorder="1" applyAlignment="1" applyProtection="1">
      <alignment horizontal="right" vertical="center" wrapText="1"/>
    </xf>
    <xf numFmtId="0" fontId="10"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0" fillId="2" borderId="12" xfId="4" applyFont="1" applyFill="1" applyBorder="1" applyAlignment="1" applyProtection="1">
      <alignment horizontal="center" vertical="center"/>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4"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10" fillId="0" borderId="0" xfId="4" applyFont="1" applyFill="1" applyBorder="1" applyAlignment="1" applyProtection="1">
      <alignment horizontal="distributed" vertical="center"/>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xf numFmtId="0" fontId="10" fillId="0" borderId="15" xfId="4" applyFont="1" applyFill="1" applyBorder="1" applyAlignment="1" applyProtection="1">
      <alignment horizontal="distributed" vertical="center"/>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9" fillId="0" borderId="5" xfId="4" applyFont="1" applyFill="1" applyBorder="1" applyAlignment="1" applyProtection="1">
      <alignment horizontal="center" vertical="center"/>
    </xf>
    <xf numFmtId="214" fontId="9" fillId="0" borderId="13" xfId="4" applyNumberFormat="1" applyFont="1" applyFill="1" applyBorder="1" applyAlignment="1" applyProtection="1">
      <alignment horizontal="right" vertical="center"/>
    </xf>
    <xf numFmtId="0" fontId="10" fillId="0" borderId="1" xfId="4" applyFont="1" applyBorder="1" applyAlignment="1" applyProtection="1">
      <alignment horizontal="left" vertical="center"/>
    </xf>
    <xf numFmtId="0" fontId="10" fillId="0" borderId="0" xfId="4" applyFont="1" applyFill="1" applyAlignment="1" applyProtection="1">
      <alignment horizontal="distributed" vertical="center"/>
    </xf>
    <xf numFmtId="0" fontId="10" fillId="0" borderId="12" xfId="4" applyFont="1" applyFill="1" applyBorder="1" applyAlignment="1" applyProtection="1">
      <alignment horizontal="center" vertical="center" shrinkToFit="1"/>
    </xf>
    <xf numFmtId="0" fontId="10" fillId="2" borderId="11" xfId="4" applyFont="1" applyFill="1" applyBorder="1" applyAlignment="1" applyProtection="1">
      <alignment horizontal="center"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220" fontId="10" fillId="0" borderId="15" xfId="2" applyNumberFormat="1" applyFont="1" applyFill="1" applyBorder="1" applyAlignment="1" applyProtection="1">
      <alignment horizontal="right" vertical="center"/>
    </xf>
    <xf numFmtId="179" fontId="10" fillId="0" borderId="0" xfId="20" applyNumberFormat="1" applyFont="1" applyFill="1" applyBorder="1" applyAlignment="1" applyProtection="1"/>
    <xf numFmtId="185" fontId="10" fillId="0" borderId="0" xfId="20" applyNumberFormat="1" applyFont="1" applyFill="1" applyBorder="1" applyAlignment="1">
      <alignment horizontal="right"/>
    </xf>
    <xf numFmtId="220" fontId="10" fillId="0" borderId="0" xfId="2" applyNumberFormat="1" applyFont="1" applyFill="1" applyBorder="1" applyAlignment="1" applyProtection="1">
      <alignment horizontal="right" vertical="center"/>
    </xf>
    <xf numFmtId="0" fontId="11" fillId="0" borderId="0" xfId="1" applyFont="1" applyBorder="1" applyAlignment="1" applyProtection="1">
      <alignment vertical="center"/>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20"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179" fontId="9" fillId="0" borderId="12" xfId="20" applyNumberFormat="1" applyFont="1" applyFill="1" applyBorder="1" applyAlignment="1" applyProtection="1"/>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2" fillId="0" borderId="0" xfId="4" applyFont="1" applyFill="1" applyAlignment="1" applyProtection="1">
      <alignment horizontal="left" vertical="center"/>
    </xf>
    <xf numFmtId="0" fontId="2" fillId="0" borderId="0" xfId="1" applyFill="1"/>
    <xf numFmtId="0" fontId="9"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6" fillId="0" borderId="0" xfId="4" applyFont="1" applyFill="1" applyAlignment="1" applyProtection="1">
      <alignment horizontal="distributed" vertical="center"/>
    </xf>
    <xf numFmtId="0" fontId="16" fillId="0" borderId="0" xfId="4" applyFont="1" applyFill="1" applyAlignment="1" applyProtection="1">
      <alignment vertical="center"/>
    </xf>
    <xf numFmtId="0" fontId="8" fillId="5" borderId="0" xfId="0" applyFont="1" applyFill="1" applyBorder="1" applyAlignment="1" applyProtection="1">
      <alignment horizontal="distributed" vertical="center"/>
    </xf>
    <xf numFmtId="0" fontId="8" fillId="5" borderId="7" xfId="0" applyFont="1" applyFill="1" applyBorder="1" applyAlignment="1" applyProtection="1">
      <alignment horizontal="distributed" vertical="center"/>
    </xf>
    <xf numFmtId="181" fontId="9" fillId="5" borderId="15" xfId="0" applyNumberFormat="1" applyFont="1" applyFill="1" applyBorder="1" applyAlignment="1" applyProtection="1">
      <alignment horizontal="right" vertical="center"/>
    </xf>
    <xf numFmtId="0" fontId="5" fillId="5" borderId="1" xfId="0" applyFont="1" applyFill="1" applyBorder="1" applyAlignment="1" applyProtection="1">
      <alignment horizontal="left"/>
    </xf>
    <xf numFmtId="195" fontId="9" fillId="5" borderId="0" xfId="2" applyNumberFormat="1" applyFont="1" applyFill="1" applyBorder="1" applyAlignment="1" applyProtection="1">
      <alignment vertical="center"/>
    </xf>
    <xf numFmtId="221" fontId="9" fillId="5" borderId="15" xfId="2" applyNumberFormat="1" applyFont="1" applyFill="1" applyBorder="1" applyAlignment="1" applyProtection="1">
      <alignment vertical="center"/>
    </xf>
    <xf numFmtId="221" fontId="9" fillId="5" borderId="0" xfId="2" applyNumberFormat="1" applyFont="1" applyFill="1" applyBorder="1" applyAlignment="1" applyProtection="1">
      <alignment vertical="center"/>
    </xf>
    <xf numFmtId="0" fontId="5" fillId="5" borderId="1" xfId="0" applyFont="1" applyFill="1" applyBorder="1" applyAlignment="1" applyProtection="1">
      <alignment horizontal="left" shrinkToFit="1"/>
    </xf>
    <xf numFmtId="0" fontId="9" fillId="5" borderId="15" xfId="0" applyNumberFormat="1" applyFont="1" applyFill="1" applyBorder="1" applyAlignment="1" applyProtection="1">
      <alignment vertical="center"/>
    </xf>
    <xf numFmtId="0" fontId="29" fillId="5" borderId="1" xfId="0" applyNumberFormat="1" applyFont="1" applyFill="1" applyBorder="1" applyAlignment="1" applyProtection="1">
      <alignment horizontal="left"/>
    </xf>
    <xf numFmtId="0" fontId="9" fillId="5" borderId="0" xfId="0" applyNumberFormat="1" applyFont="1" applyFill="1" applyBorder="1" applyAlignment="1" applyProtection="1">
      <alignment vertical="center"/>
    </xf>
    <xf numFmtId="0" fontId="29" fillId="5" borderId="1" xfId="0" applyFont="1" applyFill="1" applyBorder="1" applyAlignment="1" applyProtection="1">
      <alignment horizontal="left"/>
    </xf>
    <xf numFmtId="0" fontId="8" fillId="5" borderId="0"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8" fillId="5" borderId="7" xfId="0" applyFont="1" applyFill="1" applyBorder="1" applyAlignment="1" applyProtection="1">
      <alignment vertical="center"/>
    </xf>
    <xf numFmtId="0" fontId="9" fillId="5" borderId="0" xfId="0" applyFont="1" applyFill="1" applyBorder="1" applyAlignment="1" applyProtection="1">
      <alignment vertical="center"/>
    </xf>
    <xf numFmtId="0" fontId="8" fillId="5" borderId="0" xfId="0" applyNumberFormat="1" applyFont="1" applyFill="1" applyBorder="1" applyAlignment="1" applyProtection="1">
      <alignment vertical="center"/>
    </xf>
    <xf numFmtId="0" fontId="3" fillId="5" borderId="0" xfId="0" applyFont="1" applyFill="1" applyAlignment="1" applyProtection="1">
      <alignment vertical="center"/>
    </xf>
    <xf numFmtId="0" fontId="3" fillId="5" borderId="0" xfId="0" applyFont="1" applyFill="1" applyAlignment="1" applyProtection="1">
      <alignment horizontal="center" vertical="center"/>
    </xf>
    <xf numFmtId="0" fontId="10" fillId="5" borderId="15" xfId="0" applyFont="1" applyFill="1" applyBorder="1" applyAlignment="1" applyProtection="1">
      <alignment vertical="center"/>
    </xf>
    <xf numFmtId="0" fontId="3" fillId="5" borderId="0" xfId="0" applyFont="1" applyFill="1" applyBorder="1" applyAlignment="1" applyProtection="1">
      <alignment vertical="center"/>
    </xf>
    <xf numFmtId="181" fontId="10" fillId="5" borderId="0" xfId="0" applyNumberFormat="1" applyFont="1" applyFill="1" applyBorder="1" applyAlignment="1" applyProtection="1">
      <alignment vertical="center"/>
    </xf>
    <xf numFmtId="0" fontId="10" fillId="5" borderId="0" xfId="0" applyFont="1" applyFill="1" applyBorder="1" applyAlignment="1" applyProtection="1">
      <alignment vertical="center"/>
    </xf>
    <xf numFmtId="181" fontId="10" fillId="5" borderId="15" xfId="0" applyNumberFormat="1" applyFont="1" applyFill="1" applyBorder="1" applyAlignment="1" applyProtection="1">
      <alignment horizontal="right" vertical="center"/>
    </xf>
    <xf numFmtId="0" fontId="3" fillId="5" borderId="0" xfId="0" applyFont="1" applyFill="1" applyBorder="1" applyAlignment="1" applyProtection="1">
      <alignment horizontal="right" vertical="center"/>
    </xf>
    <xf numFmtId="207" fontId="10" fillId="5" borderId="15" xfId="0" applyNumberFormat="1" applyFont="1" applyFill="1" applyBorder="1" applyAlignment="1" applyProtection="1">
      <alignment vertical="center"/>
    </xf>
    <xf numFmtId="0" fontId="10" fillId="5" borderId="0" xfId="0" applyNumberFormat="1" applyFont="1" applyFill="1" applyBorder="1" applyAlignment="1" applyProtection="1">
      <alignment vertical="center"/>
    </xf>
    <xf numFmtId="207" fontId="10" fillId="5" borderId="0" xfId="0" applyNumberFormat="1" applyFont="1" applyFill="1" applyBorder="1" applyAlignment="1" applyProtection="1">
      <alignment vertical="center"/>
    </xf>
    <xf numFmtId="207" fontId="3" fillId="5" borderId="0" xfId="0" applyNumberFormat="1" applyFont="1" applyFill="1" applyBorder="1" applyAlignment="1" applyProtection="1">
      <alignment vertical="center"/>
    </xf>
    <xf numFmtId="0" fontId="3" fillId="5" borderId="0"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0" xfId="0" applyFont="1" applyFill="1" applyBorder="1" applyAlignment="1" applyProtection="1">
      <alignment horizontal="distributed" vertical="center"/>
    </xf>
    <xf numFmtId="181" fontId="10" fillId="5" borderId="15" xfId="0" quotePrefix="1" applyNumberFormat="1" applyFont="1" applyFill="1" applyBorder="1" applyAlignment="1" applyProtection="1">
      <alignment horizontal="right" vertical="center"/>
    </xf>
    <xf numFmtId="0" fontId="3" fillId="5" borderId="7" xfId="0" applyFont="1" applyFill="1" applyBorder="1" applyAlignment="1" applyProtection="1">
      <alignment horizontal="right" vertical="center"/>
    </xf>
    <xf numFmtId="207" fontId="10" fillId="5" borderId="15" xfId="0" applyNumberFormat="1" applyFont="1" applyFill="1" applyBorder="1" applyAlignment="1" applyProtection="1">
      <alignment horizontal="right"/>
    </xf>
    <xf numFmtId="207" fontId="10" fillId="5" borderId="0" xfId="0" applyNumberFormat="1" applyFont="1" applyFill="1" applyBorder="1" applyAlignment="1" applyProtection="1">
      <alignment horizontal="right"/>
    </xf>
    <xf numFmtId="0" fontId="3" fillId="5" borderId="12" xfId="0" applyFont="1" applyFill="1" applyBorder="1" applyAlignment="1" applyProtection="1">
      <alignment vertical="center"/>
    </xf>
    <xf numFmtId="0" fontId="8" fillId="5" borderId="12" xfId="0" applyFont="1" applyFill="1" applyBorder="1" applyAlignment="1" applyProtection="1">
      <alignment horizontal="center" vertical="center"/>
    </xf>
    <xf numFmtId="0" fontId="9" fillId="5" borderId="9" xfId="0" applyFont="1" applyFill="1" applyBorder="1" applyAlignment="1" applyProtection="1">
      <alignment vertical="center"/>
    </xf>
    <xf numFmtId="0" fontId="8" fillId="5" borderId="12" xfId="0" applyFont="1" applyFill="1" applyBorder="1" applyAlignment="1" applyProtection="1">
      <alignment vertical="center"/>
    </xf>
    <xf numFmtId="181" fontId="9" fillId="5" borderId="12" xfId="0" applyNumberFormat="1" applyFont="1" applyFill="1" applyBorder="1" applyAlignment="1" applyProtection="1">
      <alignment vertical="center"/>
    </xf>
    <xf numFmtId="181" fontId="9" fillId="5" borderId="9" xfId="0" applyNumberFormat="1" applyFont="1" applyFill="1" applyBorder="1" applyAlignment="1" applyProtection="1">
      <alignment horizontal="right" vertical="center"/>
    </xf>
    <xf numFmtId="0" fontId="8" fillId="5" borderId="12" xfId="0" applyFont="1" applyFill="1" applyBorder="1" applyAlignment="1" applyProtection="1">
      <alignment horizontal="right" vertical="center"/>
    </xf>
    <xf numFmtId="207" fontId="9" fillId="5" borderId="9" xfId="0" applyNumberFormat="1" applyFont="1" applyFill="1" applyBorder="1" applyAlignment="1" applyProtection="1">
      <alignment horizontal="right" vertical="center"/>
    </xf>
    <xf numFmtId="207" fontId="8" fillId="5" borderId="12" xfId="0" applyNumberFormat="1" applyFont="1" applyFill="1" applyBorder="1" applyAlignment="1" applyProtection="1">
      <alignment horizontal="right" vertical="center"/>
    </xf>
    <xf numFmtId="207" fontId="9" fillId="5" borderId="12" xfId="0" applyNumberFormat="1" applyFont="1" applyFill="1" applyBorder="1" applyAlignment="1" applyProtection="1">
      <alignment horizontal="right" vertical="center"/>
    </xf>
    <xf numFmtId="0" fontId="16" fillId="0" borderId="0" xfId="0" applyFont="1" applyFill="1" applyAlignment="1" applyProtection="1">
      <alignment vertical="center"/>
    </xf>
    <xf numFmtId="38" fontId="9" fillId="5" borderId="3" xfId="0" applyNumberFormat="1" applyFont="1" applyFill="1" applyBorder="1" applyAlignment="1" applyProtection="1">
      <alignment vertical="center"/>
    </xf>
    <xf numFmtId="38" fontId="9" fillId="5" borderId="1" xfId="2" applyFont="1" applyFill="1" applyBorder="1" applyAlignment="1" applyProtection="1">
      <alignment vertical="center"/>
    </xf>
    <xf numFmtId="38" fontId="9" fillId="5" borderId="1" xfId="2" applyFont="1" applyFill="1" applyBorder="1" applyAlignment="1" applyProtection="1">
      <alignment horizontal="right" vertical="center"/>
    </xf>
    <xf numFmtId="0" fontId="8" fillId="5" borderId="0" xfId="0" applyFont="1" applyFill="1" applyAlignment="1" applyProtection="1">
      <alignment horizontal="center" vertical="center"/>
    </xf>
    <xf numFmtId="38" fontId="9" fillId="5" borderId="15" xfId="0" applyNumberFormat="1" applyFont="1" applyFill="1" applyBorder="1" applyAlignment="1" applyProtection="1">
      <alignment vertical="center"/>
    </xf>
    <xf numFmtId="38" fontId="9" fillId="5" borderId="0" xfId="2" applyFont="1" applyFill="1" applyAlignment="1" applyProtection="1">
      <alignment vertical="center"/>
    </xf>
    <xf numFmtId="38" fontId="9" fillId="5" borderId="0" xfId="2" applyFont="1" applyFill="1" applyBorder="1" applyAlignment="1" applyProtection="1">
      <alignment vertical="center"/>
    </xf>
    <xf numFmtId="181" fontId="10" fillId="5" borderId="0" xfId="0" applyNumberFormat="1" applyFont="1" applyFill="1" applyBorder="1" applyAlignment="1" applyProtection="1">
      <alignment horizontal="right" vertical="center"/>
    </xf>
    <xf numFmtId="3" fontId="10" fillId="5" borderId="15" xfId="0" applyNumberFormat="1" applyFont="1" applyFill="1" applyBorder="1" applyAlignment="1" applyProtection="1">
      <alignment vertical="center"/>
    </xf>
    <xf numFmtId="3" fontId="10" fillId="5" borderId="0" xfId="0" applyNumberFormat="1" applyFont="1" applyFill="1" applyBorder="1" applyAlignment="1" applyProtection="1">
      <alignment vertical="center"/>
    </xf>
    <xf numFmtId="0" fontId="10" fillId="5" borderId="0" xfId="0" applyFont="1" applyFill="1" applyBorder="1" applyAlignment="1" applyProtection="1">
      <alignment horizontal="right" vertical="center"/>
    </xf>
    <xf numFmtId="3" fontId="9" fillId="5" borderId="9" xfId="0" applyNumberFormat="1" applyFont="1" applyFill="1" applyBorder="1" applyAlignment="1" applyProtection="1">
      <alignment vertical="center"/>
    </xf>
    <xf numFmtId="3" fontId="9" fillId="5" borderId="12" xfId="0" applyNumberFormat="1" applyFont="1" applyFill="1" applyBorder="1" applyAlignment="1" applyProtection="1">
      <alignment vertical="center"/>
    </xf>
    <xf numFmtId="0" fontId="9" fillId="5" borderId="12" xfId="0" applyFont="1" applyFill="1" applyBorder="1" applyAlignment="1" applyProtection="1">
      <alignment horizontal="right" vertical="center"/>
    </xf>
    <xf numFmtId="181" fontId="9" fillId="5" borderId="12" xfId="0" applyNumberFormat="1" applyFont="1" applyFill="1" applyBorder="1" applyAlignment="1" applyProtection="1">
      <alignment horizontal="right" vertical="center"/>
    </xf>
    <xf numFmtId="0" fontId="16" fillId="0" borderId="0" xfId="0" applyFont="1" applyAlignment="1" applyProtection="1">
      <alignment vertical="center"/>
    </xf>
    <xf numFmtId="214" fontId="10" fillId="0" borderId="12" xfId="1" applyNumberFormat="1" applyFont="1" applyBorder="1" applyAlignment="1" applyProtection="1">
      <alignment vertical="center"/>
      <protection locked="0"/>
    </xf>
    <xf numFmtId="0" fontId="10" fillId="0" borderId="0" xfId="0" applyFont="1" applyBorder="1" applyAlignment="1" applyProtection="1">
      <alignment vertical="center"/>
      <protection locked="0"/>
    </xf>
    <xf numFmtId="0" fontId="9" fillId="5" borderId="1" xfId="4" applyFont="1" applyFill="1" applyBorder="1" applyAlignment="1" applyProtection="1">
      <alignment horizontal="distributed" vertical="center"/>
    </xf>
    <xf numFmtId="221" fontId="9" fillId="5" borderId="3" xfId="18" applyNumberFormat="1" applyFont="1" applyFill="1" applyBorder="1" applyAlignment="1">
      <alignment horizontal="right"/>
    </xf>
    <xf numFmtId="0" fontId="9" fillId="5" borderId="0" xfId="4" applyFont="1" applyFill="1" applyBorder="1" applyAlignment="1" applyProtection="1">
      <alignment horizontal="distributed" vertical="center"/>
    </xf>
    <xf numFmtId="221" fontId="9" fillId="5" borderId="15" xfId="18" applyNumberFormat="1" applyFont="1" applyFill="1" applyBorder="1" applyAlignment="1">
      <alignment horizontal="right"/>
    </xf>
    <xf numFmtId="216" fontId="9" fillId="5" borderId="0" xfId="2" applyNumberFormat="1" applyFont="1" applyFill="1" applyAlignment="1" applyProtection="1">
      <alignment horizontal="right" vertical="center"/>
    </xf>
    <xf numFmtId="0" fontId="10" fillId="5" borderId="0" xfId="4" applyFont="1" applyFill="1" applyBorder="1" applyAlignment="1" applyProtection="1">
      <alignment horizontal="distributed" vertical="center"/>
    </xf>
    <xf numFmtId="0" fontId="10" fillId="5" borderId="0" xfId="4" applyFont="1" applyFill="1" applyBorder="1" applyAlignment="1" applyProtection="1">
      <alignment vertical="center" shrinkToFit="1"/>
    </xf>
    <xf numFmtId="0" fontId="10" fillId="5" borderId="12" xfId="4" applyFont="1" applyFill="1" applyBorder="1" applyAlignment="1" applyProtection="1">
      <alignment horizontal="distributed" vertical="center"/>
    </xf>
    <xf numFmtId="0" fontId="11" fillId="0" borderId="0" xfId="1" applyFont="1" applyAlignment="1">
      <alignment vertical="center"/>
    </xf>
    <xf numFmtId="0" fontId="63" fillId="0" borderId="0" xfId="1" applyFont="1" applyFill="1" applyAlignment="1">
      <alignment horizontal="center" vertical="center"/>
    </xf>
    <xf numFmtId="222" fontId="58" fillId="0" borderId="0" xfId="1" applyNumberFormat="1" applyFont="1" applyFill="1" applyAlignment="1">
      <alignment horizontal="center" vertical="center"/>
    </xf>
    <xf numFmtId="0" fontId="11" fillId="0" borderId="0" xfId="1" applyFont="1" applyFill="1" applyAlignment="1">
      <alignment vertical="center"/>
    </xf>
    <xf numFmtId="0" fontId="11" fillId="0" borderId="0" xfId="1" applyFont="1" applyAlignment="1">
      <alignment horizontal="center" vertical="center"/>
    </xf>
    <xf numFmtId="0" fontId="58" fillId="0" borderId="0" xfId="1" applyFont="1" applyFill="1" applyAlignment="1">
      <alignment horizontal="center" vertical="center"/>
    </xf>
    <xf numFmtId="0" fontId="58"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0" fillId="0" borderId="0" xfId="1" applyFont="1" applyFill="1" applyAlignment="1">
      <alignment horizontal="distributed" vertical="center" shrinkToFit="1"/>
    </xf>
    <xf numFmtId="0" fontId="10" fillId="0" borderId="0" xfId="1" applyFont="1" applyFill="1" applyAlignment="1">
      <alignment horizontal="left" vertical="distributed"/>
    </xf>
    <xf numFmtId="38" fontId="10" fillId="0" borderId="0" xfId="2" applyFont="1" applyFill="1" applyAlignment="1">
      <alignment vertical="center"/>
    </xf>
    <xf numFmtId="0" fontId="10" fillId="0" borderId="0" xfId="1" applyFont="1" applyFill="1" applyAlignment="1">
      <alignment vertical="center" shrinkToFit="1"/>
    </xf>
    <xf numFmtId="0" fontId="10" fillId="0" borderId="0" xfId="1" applyFont="1" applyFill="1" applyAlignment="1">
      <alignment vertical="center"/>
    </xf>
    <xf numFmtId="0" fontId="10" fillId="0" borderId="0" xfId="1" applyFont="1" applyFill="1" applyAlignment="1">
      <alignment vertical="center"/>
    </xf>
    <xf numFmtId="3" fontId="10" fillId="0" borderId="0" xfId="1" applyNumberFormat="1" applyFont="1" applyBorder="1"/>
    <xf numFmtId="0" fontId="10"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4" fillId="0" borderId="0" xfId="1" applyFont="1" applyFill="1" applyAlignment="1">
      <alignment vertical="center"/>
    </xf>
    <xf numFmtId="0" fontId="10" fillId="0" borderId="0" xfId="1" applyFont="1" applyFill="1" applyBorder="1" applyAlignment="1">
      <alignment vertical="center"/>
    </xf>
    <xf numFmtId="0" fontId="14" fillId="0" borderId="0" xfId="1" applyFont="1" applyFill="1" applyBorder="1" applyAlignment="1">
      <alignment horizontal="right" vertical="center"/>
    </xf>
    <xf numFmtId="0" fontId="10" fillId="0" borderId="0" xfId="1" applyFont="1" applyFill="1" applyBorder="1" applyAlignment="1">
      <alignment horizontal="center" vertical="center"/>
    </xf>
    <xf numFmtId="0" fontId="11" fillId="0" borderId="0" xfId="1" applyFont="1" applyFill="1" applyBorder="1" applyAlignment="1">
      <alignment horizontal="center" vertical="center"/>
    </xf>
    <xf numFmtId="49" fontId="10" fillId="0"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0" fontId="10" fillId="0" borderId="0" xfId="1" applyFont="1" applyFill="1" applyBorder="1" applyAlignment="1">
      <alignment horizontal="center" vertical="center"/>
    </xf>
    <xf numFmtId="223" fontId="10" fillId="0" borderId="0" xfId="1" applyNumberFormat="1" applyFont="1" applyFill="1" applyBorder="1" applyAlignment="1">
      <alignment horizontal="center" vertical="center"/>
    </xf>
    <xf numFmtId="223" fontId="9" fillId="0" borderId="0" xfId="1" applyNumberFormat="1" applyFont="1" applyFill="1" applyBorder="1" applyAlignment="1">
      <alignment horizontal="center" vertical="center"/>
    </xf>
    <xf numFmtId="0" fontId="10" fillId="0" borderId="0" xfId="1" applyFont="1" applyAlignment="1">
      <alignment vertical="center" wrapText="1"/>
    </xf>
    <xf numFmtId="0" fontId="11" fillId="0" borderId="0" xfId="1" applyFont="1" applyAlignment="1">
      <alignment horizontal="center" vertical="top"/>
    </xf>
    <xf numFmtId="0" fontId="6" fillId="0" borderId="0" xfId="1" applyFont="1" applyAlignment="1">
      <alignment vertical="center"/>
    </xf>
    <xf numFmtId="0" fontId="11" fillId="0" borderId="0" xfId="1" applyFont="1" applyFill="1" applyAlignment="1">
      <alignment horizontal="center" vertical="center"/>
    </xf>
    <xf numFmtId="49" fontId="18" fillId="0" borderId="0" xfId="1" applyNumberFormat="1" applyFont="1" applyFill="1" applyBorder="1" applyAlignment="1">
      <alignment horizontal="center" vertical="center"/>
    </xf>
    <xf numFmtId="0" fontId="58" fillId="0" borderId="0" xfId="1" applyNumberFormat="1" applyFont="1" applyFill="1" applyAlignment="1">
      <alignment horizontal="center" vertical="center"/>
    </xf>
    <xf numFmtId="0" fontId="65" fillId="0" borderId="0" xfId="1" applyFont="1" applyFill="1" applyAlignment="1">
      <alignment vertical="center"/>
    </xf>
    <xf numFmtId="0" fontId="11" fillId="0" borderId="0" xfId="1" applyFont="1" applyFill="1" applyAlignment="1">
      <alignment vertical="center"/>
    </xf>
    <xf numFmtId="0" fontId="10" fillId="0" borderId="0" xfId="1" applyFont="1" applyFill="1" applyAlignment="1">
      <alignment vertical="center" shrinkToFit="1"/>
    </xf>
    <xf numFmtId="0" fontId="66" fillId="0" borderId="0" xfId="1" applyNumberFormat="1" applyFont="1" applyFill="1" applyAlignment="1">
      <alignment vertical="center"/>
    </xf>
    <xf numFmtId="0" fontId="10" fillId="0" borderId="0" xfId="1" applyFont="1" applyFill="1" applyBorder="1" applyAlignment="1">
      <alignment vertical="center"/>
    </xf>
    <xf numFmtId="0" fontId="10" fillId="0" borderId="0" xfId="1" applyNumberFormat="1" applyFont="1" applyFill="1" applyAlignment="1">
      <alignment vertical="center" shrinkToFit="1"/>
    </xf>
    <xf numFmtId="0" fontId="67" fillId="0" borderId="0" xfId="21" applyFont="1">
      <alignment vertical="center"/>
    </xf>
    <xf numFmtId="0" fontId="68" fillId="0" borderId="0" xfId="1" applyFont="1" applyFill="1"/>
    <xf numFmtId="0" fontId="69" fillId="0" borderId="0" xfId="1" applyFont="1" applyFill="1" applyAlignment="1">
      <alignment vertical="center"/>
    </xf>
    <xf numFmtId="0" fontId="64" fillId="0" borderId="0" xfId="1" applyFont="1" applyFill="1" applyBorder="1" applyAlignment="1">
      <alignment vertical="center"/>
    </xf>
    <xf numFmtId="0" fontId="11"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4" fontId="10" fillId="0" borderId="0" xfId="1" applyNumberFormat="1" applyFont="1" applyFill="1" applyBorder="1" applyAlignment="1">
      <alignment horizontal="center" vertical="center"/>
    </xf>
    <xf numFmtId="0" fontId="2" fillId="0" borderId="0" xfId="1" applyFont="1" applyAlignment="1">
      <alignment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E724-47F5-95EB-B8BBD934736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E724-47F5-95EB-B8BBD934736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E724-47F5-95EB-B8BBD9347366}"/>
            </c:ext>
          </c:extLst>
        </c:ser>
        <c:dLbls>
          <c:showLegendKey val="0"/>
          <c:showVal val="0"/>
          <c:showCatName val="0"/>
          <c:showSerName val="0"/>
          <c:showPercent val="0"/>
          <c:showBubbleSize val="0"/>
        </c:dLbls>
        <c:smooth val="0"/>
        <c:axId val="466389168"/>
        <c:axId val="1"/>
      </c:lineChart>
      <c:catAx>
        <c:axId val="46638916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9202127659574468"/>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17287234042553193"/>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6389168"/>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567690</xdr:colOff>
      <xdr:row>23</xdr:row>
      <xdr:rowOff>114300</xdr:rowOff>
    </xdr:from>
    <xdr:to>
      <xdr:col>7</xdr:col>
      <xdr:colOff>302054</xdr:colOff>
      <xdr:row>24</xdr:row>
      <xdr:rowOff>104775</xdr:rowOff>
    </xdr:to>
    <xdr:sp macro="" textlink="">
      <xdr:nvSpPr>
        <xdr:cNvPr id="20" name="Rectangle 874"/>
        <xdr:cNvSpPr>
          <a:spLocks noChangeArrowheads="1"/>
        </xdr:cNvSpPr>
      </xdr:nvSpPr>
      <xdr:spPr bwMode="auto">
        <a:xfrm>
          <a:off x="3329940"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7</xdr:col>
      <xdr:colOff>314325</xdr:colOff>
      <xdr:row>37</xdr:row>
      <xdr:rowOff>133350</xdr:rowOff>
    </xdr:from>
    <xdr:to>
      <xdr:col>15</xdr:col>
      <xdr:colOff>95250</xdr:colOff>
      <xdr:row>50</xdr:row>
      <xdr:rowOff>19050</xdr:rowOff>
    </xdr:to>
    <xdr:pic>
      <xdr:nvPicPr>
        <xdr:cNvPr id="24"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675" y="7458075"/>
          <a:ext cx="36290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104775</xdr:rowOff>
    </xdr:from>
    <xdr:to>
      <xdr:col>7</xdr:col>
      <xdr:colOff>123825</xdr:colOff>
      <xdr:row>24</xdr:row>
      <xdr:rowOff>142875</xdr:rowOff>
    </xdr:to>
    <xdr:pic>
      <xdr:nvPicPr>
        <xdr:cNvPr id="25" name="図 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857500"/>
          <a:ext cx="35433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14</xdr:row>
      <xdr:rowOff>9525</xdr:rowOff>
    </xdr:from>
    <xdr:to>
      <xdr:col>14</xdr:col>
      <xdr:colOff>495300</xdr:colOff>
      <xdr:row>26</xdr:row>
      <xdr:rowOff>28575</xdr:rowOff>
    </xdr:to>
    <xdr:pic>
      <xdr:nvPicPr>
        <xdr:cNvPr id="26" name="図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2762250"/>
          <a:ext cx="323850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114300</xdr:rowOff>
    </xdr:from>
    <xdr:to>
      <xdr:col>7</xdr:col>
      <xdr:colOff>123825</xdr:colOff>
      <xdr:row>47</xdr:row>
      <xdr:rowOff>57150</xdr:rowOff>
    </xdr:to>
    <xdr:pic>
      <xdr:nvPicPr>
        <xdr:cNvPr id="27"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39025"/>
          <a:ext cx="36861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34</xdr:row>
      <xdr:rowOff>0</xdr:rowOff>
    </xdr:from>
    <xdr:to>
      <xdr:col>68</xdr:col>
      <xdr:colOff>0</xdr:colOff>
      <xdr:row>43</xdr:row>
      <xdr:rowOff>114300</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57900"/>
          <a:ext cx="67818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209550</xdr:colOff>
      <xdr:row>53</xdr:row>
      <xdr:rowOff>95250</xdr:rowOff>
    </xdr:from>
    <xdr:to>
      <xdr:col>12</xdr:col>
      <xdr:colOff>428625</xdr:colOff>
      <xdr:row>61</xdr:row>
      <xdr:rowOff>152400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8496300"/>
          <a:ext cx="49911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133350</xdr:colOff>
      <xdr:row>61</xdr:row>
      <xdr:rowOff>66675</xdr:rowOff>
    </xdr:from>
    <xdr:to>
      <xdr:col>13</xdr:col>
      <xdr:colOff>45650</xdr:colOff>
      <xdr:row>62</xdr:row>
      <xdr:rowOff>61087</xdr:rowOff>
    </xdr:to>
    <xdr:sp macro="" textlink="">
      <xdr:nvSpPr>
        <xdr:cNvPr id="7" name="Rectangle 39"/>
        <xdr:cNvSpPr>
          <a:spLocks noChangeArrowheads="1"/>
        </xdr:cNvSpPr>
      </xdr:nvSpPr>
      <xdr:spPr bwMode="auto">
        <a:xfrm>
          <a:off x="5505450" y="9896475"/>
          <a:ext cx="540950" cy="1849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Ｐゴシック"/>
              <a:ea typeface="ＭＳ Ｐゴシック"/>
            </a:rPr>
            <a:t>９月</a:t>
          </a:r>
          <a:endParaRPr lang="en-US" altLang="ja-JP"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9</xdr:col>
      <xdr:colOff>180975</xdr:colOff>
      <xdr:row>61</xdr:row>
      <xdr:rowOff>76200</xdr:rowOff>
    </xdr:from>
    <xdr:to>
      <xdr:col>10</xdr:col>
      <xdr:colOff>127455</xdr:colOff>
      <xdr:row>62</xdr:row>
      <xdr:rowOff>120316</xdr:rowOff>
    </xdr:to>
    <xdr:sp macro="" textlink="">
      <xdr:nvSpPr>
        <xdr:cNvPr id="8" name="テキスト ボックス 2"/>
        <xdr:cNvSpPr txBox="1">
          <a:spLocks noChangeArrowheads="1"/>
        </xdr:cNvSpPr>
      </xdr:nvSpPr>
      <xdr:spPr bwMode="auto">
        <a:xfrm>
          <a:off x="4219575" y="9906000"/>
          <a:ext cx="298905" cy="23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3</xdr:col>
      <xdr:colOff>152400</xdr:colOff>
      <xdr:row>61</xdr:row>
      <xdr:rowOff>95250</xdr:rowOff>
    </xdr:from>
    <xdr:to>
      <xdr:col>4</xdr:col>
      <xdr:colOff>200452</xdr:colOff>
      <xdr:row>62</xdr:row>
      <xdr:rowOff>163961</xdr:rowOff>
    </xdr:to>
    <xdr:sp macro="" textlink="">
      <xdr:nvSpPr>
        <xdr:cNvPr id="9" name="テキスト ボックス 2"/>
        <xdr:cNvSpPr txBox="1">
          <a:spLocks noChangeArrowheads="1"/>
        </xdr:cNvSpPr>
      </xdr:nvSpPr>
      <xdr:spPr bwMode="auto">
        <a:xfrm>
          <a:off x="1247775" y="9925050"/>
          <a:ext cx="400477" cy="25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31</xdr:row>
      <xdr:rowOff>0</xdr:rowOff>
    </xdr:from>
    <xdr:to>
      <xdr:col>5</xdr:col>
      <xdr:colOff>209550</xdr:colOff>
      <xdr:row>33</xdr:row>
      <xdr:rowOff>114300</xdr:rowOff>
    </xdr:to>
    <xdr:sp macro="" textlink="">
      <xdr:nvSpPr>
        <xdr:cNvPr id="8" name="Rectangle 1104"/>
        <xdr:cNvSpPr>
          <a:spLocks noChangeArrowheads="1"/>
        </xdr:cNvSpPr>
      </xdr:nvSpPr>
      <xdr:spPr bwMode="auto">
        <a:xfrm>
          <a:off x="20955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76200</xdr:colOff>
      <xdr:row>34</xdr:row>
      <xdr:rowOff>28575</xdr:rowOff>
    </xdr:from>
    <xdr:to>
      <xdr:col>10</xdr:col>
      <xdr:colOff>638175</xdr:colOff>
      <xdr:row>59</xdr:row>
      <xdr:rowOff>19050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29225"/>
          <a:ext cx="692467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19050</xdr:colOff>
      <xdr:row>3</xdr:row>
      <xdr:rowOff>142875</xdr:rowOff>
    </xdr:from>
    <xdr:to>
      <xdr:col>41</xdr:col>
      <xdr:colOff>142875</xdr:colOff>
      <xdr:row>17</xdr:row>
      <xdr:rowOff>19050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85825"/>
          <a:ext cx="6610350"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8305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8305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209550</xdr:rowOff>
    </xdr:from>
    <xdr:to>
      <xdr:col>12</xdr:col>
      <xdr:colOff>390525</xdr:colOff>
      <xdr:row>3</xdr:row>
      <xdr:rowOff>57150</xdr:rowOff>
    </xdr:to>
    <xdr:sp macro="" textlink="">
      <xdr:nvSpPr>
        <xdr:cNvPr id="5" name="Rectangle 31"/>
        <xdr:cNvSpPr>
          <a:spLocks noChangeArrowheads="1"/>
        </xdr:cNvSpPr>
      </xdr:nvSpPr>
      <xdr:spPr bwMode="auto">
        <a:xfrm>
          <a:off x="5610225" y="581025"/>
          <a:ext cx="1847850" cy="438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200025</xdr:colOff>
      <xdr:row>3</xdr:row>
      <xdr:rowOff>9525</xdr:rowOff>
    </xdr:from>
    <xdr:to>
      <xdr:col>11</xdr:col>
      <xdr:colOff>514350</xdr:colOff>
      <xdr:row>17</xdr:row>
      <xdr:rowOff>76200</xdr:rowOff>
    </xdr:to>
    <xdr:pic>
      <xdr:nvPicPr>
        <xdr:cNvPr id="7"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971550"/>
          <a:ext cx="63150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18</xdr:row>
      <xdr:rowOff>47625</xdr:rowOff>
    </xdr:from>
    <xdr:to>
      <xdr:col>11</xdr:col>
      <xdr:colOff>590550</xdr:colOff>
      <xdr:row>32</xdr:row>
      <xdr:rowOff>0</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3581400"/>
          <a:ext cx="64008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33</xdr:row>
      <xdr:rowOff>19050</xdr:rowOff>
    </xdr:from>
    <xdr:to>
      <xdr:col>11</xdr:col>
      <xdr:colOff>542925</xdr:colOff>
      <xdr:row>46</xdr:row>
      <xdr:rowOff>161925</xdr:rowOff>
    </xdr:to>
    <xdr:pic>
      <xdr:nvPicPr>
        <xdr:cNvPr id="9" name="図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925" y="6124575"/>
          <a:ext cx="63436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48</xdr:row>
      <xdr:rowOff>85725</xdr:rowOff>
    </xdr:from>
    <xdr:to>
      <xdr:col>11</xdr:col>
      <xdr:colOff>590550</xdr:colOff>
      <xdr:row>61</xdr:row>
      <xdr:rowOff>161925</xdr:rowOff>
    </xdr:to>
    <xdr:pic>
      <xdr:nvPicPr>
        <xdr:cNvPr id="10" name="図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8763000"/>
          <a:ext cx="641985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129540</xdr:colOff>
      <xdr:row>19</xdr:row>
      <xdr:rowOff>38100</xdr:rowOff>
    </xdr:from>
    <xdr:to>
      <xdr:col>25</xdr:col>
      <xdr:colOff>130246</xdr:colOff>
      <xdr:row>21</xdr:row>
      <xdr:rowOff>66675</xdr:rowOff>
    </xdr:to>
    <xdr:sp macro="" textlink="">
      <xdr:nvSpPr>
        <xdr:cNvPr id="2" name="テキスト ボックス 6"/>
        <xdr:cNvSpPr txBox="1">
          <a:spLocks noChangeArrowheads="1"/>
        </xdr:cNvSpPr>
      </xdr:nvSpPr>
      <xdr:spPr bwMode="auto">
        <a:xfrm>
          <a:off x="10464165" y="3419475"/>
          <a:ext cx="2769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238125</xdr:colOff>
      <xdr:row>11</xdr:row>
      <xdr:rowOff>118110</xdr:rowOff>
    </xdr:from>
    <xdr:to>
      <xdr:col>24</xdr:col>
      <xdr:colOff>164188</xdr:colOff>
      <xdr:row>13</xdr:row>
      <xdr:rowOff>28568</xdr:rowOff>
    </xdr:to>
    <xdr:sp macro="" textlink="">
      <xdr:nvSpPr>
        <xdr:cNvPr id="4" name="テキスト ボックス 6"/>
        <xdr:cNvSpPr txBox="1">
          <a:spLocks noChangeArrowheads="1"/>
        </xdr:cNvSpPr>
      </xdr:nvSpPr>
      <xdr:spPr bwMode="auto">
        <a:xfrm>
          <a:off x="10220325" y="2080260"/>
          <a:ext cx="27848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23</xdr:col>
      <xdr:colOff>165735</xdr:colOff>
      <xdr:row>21</xdr:row>
      <xdr:rowOff>38100</xdr:rowOff>
    </xdr:from>
    <xdr:to>
      <xdr:col>25</xdr:col>
      <xdr:colOff>165881</xdr:colOff>
      <xdr:row>22</xdr:row>
      <xdr:rowOff>104775</xdr:rowOff>
    </xdr:to>
    <xdr:sp macro="" textlink="">
      <xdr:nvSpPr>
        <xdr:cNvPr id="5" name="テキスト ボックス 6"/>
        <xdr:cNvSpPr txBox="1">
          <a:spLocks noChangeArrowheads="1"/>
        </xdr:cNvSpPr>
      </xdr:nvSpPr>
      <xdr:spPr bwMode="auto">
        <a:xfrm>
          <a:off x="10338435" y="3762375"/>
          <a:ext cx="43829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11</xdr:col>
      <xdr:colOff>133350</xdr:colOff>
      <xdr:row>31</xdr:row>
      <xdr:rowOff>57150</xdr:rowOff>
    </xdr:from>
    <xdr:to>
      <xdr:col>12</xdr:col>
      <xdr:colOff>257175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042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139065</xdr:colOff>
      <xdr:row>35</xdr:row>
      <xdr:rowOff>11430</xdr:rowOff>
    </xdr:from>
    <xdr:ext cx="1274708" cy="259045"/>
    <xdr:sp macro="" textlink="">
      <xdr:nvSpPr>
        <xdr:cNvPr id="7" name="テキスト ボックス 6"/>
        <xdr:cNvSpPr txBox="1"/>
      </xdr:nvSpPr>
      <xdr:spPr>
        <a:xfrm>
          <a:off x="6787515" y="64979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8</xdr:row>
      <xdr:rowOff>114300</xdr:rowOff>
    </xdr:from>
    <xdr:to>
      <xdr:col>2</xdr:col>
      <xdr:colOff>9525</xdr:colOff>
      <xdr:row>10</xdr:row>
      <xdr:rowOff>142875</xdr:rowOff>
    </xdr:to>
    <xdr:sp macro="" textlink="">
      <xdr:nvSpPr>
        <xdr:cNvPr id="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173778</xdr:colOff>
      <xdr:row>46</xdr:row>
      <xdr:rowOff>310090</xdr:rowOff>
    </xdr:from>
    <xdr:to>
      <xdr:col>11</xdr:col>
      <xdr:colOff>381000</xdr:colOff>
      <xdr:row>46</xdr:row>
      <xdr:rowOff>1033123</xdr:rowOff>
    </xdr:to>
    <xdr:sp macro="" textlink="">
      <xdr:nvSpPr>
        <xdr:cNvPr id="9" name="Text Box 15667"/>
        <xdr:cNvSpPr txBox="1">
          <a:spLocks noChangeArrowheads="1"/>
        </xdr:cNvSpPr>
      </xdr:nvSpPr>
      <xdr:spPr bwMode="auto">
        <a:xfrm>
          <a:off x="4879128" y="10206565"/>
          <a:ext cx="2578947"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226896</xdr:colOff>
      <xdr:row>46</xdr:row>
      <xdr:rowOff>276023</xdr:rowOff>
    </xdr:from>
    <xdr:to>
      <xdr:col>5</xdr:col>
      <xdr:colOff>55697</xdr:colOff>
      <xdr:row>46</xdr:row>
      <xdr:rowOff>1003197</xdr:rowOff>
    </xdr:to>
    <xdr:sp macro="" textlink="">
      <xdr:nvSpPr>
        <xdr:cNvPr id="12" name="Text Box 636957"/>
        <xdr:cNvSpPr txBox="1">
          <a:spLocks noChangeArrowheads="1"/>
        </xdr:cNvSpPr>
      </xdr:nvSpPr>
      <xdr:spPr bwMode="auto">
        <a:xfrm>
          <a:off x="341196" y="10172498"/>
          <a:ext cx="4048376" cy="727174"/>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312260</xdr:colOff>
      <xdr:row>46</xdr:row>
      <xdr:rowOff>756314</xdr:rowOff>
    </xdr:from>
    <xdr:to>
      <xdr:col>9</xdr:col>
      <xdr:colOff>330953</xdr:colOff>
      <xdr:row>47</xdr:row>
      <xdr:rowOff>104774</xdr:rowOff>
    </xdr:to>
    <xdr:sp macro="" textlink="">
      <xdr:nvSpPr>
        <xdr:cNvPr id="13" name="Rectangle 15669"/>
        <xdr:cNvSpPr>
          <a:spLocks noChangeArrowheads="1"/>
        </xdr:cNvSpPr>
      </xdr:nvSpPr>
      <xdr:spPr bwMode="auto">
        <a:xfrm>
          <a:off x="5017610" y="10652789"/>
          <a:ext cx="1533168" cy="57718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218618</xdr:colOff>
      <xdr:row>46</xdr:row>
      <xdr:rowOff>730581</xdr:rowOff>
    </xdr:from>
    <xdr:to>
      <xdr:col>11</xdr:col>
      <xdr:colOff>258210</xdr:colOff>
      <xdr:row>47</xdr:row>
      <xdr:rowOff>222414</xdr:rowOff>
    </xdr:to>
    <xdr:sp macro="" textlink="">
      <xdr:nvSpPr>
        <xdr:cNvPr id="14" name="Rectangle 15670"/>
        <xdr:cNvSpPr>
          <a:spLocks noChangeArrowheads="1"/>
        </xdr:cNvSpPr>
      </xdr:nvSpPr>
      <xdr:spPr bwMode="auto">
        <a:xfrm>
          <a:off x="6867068" y="10627056"/>
          <a:ext cx="468217" cy="720558"/>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209551</xdr:colOff>
      <xdr:row>46</xdr:row>
      <xdr:rowOff>704847</xdr:rowOff>
    </xdr:from>
    <xdr:to>
      <xdr:col>10</xdr:col>
      <xdr:colOff>38100</xdr:colOff>
      <xdr:row>46</xdr:row>
      <xdr:rowOff>1039392</xdr:rowOff>
    </xdr:to>
    <xdr:sp macro="" textlink="">
      <xdr:nvSpPr>
        <xdr:cNvPr id="15" name="正方形/長方形 5"/>
        <xdr:cNvSpPr>
          <a:spLocks noChangeArrowheads="1"/>
        </xdr:cNvSpPr>
      </xdr:nvSpPr>
      <xdr:spPr bwMode="auto">
        <a:xfrm>
          <a:off x="4914901" y="10601322"/>
          <a:ext cx="1771649" cy="334545"/>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266700</xdr:colOff>
      <xdr:row>46</xdr:row>
      <xdr:rowOff>695325</xdr:rowOff>
    </xdr:from>
    <xdr:to>
      <xdr:col>11</xdr:col>
      <xdr:colOff>276225</xdr:colOff>
      <xdr:row>46</xdr:row>
      <xdr:rowOff>1038225</xdr:rowOff>
    </xdr:to>
    <xdr:sp macro="" textlink="">
      <xdr:nvSpPr>
        <xdr:cNvPr id="16" name="正方形/長方形 5"/>
        <xdr:cNvSpPr>
          <a:spLocks noChangeArrowheads="1"/>
        </xdr:cNvSpPr>
      </xdr:nvSpPr>
      <xdr:spPr bwMode="auto">
        <a:xfrm>
          <a:off x="6915150" y="10591800"/>
          <a:ext cx="438150" cy="342900"/>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180975</xdr:colOff>
      <xdr:row>46</xdr:row>
      <xdr:rowOff>838200</xdr:rowOff>
    </xdr:from>
    <xdr:to>
      <xdr:col>11</xdr:col>
      <xdr:colOff>238125</xdr:colOff>
      <xdr:row>46</xdr:row>
      <xdr:rowOff>1171575</xdr:rowOff>
    </xdr:to>
    <xdr:sp macro="" textlink="">
      <xdr:nvSpPr>
        <xdr:cNvPr id="17" name="Line 15673"/>
        <xdr:cNvSpPr>
          <a:spLocks noChangeShapeType="1"/>
        </xdr:cNvSpPr>
      </xdr:nvSpPr>
      <xdr:spPr bwMode="auto">
        <a:xfrm rot="-2700000" flipH="1" flipV="1">
          <a:off x="7258050" y="10734675"/>
          <a:ext cx="5715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31</xdr:row>
      <xdr:rowOff>28575</xdr:rowOff>
    </xdr:from>
    <xdr:to>
      <xdr:col>13</xdr:col>
      <xdr:colOff>142875</xdr:colOff>
      <xdr:row>46</xdr:row>
      <xdr:rowOff>1162050</xdr:rowOff>
    </xdr:to>
    <xdr:sp macro="" textlink="">
      <xdr:nvSpPr>
        <xdr:cNvPr id="21" name="正方形/長方形 6"/>
        <xdr:cNvSpPr>
          <a:spLocks noChangeArrowheads="1"/>
        </xdr:cNvSpPr>
      </xdr:nvSpPr>
      <xdr:spPr bwMode="auto">
        <a:xfrm>
          <a:off x="190500" y="5638800"/>
          <a:ext cx="7886700" cy="541972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78461</xdr:colOff>
      <xdr:row>41</xdr:row>
      <xdr:rowOff>387458</xdr:rowOff>
    </xdr:from>
    <xdr:ext cx="3619499" cy="723900"/>
    <xdr:sp macro="" textlink="">
      <xdr:nvSpPr>
        <xdr:cNvPr id="23" name="テキスト ボックス 22"/>
        <xdr:cNvSpPr txBox="1"/>
      </xdr:nvSpPr>
      <xdr:spPr>
        <a:xfrm>
          <a:off x="4412336" y="9074258"/>
          <a:ext cx="3619499"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ＭＳ Ｐ明朝" panose="02020600040205080304" pitchFamily="18" charset="-128"/>
              <a:ea typeface="ＭＳ Ｐ明朝" panose="02020600040205080304" pitchFamily="18" charset="-128"/>
            </a:rPr>
            <a:t>単位：回</a:t>
          </a:r>
          <a:endParaRPr kumimoji="1" lang="en-US" altLang="ja-JP" sz="1100">
            <a:latin typeface="ＭＳ Ｐ明朝" panose="02020600040205080304" pitchFamily="18" charset="-128"/>
            <a:ea typeface="ＭＳ Ｐ明朝" panose="02020600040205080304" pitchFamily="18" charset="-128"/>
          </a:endParaRPr>
        </a:p>
        <a:p>
          <a:pPr>
            <a:lnSpc>
              <a:spcPts val="1300"/>
            </a:lnSpc>
          </a:pPr>
          <a:r>
            <a:rPr kumimoji="1" lang="ja-JP" altLang="en-US" sz="1100">
              <a:latin typeface="ＭＳ Ｐ明朝" panose="02020600040205080304" pitchFamily="18" charset="-128"/>
              <a:ea typeface="ＭＳ Ｐ明朝" panose="02020600040205080304" pitchFamily="18" charset="-128"/>
            </a:rPr>
            <a:t>資料：「全国高等学校小倉百人一首かるた選手権大会</a:t>
          </a:r>
          <a:endParaRPr kumimoji="1" lang="en-US" altLang="ja-JP" sz="1100">
            <a:latin typeface="ＭＳ Ｐ明朝" panose="02020600040205080304" pitchFamily="18" charset="-128"/>
            <a:ea typeface="ＭＳ Ｐ明朝" panose="02020600040205080304" pitchFamily="18" charset="-128"/>
          </a:endParaRPr>
        </a:p>
        <a:p>
          <a:pPr>
            <a:lnSpc>
              <a:spcPts val="1300"/>
            </a:lnSpc>
          </a:pPr>
          <a:r>
            <a:rPr kumimoji="1" lang="ja-JP" altLang="en-US" sz="1100">
              <a:latin typeface="ＭＳ Ｐ明朝" panose="02020600040205080304" pitchFamily="18" charset="-128"/>
              <a:ea typeface="ＭＳ Ｐ明朝" panose="02020600040205080304" pitchFamily="18" charset="-128"/>
            </a:rPr>
            <a:t>団体戦過去入賞校」一般社団法人全日本かるた協会</a:t>
          </a:r>
        </a:p>
      </xdr:txBody>
    </xdr:sp>
    <xdr:clientData/>
  </xdr:oneCellAnchor>
  <xdr:twoCellAnchor editAs="oneCell">
    <xdr:from>
      <xdr:col>3</xdr:col>
      <xdr:colOff>371475</xdr:colOff>
      <xdr:row>2</xdr:row>
      <xdr:rowOff>9525</xdr:rowOff>
    </xdr:from>
    <xdr:to>
      <xdr:col>11</xdr:col>
      <xdr:colOff>190500</xdr:colOff>
      <xdr:row>16</xdr:row>
      <xdr:rowOff>123825</xdr:rowOff>
    </xdr:to>
    <xdr:pic>
      <xdr:nvPicPr>
        <xdr:cNvPr id="24" name="図 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428625"/>
          <a:ext cx="64579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17</xdr:row>
      <xdr:rowOff>123825</xdr:rowOff>
    </xdr:from>
    <xdr:to>
      <xdr:col>11</xdr:col>
      <xdr:colOff>228600</xdr:colOff>
      <xdr:row>30</xdr:row>
      <xdr:rowOff>190500</xdr:rowOff>
    </xdr:to>
    <xdr:pic>
      <xdr:nvPicPr>
        <xdr:cNvPr id="25" name="図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3162300"/>
          <a:ext cx="64674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114301</xdr:colOff>
      <xdr:row>37</xdr:row>
      <xdr:rowOff>9525</xdr:rowOff>
    </xdr:from>
    <xdr:ext cx="3600450" cy="400050"/>
    <xdr:sp macro="" textlink="">
      <xdr:nvSpPr>
        <xdr:cNvPr id="26" name="テキスト ボックス 25"/>
        <xdr:cNvSpPr txBox="1"/>
      </xdr:nvSpPr>
      <xdr:spPr>
        <a:xfrm>
          <a:off x="552451" y="7572375"/>
          <a:ext cx="3600450"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全国高等学校小倉百人一首かるた選手権大会優勝回数</a:t>
          </a:r>
        </a:p>
      </xdr:txBody>
    </xdr:sp>
    <xdr:clientData/>
  </xdr:oneCellAnchor>
  <xdr:twoCellAnchor editAs="oneCell">
    <xdr:from>
      <xdr:col>1</xdr:col>
      <xdr:colOff>266700</xdr:colOff>
      <xdr:row>37</xdr:row>
      <xdr:rowOff>219075</xdr:rowOff>
    </xdr:from>
    <xdr:to>
      <xdr:col>4</xdr:col>
      <xdr:colOff>1304925</xdr:colOff>
      <xdr:row>46</xdr:row>
      <xdr:rowOff>161925</xdr:rowOff>
    </xdr:to>
    <xdr:pic>
      <xdr:nvPicPr>
        <xdr:cNvPr id="27" name="図 1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7781925"/>
          <a:ext cx="37814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zoomScale="130" zoomScaleNormal="100" zoomScaleSheetLayoutView="130" workbookViewId="0">
      <selection activeCell="Q14" sqref="Q14"/>
    </sheetView>
  </sheetViews>
  <sheetFormatPr defaultRowHeight="13.5"/>
  <cols>
    <col min="1" max="1" width="2.625" style="1861" customWidth="1"/>
    <col min="2" max="2" width="8.625" style="1861" customWidth="1"/>
    <col min="3" max="3" width="4.625" style="1861" customWidth="1"/>
    <col min="4" max="4" width="7.125" style="1861" customWidth="1"/>
    <col min="5" max="5" width="8.625" style="1861" customWidth="1"/>
    <col min="6" max="6" width="4.625" style="1861" customWidth="1"/>
    <col min="7" max="7" width="10.5" style="1861" customWidth="1"/>
    <col min="8" max="8" width="6.125" style="1861" customWidth="1"/>
    <col min="9" max="9" width="10.625" style="1861" customWidth="1"/>
    <col min="10" max="12" width="5.125" style="1861" customWidth="1"/>
    <col min="13" max="13" width="6.25" style="1861" customWidth="1"/>
    <col min="14" max="14" width="5.125" style="1861" customWidth="1"/>
    <col min="15" max="15" width="7" style="1861" customWidth="1"/>
    <col min="16" max="16" width="2.125" style="1861" customWidth="1"/>
    <col min="17" max="256" width="9" style="1861"/>
    <col min="257" max="257" width="2.625" style="1861" customWidth="1"/>
    <col min="258" max="258" width="8.625" style="1861" customWidth="1"/>
    <col min="259" max="259" width="4.625" style="1861" customWidth="1"/>
    <col min="260" max="260" width="7.125" style="1861" customWidth="1"/>
    <col min="261" max="261" width="8.625" style="1861" customWidth="1"/>
    <col min="262" max="262" width="4.625" style="1861" customWidth="1"/>
    <col min="263" max="263" width="10.5" style="1861" customWidth="1"/>
    <col min="264" max="264" width="6.125" style="1861" customWidth="1"/>
    <col min="265" max="265" width="10.625" style="1861" customWidth="1"/>
    <col min="266" max="268" width="5.125" style="1861" customWidth="1"/>
    <col min="269" max="269" width="6.25" style="1861" customWidth="1"/>
    <col min="270" max="270" width="5.125" style="1861" customWidth="1"/>
    <col min="271" max="271" width="7" style="1861" customWidth="1"/>
    <col min="272" max="272" width="2.125" style="1861" customWidth="1"/>
    <col min="273" max="512" width="9" style="1861"/>
    <col min="513" max="513" width="2.625" style="1861" customWidth="1"/>
    <col min="514" max="514" width="8.625" style="1861" customWidth="1"/>
    <col min="515" max="515" width="4.625" style="1861" customWidth="1"/>
    <col min="516" max="516" width="7.125" style="1861" customWidth="1"/>
    <col min="517" max="517" width="8.625" style="1861" customWidth="1"/>
    <col min="518" max="518" width="4.625" style="1861" customWidth="1"/>
    <col min="519" max="519" width="10.5" style="1861" customWidth="1"/>
    <col min="520" max="520" width="6.125" style="1861" customWidth="1"/>
    <col min="521" max="521" width="10.625" style="1861" customWidth="1"/>
    <col min="522" max="524" width="5.125" style="1861" customWidth="1"/>
    <col min="525" max="525" width="6.25" style="1861" customWidth="1"/>
    <col min="526" max="526" width="5.125" style="1861" customWidth="1"/>
    <col min="527" max="527" width="7" style="1861" customWidth="1"/>
    <col min="528" max="528" width="2.125" style="1861" customWidth="1"/>
    <col min="529" max="768" width="9" style="1861"/>
    <col min="769" max="769" width="2.625" style="1861" customWidth="1"/>
    <col min="770" max="770" width="8.625" style="1861" customWidth="1"/>
    <col min="771" max="771" width="4.625" style="1861" customWidth="1"/>
    <col min="772" max="772" width="7.125" style="1861" customWidth="1"/>
    <col min="773" max="773" width="8.625" style="1861" customWidth="1"/>
    <col min="774" max="774" width="4.625" style="1861" customWidth="1"/>
    <col min="775" max="775" width="10.5" style="1861" customWidth="1"/>
    <col min="776" max="776" width="6.125" style="1861" customWidth="1"/>
    <col min="777" max="777" width="10.625" style="1861" customWidth="1"/>
    <col min="778" max="780" width="5.125" style="1861" customWidth="1"/>
    <col min="781" max="781" width="6.25" style="1861" customWidth="1"/>
    <col min="782" max="782" width="5.125" style="1861" customWidth="1"/>
    <col min="783" max="783" width="7" style="1861" customWidth="1"/>
    <col min="784" max="784" width="2.125" style="1861" customWidth="1"/>
    <col min="785" max="1024" width="9" style="1861"/>
    <col min="1025" max="1025" width="2.625" style="1861" customWidth="1"/>
    <col min="1026" max="1026" width="8.625" style="1861" customWidth="1"/>
    <col min="1027" max="1027" width="4.625" style="1861" customWidth="1"/>
    <col min="1028" max="1028" width="7.125" style="1861" customWidth="1"/>
    <col min="1029" max="1029" width="8.625" style="1861" customWidth="1"/>
    <col min="1030" max="1030" width="4.625" style="1861" customWidth="1"/>
    <col min="1031" max="1031" width="10.5" style="1861" customWidth="1"/>
    <col min="1032" max="1032" width="6.125" style="1861" customWidth="1"/>
    <col min="1033" max="1033" width="10.625" style="1861" customWidth="1"/>
    <col min="1034" max="1036" width="5.125" style="1861" customWidth="1"/>
    <col min="1037" max="1037" width="6.25" style="1861" customWidth="1"/>
    <col min="1038" max="1038" width="5.125" style="1861" customWidth="1"/>
    <col min="1039" max="1039" width="7" style="1861" customWidth="1"/>
    <col min="1040" max="1040" width="2.125" style="1861" customWidth="1"/>
    <col min="1041" max="1280" width="9" style="1861"/>
    <col min="1281" max="1281" width="2.625" style="1861" customWidth="1"/>
    <col min="1282" max="1282" width="8.625" style="1861" customWidth="1"/>
    <col min="1283" max="1283" width="4.625" style="1861" customWidth="1"/>
    <col min="1284" max="1284" width="7.125" style="1861" customWidth="1"/>
    <col min="1285" max="1285" width="8.625" style="1861" customWidth="1"/>
    <col min="1286" max="1286" width="4.625" style="1861" customWidth="1"/>
    <col min="1287" max="1287" width="10.5" style="1861" customWidth="1"/>
    <col min="1288" max="1288" width="6.125" style="1861" customWidth="1"/>
    <col min="1289" max="1289" width="10.625" style="1861" customWidth="1"/>
    <col min="1290" max="1292" width="5.125" style="1861" customWidth="1"/>
    <col min="1293" max="1293" width="6.25" style="1861" customWidth="1"/>
    <col min="1294" max="1294" width="5.125" style="1861" customWidth="1"/>
    <col min="1295" max="1295" width="7" style="1861" customWidth="1"/>
    <col min="1296" max="1296" width="2.125" style="1861" customWidth="1"/>
    <col min="1297" max="1536" width="9" style="1861"/>
    <col min="1537" max="1537" width="2.625" style="1861" customWidth="1"/>
    <col min="1538" max="1538" width="8.625" style="1861" customWidth="1"/>
    <col min="1539" max="1539" width="4.625" style="1861" customWidth="1"/>
    <col min="1540" max="1540" width="7.125" style="1861" customWidth="1"/>
    <col min="1541" max="1541" width="8.625" style="1861" customWidth="1"/>
    <col min="1542" max="1542" width="4.625" style="1861" customWidth="1"/>
    <col min="1543" max="1543" width="10.5" style="1861" customWidth="1"/>
    <col min="1544" max="1544" width="6.125" style="1861" customWidth="1"/>
    <col min="1545" max="1545" width="10.625" style="1861" customWidth="1"/>
    <col min="1546" max="1548" width="5.125" style="1861" customWidth="1"/>
    <col min="1549" max="1549" width="6.25" style="1861" customWidth="1"/>
    <col min="1550" max="1550" width="5.125" style="1861" customWidth="1"/>
    <col min="1551" max="1551" width="7" style="1861" customWidth="1"/>
    <col min="1552" max="1552" width="2.125" style="1861" customWidth="1"/>
    <col min="1553" max="1792" width="9" style="1861"/>
    <col min="1793" max="1793" width="2.625" style="1861" customWidth="1"/>
    <col min="1794" max="1794" width="8.625" style="1861" customWidth="1"/>
    <col min="1795" max="1795" width="4.625" style="1861" customWidth="1"/>
    <col min="1796" max="1796" width="7.125" style="1861" customWidth="1"/>
    <col min="1797" max="1797" width="8.625" style="1861" customWidth="1"/>
    <col min="1798" max="1798" width="4.625" style="1861" customWidth="1"/>
    <col min="1799" max="1799" width="10.5" style="1861" customWidth="1"/>
    <col min="1800" max="1800" width="6.125" style="1861" customWidth="1"/>
    <col min="1801" max="1801" width="10.625" style="1861" customWidth="1"/>
    <col min="1802" max="1804" width="5.125" style="1861" customWidth="1"/>
    <col min="1805" max="1805" width="6.25" style="1861" customWidth="1"/>
    <col min="1806" max="1806" width="5.125" style="1861" customWidth="1"/>
    <col min="1807" max="1807" width="7" style="1861" customWidth="1"/>
    <col min="1808" max="1808" width="2.125" style="1861" customWidth="1"/>
    <col min="1809" max="2048" width="9" style="1861"/>
    <col min="2049" max="2049" width="2.625" style="1861" customWidth="1"/>
    <col min="2050" max="2050" width="8.625" style="1861" customWidth="1"/>
    <col min="2051" max="2051" width="4.625" style="1861" customWidth="1"/>
    <col min="2052" max="2052" width="7.125" style="1861" customWidth="1"/>
    <col min="2053" max="2053" width="8.625" style="1861" customWidth="1"/>
    <col min="2054" max="2054" width="4.625" style="1861" customWidth="1"/>
    <col min="2055" max="2055" width="10.5" style="1861" customWidth="1"/>
    <col min="2056" max="2056" width="6.125" style="1861" customWidth="1"/>
    <col min="2057" max="2057" width="10.625" style="1861" customWidth="1"/>
    <col min="2058" max="2060" width="5.125" style="1861" customWidth="1"/>
    <col min="2061" max="2061" width="6.25" style="1861" customWidth="1"/>
    <col min="2062" max="2062" width="5.125" style="1861" customWidth="1"/>
    <col min="2063" max="2063" width="7" style="1861" customWidth="1"/>
    <col min="2064" max="2064" width="2.125" style="1861" customWidth="1"/>
    <col min="2065" max="2304" width="9" style="1861"/>
    <col min="2305" max="2305" width="2.625" style="1861" customWidth="1"/>
    <col min="2306" max="2306" width="8.625" style="1861" customWidth="1"/>
    <col min="2307" max="2307" width="4.625" style="1861" customWidth="1"/>
    <col min="2308" max="2308" width="7.125" style="1861" customWidth="1"/>
    <col min="2309" max="2309" width="8.625" style="1861" customWidth="1"/>
    <col min="2310" max="2310" width="4.625" style="1861" customWidth="1"/>
    <col min="2311" max="2311" width="10.5" style="1861" customWidth="1"/>
    <col min="2312" max="2312" width="6.125" style="1861" customWidth="1"/>
    <col min="2313" max="2313" width="10.625" style="1861" customWidth="1"/>
    <col min="2314" max="2316" width="5.125" style="1861" customWidth="1"/>
    <col min="2317" max="2317" width="6.25" style="1861" customWidth="1"/>
    <col min="2318" max="2318" width="5.125" style="1861" customWidth="1"/>
    <col min="2319" max="2319" width="7" style="1861" customWidth="1"/>
    <col min="2320" max="2320" width="2.125" style="1861" customWidth="1"/>
    <col min="2321" max="2560" width="9" style="1861"/>
    <col min="2561" max="2561" width="2.625" style="1861" customWidth="1"/>
    <col min="2562" max="2562" width="8.625" style="1861" customWidth="1"/>
    <col min="2563" max="2563" width="4.625" style="1861" customWidth="1"/>
    <col min="2564" max="2564" width="7.125" style="1861" customWidth="1"/>
    <col min="2565" max="2565" width="8.625" style="1861" customWidth="1"/>
    <col min="2566" max="2566" width="4.625" style="1861" customWidth="1"/>
    <col min="2567" max="2567" width="10.5" style="1861" customWidth="1"/>
    <col min="2568" max="2568" width="6.125" style="1861" customWidth="1"/>
    <col min="2569" max="2569" width="10.625" style="1861" customWidth="1"/>
    <col min="2570" max="2572" width="5.125" style="1861" customWidth="1"/>
    <col min="2573" max="2573" width="6.25" style="1861" customWidth="1"/>
    <col min="2574" max="2574" width="5.125" style="1861" customWidth="1"/>
    <col min="2575" max="2575" width="7" style="1861" customWidth="1"/>
    <col min="2576" max="2576" width="2.125" style="1861" customWidth="1"/>
    <col min="2577" max="2816" width="9" style="1861"/>
    <col min="2817" max="2817" width="2.625" style="1861" customWidth="1"/>
    <col min="2818" max="2818" width="8.625" style="1861" customWidth="1"/>
    <col min="2819" max="2819" width="4.625" style="1861" customWidth="1"/>
    <col min="2820" max="2820" width="7.125" style="1861" customWidth="1"/>
    <col min="2821" max="2821" width="8.625" style="1861" customWidth="1"/>
    <col min="2822" max="2822" width="4.625" style="1861" customWidth="1"/>
    <col min="2823" max="2823" width="10.5" style="1861" customWidth="1"/>
    <col min="2824" max="2824" width="6.125" style="1861" customWidth="1"/>
    <col min="2825" max="2825" width="10.625" style="1861" customWidth="1"/>
    <col min="2826" max="2828" width="5.125" style="1861" customWidth="1"/>
    <col min="2829" max="2829" width="6.25" style="1861" customWidth="1"/>
    <col min="2830" max="2830" width="5.125" style="1861" customWidth="1"/>
    <col min="2831" max="2831" width="7" style="1861" customWidth="1"/>
    <col min="2832" max="2832" width="2.125" style="1861" customWidth="1"/>
    <col min="2833" max="3072" width="9" style="1861"/>
    <col min="3073" max="3073" width="2.625" style="1861" customWidth="1"/>
    <col min="3074" max="3074" width="8.625" style="1861" customWidth="1"/>
    <col min="3075" max="3075" width="4.625" style="1861" customWidth="1"/>
    <col min="3076" max="3076" width="7.125" style="1861" customWidth="1"/>
    <col min="3077" max="3077" width="8.625" style="1861" customWidth="1"/>
    <col min="3078" max="3078" width="4.625" style="1861" customWidth="1"/>
    <col min="3079" max="3079" width="10.5" style="1861" customWidth="1"/>
    <col min="3080" max="3080" width="6.125" style="1861" customWidth="1"/>
    <col min="3081" max="3081" width="10.625" style="1861" customWidth="1"/>
    <col min="3082" max="3084" width="5.125" style="1861" customWidth="1"/>
    <col min="3085" max="3085" width="6.25" style="1861" customWidth="1"/>
    <col min="3086" max="3086" width="5.125" style="1861" customWidth="1"/>
    <col min="3087" max="3087" width="7" style="1861" customWidth="1"/>
    <col min="3088" max="3088" width="2.125" style="1861" customWidth="1"/>
    <col min="3089" max="3328" width="9" style="1861"/>
    <col min="3329" max="3329" width="2.625" style="1861" customWidth="1"/>
    <col min="3330" max="3330" width="8.625" style="1861" customWidth="1"/>
    <col min="3331" max="3331" width="4.625" style="1861" customWidth="1"/>
    <col min="3332" max="3332" width="7.125" style="1861" customWidth="1"/>
    <col min="3333" max="3333" width="8.625" style="1861" customWidth="1"/>
    <col min="3334" max="3334" width="4.625" style="1861" customWidth="1"/>
    <col min="3335" max="3335" width="10.5" style="1861" customWidth="1"/>
    <col min="3336" max="3336" width="6.125" style="1861" customWidth="1"/>
    <col min="3337" max="3337" width="10.625" style="1861" customWidth="1"/>
    <col min="3338" max="3340" width="5.125" style="1861" customWidth="1"/>
    <col min="3341" max="3341" width="6.25" style="1861" customWidth="1"/>
    <col min="3342" max="3342" width="5.125" style="1861" customWidth="1"/>
    <col min="3343" max="3343" width="7" style="1861" customWidth="1"/>
    <col min="3344" max="3344" width="2.125" style="1861" customWidth="1"/>
    <col min="3345" max="3584" width="9" style="1861"/>
    <col min="3585" max="3585" width="2.625" style="1861" customWidth="1"/>
    <col min="3586" max="3586" width="8.625" style="1861" customWidth="1"/>
    <col min="3587" max="3587" width="4.625" style="1861" customWidth="1"/>
    <col min="3588" max="3588" width="7.125" style="1861" customWidth="1"/>
    <col min="3589" max="3589" width="8.625" style="1861" customWidth="1"/>
    <col min="3590" max="3590" width="4.625" style="1861" customWidth="1"/>
    <col min="3591" max="3591" width="10.5" style="1861" customWidth="1"/>
    <col min="3592" max="3592" width="6.125" style="1861" customWidth="1"/>
    <col min="3593" max="3593" width="10.625" style="1861" customWidth="1"/>
    <col min="3594" max="3596" width="5.125" style="1861" customWidth="1"/>
    <col min="3597" max="3597" width="6.25" style="1861" customWidth="1"/>
    <col min="3598" max="3598" width="5.125" style="1861" customWidth="1"/>
    <col min="3599" max="3599" width="7" style="1861" customWidth="1"/>
    <col min="3600" max="3600" width="2.125" style="1861" customWidth="1"/>
    <col min="3601" max="3840" width="9" style="1861"/>
    <col min="3841" max="3841" width="2.625" style="1861" customWidth="1"/>
    <col min="3842" max="3842" width="8.625" style="1861" customWidth="1"/>
    <col min="3843" max="3843" width="4.625" style="1861" customWidth="1"/>
    <col min="3844" max="3844" width="7.125" style="1861" customWidth="1"/>
    <col min="3845" max="3845" width="8.625" style="1861" customWidth="1"/>
    <col min="3846" max="3846" width="4.625" style="1861" customWidth="1"/>
    <col min="3847" max="3847" width="10.5" style="1861" customWidth="1"/>
    <col min="3848" max="3848" width="6.125" style="1861" customWidth="1"/>
    <col min="3849" max="3849" width="10.625" style="1861" customWidth="1"/>
    <col min="3850" max="3852" width="5.125" style="1861" customWidth="1"/>
    <col min="3853" max="3853" width="6.25" style="1861" customWidth="1"/>
    <col min="3854" max="3854" width="5.125" style="1861" customWidth="1"/>
    <col min="3855" max="3855" width="7" style="1861" customWidth="1"/>
    <col min="3856" max="3856" width="2.125" style="1861" customWidth="1"/>
    <col min="3857" max="4096" width="9" style="1861"/>
    <col min="4097" max="4097" width="2.625" style="1861" customWidth="1"/>
    <col min="4098" max="4098" width="8.625" style="1861" customWidth="1"/>
    <col min="4099" max="4099" width="4.625" style="1861" customWidth="1"/>
    <col min="4100" max="4100" width="7.125" style="1861" customWidth="1"/>
    <col min="4101" max="4101" width="8.625" style="1861" customWidth="1"/>
    <col min="4102" max="4102" width="4.625" style="1861" customWidth="1"/>
    <col min="4103" max="4103" width="10.5" style="1861" customWidth="1"/>
    <col min="4104" max="4104" width="6.125" style="1861" customWidth="1"/>
    <col min="4105" max="4105" width="10.625" style="1861" customWidth="1"/>
    <col min="4106" max="4108" width="5.125" style="1861" customWidth="1"/>
    <col min="4109" max="4109" width="6.25" style="1861" customWidth="1"/>
    <col min="4110" max="4110" width="5.125" style="1861" customWidth="1"/>
    <col min="4111" max="4111" width="7" style="1861" customWidth="1"/>
    <col min="4112" max="4112" width="2.125" style="1861" customWidth="1"/>
    <col min="4113" max="4352" width="9" style="1861"/>
    <col min="4353" max="4353" width="2.625" style="1861" customWidth="1"/>
    <col min="4354" max="4354" width="8.625" style="1861" customWidth="1"/>
    <col min="4355" max="4355" width="4.625" style="1861" customWidth="1"/>
    <col min="4356" max="4356" width="7.125" style="1861" customWidth="1"/>
    <col min="4357" max="4357" width="8.625" style="1861" customWidth="1"/>
    <col min="4358" max="4358" width="4.625" style="1861" customWidth="1"/>
    <col min="4359" max="4359" width="10.5" style="1861" customWidth="1"/>
    <col min="4360" max="4360" width="6.125" style="1861" customWidth="1"/>
    <col min="4361" max="4361" width="10.625" style="1861" customWidth="1"/>
    <col min="4362" max="4364" width="5.125" style="1861" customWidth="1"/>
    <col min="4365" max="4365" width="6.25" style="1861" customWidth="1"/>
    <col min="4366" max="4366" width="5.125" style="1861" customWidth="1"/>
    <col min="4367" max="4367" width="7" style="1861" customWidth="1"/>
    <col min="4368" max="4368" width="2.125" style="1861" customWidth="1"/>
    <col min="4369" max="4608" width="9" style="1861"/>
    <col min="4609" max="4609" width="2.625" style="1861" customWidth="1"/>
    <col min="4610" max="4610" width="8.625" style="1861" customWidth="1"/>
    <col min="4611" max="4611" width="4.625" style="1861" customWidth="1"/>
    <col min="4612" max="4612" width="7.125" style="1861" customWidth="1"/>
    <col min="4613" max="4613" width="8.625" style="1861" customWidth="1"/>
    <col min="4614" max="4614" width="4.625" style="1861" customWidth="1"/>
    <col min="4615" max="4615" width="10.5" style="1861" customWidth="1"/>
    <col min="4616" max="4616" width="6.125" style="1861" customWidth="1"/>
    <col min="4617" max="4617" width="10.625" style="1861" customWidth="1"/>
    <col min="4618" max="4620" width="5.125" style="1861" customWidth="1"/>
    <col min="4621" max="4621" width="6.25" style="1861" customWidth="1"/>
    <col min="4622" max="4622" width="5.125" style="1861" customWidth="1"/>
    <col min="4623" max="4623" width="7" style="1861" customWidth="1"/>
    <col min="4624" max="4624" width="2.125" style="1861" customWidth="1"/>
    <col min="4625" max="4864" width="9" style="1861"/>
    <col min="4865" max="4865" width="2.625" style="1861" customWidth="1"/>
    <col min="4866" max="4866" width="8.625" style="1861" customWidth="1"/>
    <col min="4867" max="4867" width="4.625" style="1861" customWidth="1"/>
    <col min="4868" max="4868" width="7.125" style="1861" customWidth="1"/>
    <col min="4869" max="4869" width="8.625" style="1861" customWidth="1"/>
    <col min="4870" max="4870" width="4.625" style="1861" customWidth="1"/>
    <col min="4871" max="4871" width="10.5" style="1861" customWidth="1"/>
    <col min="4872" max="4872" width="6.125" style="1861" customWidth="1"/>
    <col min="4873" max="4873" width="10.625" style="1861" customWidth="1"/>
    <col min="4874" max="4876" width="5.125" style="1861" customWidth="1"/>
    <col min="4877" max="4877" width="6.25" style="1861" customWidth="1"/>
    <col min="4878" max="4878" width="5.125" style="1861" customWidth="1"/>
    <col min="4879" max="4879" width="7" style="1861" customWidth="1"/>
    <col min="4880" max="4880" width="2.125" style="1861" customWidth="1"/>
    <col min="4881" max="5120" width="9" style="1861"/>
    <col min="5121" max="5121" width="2.625" style="1861" customWidth="1"/>
    <col min="5122" max="5122" width="8.625" style="1861" customWidth="1"/>
    <col min="5123" max="5123" width="4.625" style="1861" customWidth="1"/>
    <col min="5124" max="5124" width="7.125" style="1861" customWidth="1"/>
    <col min="5125" max="5125" width="8.625" style="1861" customWidth="1"/>
    <col min="5126" max="5126" width="4.625" style="1861" customWidth="1"/>
    <col min="5127" max="5127" width="10.5" style="1861" customWidth="1"/>
    <col min="5128" max="5128" width="6.125" style="1861" customWidth="1"/>
    <col min="5129" max="5129" width="10.625" style="1861" customWidth="1"/>
    <col min="5130" max="5132" width="5.125" style="1861" customWidth="1"/>
    <col min="5133" max="5133" width="6.25" style="1861" customWidth="1"/>
    <col min="5134" max="5134" width="5.125" style="1861" customWidth="1"/>
    <col min="5135" max="5135" width="7" style="1861" customWidth="1"/>
    <col min="5136" max="5136" width="2.125" style="1861" customWidth="1"/>
    <col min="5137" max="5376" width="9" style="1861"/>
    <col min="5377" max="5377" width="2.625" style="1861" customWidth="1"/>
    <col min="5378" max="5378" width="8.625" style="1861" customWidth="1"/>
    <col min="5379" max="5379" width="4.625" style="1861" customWidth="1"/>
    <col min="5380" max="5380" width="7.125" style="1861" customWidth="1"/>
    <col min="5381" max="5381" width="8.625" style="1861" customWidth="1"/>
    <col min="5382" max="5382" width="4.625" style="1861" customWidth="1"/>
    <col min="5383" max="5383" width="10.5" style="1861" customWidth="1"/>
    <col min="5384" max="5384" width="6.125" style="1861" customWidth="1"/>
    <col min="5385" max="5385" width="10.625" style="1861" customWidth="1"/>
    <col min="5386" max="5388" width="5.125" style="1861" customWidth="1"/>
    <col min="5389" max="5389" width="6.25" style="1861" customWidth="1"/>
    <col min="5390" max="5390" width="5.125" style="1861" customWidth="1"/>
    <col min="5391" max="5391" width="7" style="1861" customWidth="1"/>
    <col min="5392" max="5392" width="2.125" style="1861" customWidth="1"/>
    <col min="5393" max="5632" width="9" style="1861"/>
    <col min="5633" max="5633" width="2.625" style="1861" customWidth="1"/>
    <col min="5634" max="5634" width="8.625" style="1861" customWidth="1"/>
    <col min="5635" max="5635" width="4.625" style="1861" customWidth="1"/>
    <col min="5636" max="5636" width="7.125" style="1861" customWidth="1"/>
    <col min="5637" max="5637" width="8.625" style="1861" customWidth="1"/>
    <col min="5638" max="5638" width="4.625" style="1861" customWidth="1"/>
    <col min="5639" max="5639" width="10.5" style="1861" customWidth="1"/>
    <col min="5640" max="5640" width="6.125" style="1861" customWidth="1"/>
    <col min="5641" max="5641" width="10.625" style="1861" customWidth="1"/>
    <col min="5642" max="5644" width="5.125" style="1861" customWidth="1"/>
    <col min="5645" max="5645" width="6.25" style="1861" customWidth="1"/>
    <col min="5646" max="5646" width="5.125" style="1861" customWidth="1"/>
    <col min="5647" max="5647" width="7" style="1861" customWidth="1"/>
    <col min="5648" max="5648" width="2.125" style="1861" customWidth="1"/>
    <col min="5649" max="5888" width="9" style="1861"/>
    <col min="5889" max="5889" width="2.625" style="1861" customWidth="1"/>
    <col min="5890" max="5890" width="8.625" style="1861" customWidth="1"/>
    <col min="5891" max="5891" width="4.625" style="1861" customWidth="1"/>
    <col min="5892" max="5892" width="7.125" style="1861" customWidth="1"/>
    <col min="5893" max="5893" width="8.625" style="1861" customWidth="1"/>
    <col min="5894" max="5894" width="4.625" style="1861" customWidth="1"/>
    <col min="5895" max="5895" width="10.5" style="1861" customWidth="1"/>
    <col min="5896" max="5896" width="6.125" style="1861" customWidth="1"/>
    <col min="5897" max="5897" width="10.625" style="1861" customWidth="1"/>
    <col min="5898" max="5900" width="5.125" style="1861" customWidth="1"/>
    <col min="5901" max="5901" width="6.25" style="1861" customWidth="1"/>
    <col min="5902" max="5902" width="5.125" style="1861" customWidth="1"/>
    <col min="5903" max="5903" width="7" style="1861" customWidth="1"/>
    <col min="5904" max="5904" width="2.125" style="1861" customWidth="1"/>
    <col min="5905" max="6144" width="9" style="1861"/>
    <col min="6145" max="6145" width="2.625" style="1861" customWidth="1"/>
    <col min="6146" max="6146" width="8.625" style="1861" customWidth="1"/>
    <col min="6147" max="6147" width="4.625" style="1861" customWidth="1"/>
    <col min="6148" max="6148" width="7.125" style="1861" customWidth="1"/>
    <col min="6149" max="6149" width="8.625" style="1861" customWidth="1"/>
    <col min="6150" max="6150" width="4.625" style="1861" customWidth="1"/>
    <col min="6151" max="6151" width="10.5" style="1861" customWidth="1"/>
    <col min="6152" max="6152" width="6.125" style="1861" customWidth="1"/>
    <col min="6153" max="6153" width="10.625" style="1861" customWidth="1"/>
    <col min="6154" max="6156" width="5.125" style="1861" customWidth="1"/>
    <col min="6157" max="6157" width="6.25" style="1861" customWidth="1"/>
    <col min="6158" max="6158" width="5.125" style="1861" customWidth="1"/>
    <col min="6159" max="6159" width="7" style="1861" customWidth="1"/>
    <col min="6160" max="6160" width="2.125" style="1861" customWidth="1"/>
    <col min="6161" max="6400" width="9" style="1861"/>
    <col min="6401" max="6401" width="2.625" style="1861" customWidth="1"/>
    <col min="6402" max="6402" width="8.625" style="1861" customWidth="1"/>
    <col min="6403" max="6403" width="4.625" style="1861" customWidth="1"/>
    <col min="6404" max="6404" width="7.125" style="1861" customWidth="1"/>
    <col min="6405" max="6405" width="8.625" style="1861" customWidth="1"/>
    <col min="6406" max="6406" width="4.625" style="1861" customWidth="1"/>
    <col min="6407" max="6407" width="10.5" style="1861" customWidth="1"/>
    <col min="6408" max="6408" width="6.125" style="1861" customWidth="1"/>
    <col min="6409" max="6409" width="10.625" style="1861" customWidth="1"/>
    <col min="6410" max="6412" width="5.125" style="1861" customWidth="1"/>
    <col min="6413" max="6413" width="6.25" style="1861" customWidth="1"/>
    <col min="6414" max="6414" width="5.125" style="1861" customWidth="1"/>
    <col min="6415" max="6415" width="7" style="1861" customWidth="1"/>
    <col min="6416" max="6416" width="2.125" style="1861" customWidth="1"/>
    <col min="6417" max="6656" width="9" style="1861"/>
    <col min="6657" max="6657" width="2.625" style="1861" customWidth="1"/>
    <col min="6658" max="6658" width="8.625" style="1861" customWidth="1"/>
    <col min="6659" max="6659" width="4.625" style="1861" customWidth="1"/>
    <col min="6660" max="6660" width="7.125" style="1861" customWidth="1"/>
    <col min="6661" max="6661" width="8.625" style="1861" customWidth="1"/>
    <col min="6662" max="6662" width="4.625" style="1861" customWidth="1"/>
    <col min="6663" max="6663" width="10.5" style="1861" customWidth="1"/>
    <col min="6664" max="6664" width="6.125" style="1861" customWidth="1"/>
    <col min="6665" max="6665" width="10.625" style="1861" customWidth="1"/>
    <col min="6666" max="6668" width="5.125" style="1861" customWidth="1"/>
    <col min="6669" max="6669" width="6.25" style="1861" customWidth="1"/>
    <col min="6670" max="6670" width="5.125" style="1861" customWidth="1"/>
    <col min="6671" max="6671" width="7" style="1861" customWidth="1"/>
    <col min="6672" max="6672" width="2.125" style="1861" customWidth="1"/>
    <col min="6673" max="6912" width="9" style="1861"/>
    <col min="6913" max="6913" width="2.625" style="1861" customWidth="1"/>
    <col min="6914" max="6914" width="8.625" style="1861" customWidth="1"/>
    <col min="6915" max="6915" width="4.625" style="1861" customWidth="1"/>
    <col min="6916" max="6916" width="7.125" style="1861" customWidth="1"/>
    <col min="6917" max="6917" width="8.625" style="1861" customWidth="1"/>
    <col min="6918" max="6918" width="4.625" style="1861" customWidth="1"/>
    <col min="6919" max="6919" width="10.5" style="1861" customWidth="1"/>
    <col min="6920" max="6920" width="6.125" style="1861" customWidth="1"/>
    <col min="6921" max="6921" width="10.625" style="1861" customWidth="1"/>
    <col min="6922" max="6924" width="5.125" style="1861" customWidth="1"/>
    <col min="6925" max="6925" width="6.25" style="1861" customWidth="1"/>
    <col min="6926" max="6926" width="5.125" style="1861" customWidth="1"/>
    <col min="6927" max="6927" width="7" style="1861" customWidth="1"/>
    <col min="6928" max="6928" width="2.125" style="1861" customWidth="1"/>
    <col min="6929" max="7168" width="9" style="1861"/>
    <col min="7169" max="7169" width="2.625" style="1861" customWidth="1"/>
    <col min="7170" max="7170" width="8.625" style="1861" customWidth="1"/>
    <col min="7171" max="7171" width="4.625" style="1861" customWidth="1"/>
    <col min="7172" max="7172" width="7.125" style="1861" customWidth="1"/>
    <col min="7173" max="7173" width="8.625" style="1861" customWidth="1"/>
    <col min="7174" max="7174" width="4.625" style="1861" customWidth="1"/>
    <col min="7175" max="7175" width="10.5" style="1861" customWidth="1"/>
    <col min="7176" max="7176" width="6.125" style="1861" customWidth="1"/>
    <col min="7177" max="7177" width="10.625" style="1861" customWidth="1"/>
    <col min="7178" max="7180" width="5.125" style="1861" customWidth="1"/>
    <col min="7181" max="7181" width="6.25" style="1861" customWidth="1"/>
    <col min="7182" max="7182" width="5.125" style="1861" customWidth="1"/>
    <col min="7183" max="7183" width="7" style="1861" customWidth="1"/>
    <col min="7184" max="7184" width="2.125" style="1861" customWidth="1"/>
    <col min="7185" max="7424" width="9" style="1861"/>
    <col min="7425" max="7425" width="2.625" style="1861" customWidth="1"/>
    <col min="7426" max="7426" width="8.625" style="1861" customWidth="1"/>
    <col min="7427" max="7427" width="4.625" style="1861" customWidth="1"/>
    <col min="7428" max="7428" width="7.125" style="1861" customWidth="1"/>
    <col min="7429" max="7429" width="8.625" style="1861" customWidth="1"/>
    <col min="7430" max="7430" width="4.625" style="1861" customWidth="1"/>
    <col min="7431" max="7431" width="10.5" style="1861" customWidth="1"/>
    <col min="7432" max="7432" width="6.125" style="1861" customWidth="1"/>
    <col min="7433" max="7433" width="10.625" style="1861" customWidth="1"/>
    <col min="7434" max="7436" width="5.125" style="1861" customWidth="1"/>
    <col min="7437" max="7437" width="6.25" style="1861" customWidth="1"/>
    <col min="7438" max="7438" width="5.125" style="1861" customWidth="1"/>
    <col min="7439" max="7439" width="7" style="1861" customWidth="1"/>
    <col min="7440" max="7440" width="2.125" style="1861" customWidth="1"/>
    <col min="7441" max="7680" width="9" style="1861"/>
    <col min="7681" max="7681" width="2.625" style="1861" customWidth="1"/>
    <col min="7682" max="7682" width="8.625" style="1861" customWidth="1"/>
    <col min="7683" max="7683" width="4.625" style="1861" customWidth="1"/>
    <col min="7684" max="7684" width="7.125" style="1861" customWidth="1"/>
    <col min="7685" max="7685" width="8.625" style="1861" customWidth="1"/>
    <col min="7686" max="7686" width="4.625" style="1861" customWidth="1"/>
    <col min="7687" max="7687" width="10.5" style="1861" customWidth="1"/>
    <col min="7688" max="7688" width="6.125" style="1861" customWidth="1"/>
    <col min="7689" max="7689" width="10.625" style="1861" customWidth="1"/>
    <col min="7690" max="7692" width="5.125" style="1861" customWidth="1"/>
    <col min="7693" max="7693" width="6.25" style="1861" customWidth="1"/>
    <col min="7694" max="7694" width="5.125" style="1861" customWidth="1"/>
    <col min="7695" max="7695" width="7" style="1861" customWidth="1"/>
    <col min="7696" max="7696" width="2.125" style="1861" customWidth="1"/>
    <col min="7697" max="7936" width="9" style="1861"/>
    <col min="7937" max="7937" width="2.625" style="1861" customWidth="1"/>
    <col min="7938" max="7938" width="8.625" style="1861" customWidth="1"/>
    <col min="7939" max="7939" width="4.625" style="1861" customWidth="1"/>
    <col min="7940" max="7940" width="7.125" style="1861" customWidth="1"/>
    <col min="7941" max="7941" width="8.625" style="1861" customWidth="1"/>
    <col min="7942" max="7942" width="4.625" style="1861" customWidth="1"/>
    <col min="7943" max="7943" width="10.5" style="1861" customWidth="1"/>
    <col min="7944" max="7944" width="6.125" style="1861" customWidth="1"/>
    <col min="7945" max="7945" width="10.625" style="1861" customWidth="1"/>
    <col min="7946" max="7948" width="5.125" style="1861" customWidth="1"/>
    <col min="7949" max="7949" width="6.25" style="1861" customWidth="1"/>
    <col min="7950" max="7950" width="5.125" style="1861" customWidth="1"/>
    <col min="7951" max="7951" width="7" style="1861" customWidth="1"/>
    <col min="7952" max="7952" width="2.125" style="1861" customWidth="1"/>
    <col min="7953" max="8192" width="9" style="1861"/>
    <col min="8193" max="8193" width="2.625" style="1861" customWidth="1"/>
    <col min="8194" max="8194" width="8.625" style="1861" customWidth="1"/>
    <col min="8195" max="8195" width="4.625" style="1861" customWidth="1"/>
    <col min="8196" max="8196" width="7.125" style="1861" customWidth="1"/>
    <col min="8197" max="8197" width="8.625" style="1861" customWidth="1"/>
    <col min="8198" max="8198" width="4.625" style="1861" customWidth="1"/>
    <col min="8199" max="8199" width="10.5" style="1861" customWidth="1"/>
    <col min="8200" max="8200" width="6.125" style="1861" customWidth="1"/>
    <col min="8201" max="8201" width="10.625" style="1861" customWidth="1"/>
    <col min="8202" max="8204" width="5.125" style="1861" customWidth="1"/>
    <col min="8205" max="8205" width="6.25" style="1861" customWidth="1"/>
    <col min="8206" max="8206" width="5.125" style="1861" customWidth="1"/>
    <col min="8207" max="8207" width="7" style="1861" customWidth="1"/>
    <col min="8208" max="8208" width="2.125" style="1861" customWidth="1"/>
    <col min="8209" max="8448" width="9" style="1861"/>
    <col min="8449" max="8449" width="2.625" style="1861" customWidth="1"/>
    <col min="8450" max="8450" width="8.625" style="1861" customWidth="1"/>
    <col min="8451" max="8451" width="4.625" style="1861" customWidth="1"/>
    <col min="8452" max="8452" width="7.125" style="1861" customWidth="1"/>
    <col min="8453" max="8453" width="8.625" style="1861" customWidth="1"/>
    <col min="8454" max="8454" width="4.625" style="1861" customWidth="1"/>
    <col min="8455" max="8455" width="10.5" style="1861" customWidth="1"/>
    <col min="8456" max="8456" width="6.125" style="1861" customWidth="1"/>
    <col min="8457" max="8457" width="10.625" style="1861" customWidth="1"/>
    <col min="8458" max="8460" width="5.125" style="1861" customWidth="1"/>
    <col min="8461" max="8461" width="6.25" style="1861" customWidth="1"/>
    <col min="8462" max="8462" width="5.125" style="1861" customWidth="1"/>
    <col min="8463" max="8463" width="7" style="1861" customWidth="1"/>
    <col min="8464" max="8464" width="2.125" style="1861" customWidth="1"/>
    <col min="8465" max="8704" width="9" style="1861"/>
    <col min="8705" max="8705" width="2.625" style="1861" customWidth="1"/>
    <col min="8706" max="8706" width="8.625" style="1861" customWidth="1"/>
    <col min="8707" max="8707" width="4.625" style="1861" customWidth="1"/>
    <col min="8708" max="8708" width="7.125" style="1861" customWidth="1"/>
    <col min="8709" max="8709" width="8.625" style="1861" customWidth="1"/>
    <col min="8710" max="8710" width="4.625" style="1861" customWidth="1"/>
    <col min="8711" max="8711" width="10.5" style="1861" customWidth="1"/>
    <col min="8712" max="8712" width="6.125" style="1861" customWidth="1"/>
    <col min="8713" max="8713" width="10.625" style="1861" customWidth="1"/>
    <col min="8714" max="8716" width="5.125" style="1861" customWidth="1"/>
    <col min="8717" max="8717" width="6.25" style="1861" customWidth="1"/>
    <col min="8718" max="8718" width="5.125" style="1861" customWidth="1"/>
    <col min="8719" max="8719" width="7" style="1861" customWidth="1"/>
    <col min="8720" max="8720" width="2.125" style="1861" customWidth="1"/>
    <col min="8721" max="8960" width="9" style="1861"/>
    <col min="8961" max="8961" width="2.625" style="1861" customWidth="1"/>
    <col min="8962" max="8962" width="8.625" style="1861" customWidth="1"/>
    <col min="8963" max="8963" width="4.625" style="1861" customWidth="1"/>
    <col min="8964" max="8964" width="7.125" style="1861" customWidth="1"/>
    <col min="8965" max="8965" width="8.625" style="1861" customWidth="1"/>
    <col min="8966" max="8966" width="4.625" style="1861" customWidth="1"/>
    <col min="8967" max="8967" width="10.5" style="1861" customWidth="1"/>
    <col min="8968" max="8968" width="6.125" style="1861" customWidth="1"/>
    <col min="8969" max="8969" width="10.625" style="1861" customWidth="1"/>
    <col min="8970" max="8972" width="5.125" style="1861" customWidth="1"/>
    <col min="8973" max="8973" width="6.25" style="1861" customWidth="1"/>
    <col min="8974" max="8974" width="5.125" style="1861" customWidth="1"/>
    <col min="8975" max="8975" width="7" style="1861" customWidth="1"/>
    <col min="8976" max="8976" width="2.125" style="1861" customWidth="1"/>
    <col min="8977" max="9216" width="9" style="1861"/>
    <col min="9217" max="9217" width="2.625" style="1861" customWidth="1"/>
    <col min="9218" max="9218" width="8.625" style="1861" customWidth="1"/>
    <col min="9219" max="9219" width="4.625" style="1861" customWidth="1"/>
    <col min="9220" max="9220" width="7.125" style="1861" customWidth="1"/>
    <col min="9221" max="9221" width="8.625" style="1861" customWidth="1"/>
    <col min="9222" max="9222" width="4.625" style="1861" customWidth="1"/>
    <col min="9223" max="9223" width="10.5" style="1861" customWidth="1"/>
    <col min="9224" max="9224" width="6.125" style="1861" customWidth="1"/>
    <col min="9225" max="9225" width="10.625" style="1861" customWidth="1"/>
    <col min="9226" max="9228" width="5.125" style="1861" customWidth="1"/>
    <col min="9229" max="9229" width="6.25" style="1861" customWidth="1"/>
    <col min="9230" max="9230" width="5.125" style="1861" customWidth="1"/>
    <col min="9231" max="9231" width="7" style="1861" customWidth="1"/>
    <col min="9232" max="9232" width="2.125" style="1861" customWidth="1"/>
    <col min="9233" max="9472" width="9" style="1861"/>
    <col min="9473" max="9473" width="2.625" style="1861" customWidth="1"/>
    <col min="9474" max="9474" width="8.625" style="1861" customWidth="1"/>
    <col min="9475" max="9475" width="4.625" style="1861" customWidth="1"/>
    <col min="9476" max="9476" width="7.125" style="1861" customWidth="1"/>
    <col min="9477" max="9477" width="8.625" style="1861" customWidth="1"/>
    <col min="9478" max="9478" width="4.625" style="1861" customWidth="1"/>
    <col min="9479" max="9479" width="10.5" style="1861" customWidth="1"/>
    <col min="9480" max="9480" width="6.125" style="1861" customWidth="1"/>
    <col min="9481" max="9481" width="10.625" style="1861" customWidth="1"/>
    <col min="9482" max="9484" width="5.125" style="1861" customWidth="1"/>
    <col min="9485" max="9485" width="6.25" style="1861" customWidth="1"/>
    <col min="9486" max="9486" width="5.125" style="1861" customWidth="1"/>
    <col min="9487" max="9487" width="7" style="1861" customWidth="1"/>
    <col min="9488" max="9488" width="2.125" style="1861" customWidth="1"/>
    <col min="9489" max="9728" width="9" style="1861"/>
    <col min="9729" max="9729" width="2.625" style="1861" customWidth="1"/>
    <col min="9730" max="9730" width="8.625" style="1861" customWidth="1"/>
    <col min="9731" max="9731" width="4.625" style="1861" customWidth="1"/>
    <col min="9732" max="9732" width="7.125" style="1861" customWidth="1"/>
    <col min="9733" max="9733" width="8.625" style="1861" customWidth="1"/>
    <col min="9734" max="9734" width="4.625" style="1861" customWidth="1"/>
    <col min="9735" max="9735" width="10.5" style="1861" customWidth="1"/>
    <col min="9736" max="9736" width="6.125" style="1861" customWidth="1"/>
    <col min="9737" max="9737" width="10.625" style="1861" customWidth="1"/>
    <col min="9738" max="9740" width="5.125" style="1861" customWidth="1"/>
    <col min="9741" max="9741" width="6.25" style="1861" customWidth="1"/>
    <col min="9742" max="9742" width="5.125" style="1861" customWidth="1"/>
    <col min="9743" max="9743" width="7" style="1861" customWidth="1"/>
    <col min="9744" max="9744" width="2.125" style="1861" customWidth="1"/>
    <col min="9745" max="9984" width="9" style="1861"/>
    <col min="9985" max="9985" width="2.625" style="1861" customWidth="1"/>
    <col min="9986" max="9986" width="8.625" style="1861" customWidth="1"/>
    <col min="9987" max="9987" width="4.625" style="1861" customWidth="1"/>
    <col min="9988" max="9988" width="7.125" style="1861" customWidth="1"/>
    <col min="9989" max="9989" width="8.625" style="1861" customWidth="1"/>
    <col min="9990" max="9990" width="4.625" style="1861" customWidth="1"/>
    <col min="9991" max="9991" width="10.5" style="1861" customWidth="1"/>
    <col min="9992" max="9992" width="6.125" style="1861" customWidth="1"/>
    <col min="9993" max="9993" width="10.625" style="1861" customWidth="1"/>
    <col min="9994" max="9996" width="5.125" style="1861" customWidth="1"/>
    <col min="9997" max="9997" width="6.25" style="1861" customWidth="1"/>
    <col min="9998" max="9998" width="5.125" style="1861" customWidth="1"/>
    <col min="9999" max="9999" width="7" style="1861" customWidth="1"/>
    <col min="10000" max="10000" width="2.125" style="1861" customWidth="1"/>
    <col min="10001" max="10240" width="9" style="1861"/>
    <col min="10241" max="10241" width="2.625" style="1861" customWidth="1"/>
    <col min="10242" max="10242" width="8.625" style="1861" customWidth="1"/>
    <col min="10243" max="10243" width="4.625" style="1861" customWidth="1"/>
    <col min="10244" max="10244" width="7.125" style="1861" customWidth="1"/>
    <col min="10245" max="10245" width="8.625" style="1861" customWidth="1"/>
    <col min="10246" max="10246" width="4.625" style="1861" customWidth="1"/>
    <col min="10247" max="10247" width="10.5" style="1861" customWidth="1"/>
    <col min="10248" max="10248" width="6.125" style="1861" customWidth="1"/>
    <col min="10249" max="10249" width="10.625" style="1861" customWidth="1"/>
    <col min="10250" max="10252" width="5.125" style="1861" customWidth="1"/>
    <col min="10253" max="10253" width="6.25" style="1861" customWidth="1"/>
    <col min="10254" max="10254" width="5.125" style="1861" customWidth="1"/>
    <col min="10255" max="10255" width="7" style="1861" customWidth="1"/>
    <col min="10256" max="10256" width="2.125" style="1861" customWidth="1"/>
    <col min="10257" max="10496" width="9" style="1861"/>
    <col min="10497" max="10497" width="2.625" style="1861" customWidth="1"/>
    <col min="10498" max="10498" width="8.625" style="1861" customWidth="1"/>
    <col min="10499" max="10499" width="4.625" style="1861" customWidth="1"/>
    <col min="10500" max="10500" width="7.125" style="1861" customWidth="1"/>
    <col min="10501" max="10501" width="8.625" style="1861" customWidth="1"/>
    <col min="10502" max="10502" width="4.625" style="1861" customWidth="1"/>
    <col min="10503" max="10503" width="10.5" style="1861" customWidth="1"/>
    <col min="10504" max="10504" width="6.125" style="1861" customWidth="1"/>
    <col min="10505" max="10505" width="10.625" style="1861" customWidth="1"/>
    <col min="10506" max="10508" width="5.125" style="1861" customWidth="1"/>
    <col min="10509" max="10509" width="6.25" style="1861" customWidth="1"/>
    <col min="10510" max="10510" width="5.125" style="1861" customWidth="1"/>
    <col min="10511" max="10511" width="7" style="1861" customWidth="1"/>
    <col min="10512" max="10512" width="2.125" style="1861" customWidth="1"/>
    <col min="10513" max="10752" width="9" style="1861"/>
    <col min="10753" max="10753" width="2.625" style="1861" customWidth="1"/>
    <col min="10754" max="10754" width="8.625" style="1861" customWidth="1"/>
    <col min="10755" max="10755" width="4.625" style="1861" customWidth="1"/>
    <col min="10756" max="10756" width="7.125" style="1861" customWidth="1"/>
    <col min="10757" max="10757" width="8.625" style="1861" customWidth="1"/>
    <col min="10758" max="10758" width="4.625" style="1861" customWidth="1"/>
    <col min="10759" max="10759" width="10.5" style="1861" customWidth="1"/>
    <col min="10760" max="10760" width="6.125" style="1861" customWidth="1"/>
    <col min="10761" max="10761" width="10.625" style="1861" customWidth="1"/>
    <col min="10762" max="10764" width="5.125" style="1861" customWidth="1"/>
    <col min="10765" max="10765" width="6.25" style="1861" customWidth="1"/>
    <col min="10766" max="10766" width="5.125" style="1861" customWidth="1"/>
    <col min="10767" max="10767" width="7" style="1861" customWidth="1"/>
    <col min="10768" max="10768" width="2.125" style="1861" customWidth="1"/>
    <col min="10769" max="11008" width="9" style="1861"/>
    <col min="11009" max="11009" width="2.625" style="1861" customWidth="1"/>
    <col min="11010" max="11010" width="8.625" style="1861" customWidth="1"/>
    <col min="11011" max="11011" width="4.625" style="1861" customWidth="1"/>
    <col min="11012" max="11012" width="7.125" style="1861" customWidth="1"/>
    <col min="11013" max="11013" width="8.625" style="1861" customWidth="1"/>
    <col min="11014" max="11014" width="4.625" style="1861" customWidth="1"/>
    <col min="11015" max="11015" width="10.5" style="1861" customWidth="1"/>
    <col min="11016" max="11016" width="6.125" style="1861" customWidth="1"/>
    <col min="11017" max="11017" width="10.625" style="1861" customWidth="1"/>
    <col min="11018" max="11020" width="5.125" style="1861" customWidth="1"/>
    <col min="11021" max="11021" width="6.25" style="1861" customWidth="1"/>
    <col min="11022" max="11022" width="5.125" style="1861" customWidth="1"/>
    <col min="11023" max="11023" width="7" style="1861" customWidth="1"/>
    <col min="11024" max="11024" width="2.125" style="1861" customWidth="1"/>
    <col min="11025" max="11264" width="9" style="1861"/>
    <col min="11265" max="11265" width="2.625" style="1861" customWidth="1"/>
    <col min="11266" max="11266" width="8.625" style="1861" customWidth="1"/>
    <col min="11267" max="11267" width="4.625" style="1861" customWidth="1"/>
    <col min="11268" max="11268" width="7.125" style="1861" customWidth="1"/>
    <col min="11269" max="11269" width="8.625" style="1861" customWidth="1"/>
    <col min="11270" max="11270" width="4.625" style="1861" customWidth="1"/>
    <col min="11271" max="11271" width="10.5" style="1861" customWidth="1"/>
    <col min="11272" max="11272" width="6.125" style="1861" customWidth="1"/>
    <col min="11273" max="11273" width="10.625" style="1861" customWidth="1"/>
    <col min="11274" max="11276" width="5.125" style="1861" customWidth="1"/>
    <col min="11277" max="11277" width="6.25" style="1861" customWidth="1"/>
    <col min="11278" max="11278" width="5.125" style="1861" customWidth="1"/>
    <col min="11279" max="11279" width="7" style="1861" customWidth="1"/>
    <col min="11280" max="11280" width="2.125" style="1861" customWidth="1"/>
    <col min="11281" max="11520" width="9" style="1861"/>
    <col min="11521" max="11521" width="2.625" style="1861" customWidth="1"/>
    <col min="11522" max="11522" width="8.625" style="1861" customWidth="1"/>
    <col min="11523" max="11523" width="4.625" style="1861" customWidth="1"/>
    <col min="11524" max="11524" width="7.125" style="1861" customWidth="1"/>
    <col min="11525" max="11525" width="8.625" style="1861" customWidth="1"/>
    <col min="11526" max="11526" width="4.625" style="1861" customWidth="1"/>
    <col min="11527" max="11527" width="10.5" style="1861" customWidth="1"/>
    <col min="11528" max="11528" width="6.125" style="1861" customWidth="1"/>
    <col min="11529" max="11529" width="10.625" style="1861" customWidth="1"/>
    <col min="11530" max="11532" width="5.125" style="1861" customWidth="1"/>
    <col min="11533" max="11533" width="6.25" style="1861" customWidth="1"/>
    <col min="11534" max="11534" width="5.125" style="1861" customWidth="1"/>
    <col min="11535" max="11535" width="7" style="1861" customWidth="1"/>
    <col min="11536" max="11536" width="2.125" style="1861" customWidth="1"/>
    <col min="11537" max="11776" width="9" style="1861"/>
    <col min="11777" max="11777" width="2.625" style="1861" customWidth="1"/>
    <col min="11778" max="11778" width="8.625" style="1861" customWidth="1"/>
    <col min="11779" max="11779" width="4.625" style="1861" customWidth="1"/>
    <col min="11780" max="11780" width="7.125" style="1861" customWidth="1"/>
    <col min="11781" max="11781" width="8.625" style="1861" customWidth="1"/>
    <col min="11782" max="11782" width="4.625" style="1861" customWidth="1"/>
    <col min="11783" max="11783" width="10.5" style="1861" customWidth="1"/>
    <col min="11784" max="11784" width="6.125" style="1861" customWidth="1"/>
    <col min="11785" max="11785" width="10.625" style="1861" customWidth="1"/>
    <col min="11786" max="11788" width="5.125" style="1861" customWidth="1"/>
    <col min="11789" max="11789" width="6.25" style="1861" customWidth="1"/>
    <col min="11790" max="11790" width="5.125" style="1861" customWidth="1"/>
    <col min="11791" max="11791" width="7" style="1861" customWidth="1"/>
    <col min="11792" max="11792" width="2.125" style="1861" customWidth="1"/>
    <col min="11793" max="12032" width="9" style="1861"/>
    <col min="12033" max="12033" width="2.625" style="1861" customWidth="1"/>
    <col min="12034" max="12034" width="8.625" style="1861" customWidth="1"/>
    <col min="12035" max="12035" width="4.625" style="1861" customWidth="1"/>
    <col min="12036" max="12036" width="7.125" style="1861" customWidth="1"/>
    <col min="12037" max="12037" width="8.625" style="1861" customWidth="1"/>
    <col min="12038" max="12038" width="4.625" style="1861" customWidth="1"/>
    <col min="12039" max="12039" width="10.5" style="1861" customWidth="1"/>
    <col min="12040" max="12040" width="6.125" style="1861" customWidth="1"/>
    <col min="12041" max="12041" width="10.625" style="1861" customWidth="1"/>
    <col min="12042" max="12044" width="5.125" style="1861" customWidth="1"/>
    <col min="12045" max="12045" width="6.25" style="1861" customWidth="1"/>
    <col min="12046" max="12046" width="5.125" style="1861" customWidth="1"/>
    <col min="12047" max="12047" width="7" style="1861" customWidth="1"/>
    <col min="12048" max="12048" width="2.125" style="1861" customWidth="1"/>
    <col min="12049" max="12288" width="9" style="1861"/>
    <col min="12289" max="12289" width="2.625" style="1861" customWidth="1"/>
    <col min="12290" max="12290" width="8.625" style="1861" customWidth="1"/>
    <col min="12291" max="12291" width="4.625" style="1861" customWidth="1"/>
    <col min="12292" max="12292" width="7.125" style="1861" customWidth="1"/>
    <col min="12293" max="12293" width="8.625" style="1861" customWidth="1"/>
    <col min="12294" max="12294" width="4.625" style="1861" customWidth="1"/>
    <col min="12295" max="12295" width="10.5" style="1861" customWidth="1"/>
    <col min="12296" max="12296" width="6.125" style="1861" customWidth="1"/>
    <col min="12297" max="12297" width="10.625" style="1861" customWidth="1"/>
    <col min="12298" max="12300" width="5.125" style="1861" customWidth="1"/>
    <col min="12301" max="12301" width="6.25" style="1861" customWidth="1"/>
    <col min="12302" max="12302" width="5.125" style="1861" customWidth="1"/>
    <col min="12303" max="12303" width="7" style="1861" customWidth="1"/>
    <col min="12304" max="12304" width="2.125" style="1861" customWidth="1"/>
    <col min="12305" max="12544" width="9" style="1861"/>
    <col min="12545" max="12545" width="2.625" style="1861" customWidth="1"/>
    <col min="12546" max="12546" width="8.625" style="1861" customWidth="1"/>
    <col min="12547" max="12547" width="4.625" style="1861" customWidth="1"/>
    <col min="12548" max="12548" width="7.125" style="1861" customWidth="1"/>
    <col min="12549" max="12549" width="8.625" style="1861" customWidth="1"/>
    <col min="12550" max="12550" width="4.625" style="1861" customWidth="1"/>
    <col min="12551" max="12551" width="10.5" style="1861" customWidth="1"/>
    <col min="12552" max="12552" width="6.125" style="1861" customWidth="1"/>
    <col min="12553" max="12553" width="10.625" style="1861" customWidth="1"/>
    <col min="12554" max="12556" width="5.125" style="1861" customWidth="1"/>
    <col min="12557" max="12557" width="6.25" style="1861" customWidth="1"/>
    <col min="12558" max="12558" width="5.125" style="1861" customWidth="1"/>
    <col min="12559" max="12559" width="7" style="1861" customWidth="1"/>
    <col min="12560" max="12560" width="2.125" style="1861" customWidth="1"/>
    <col min="12561" max="12800" width="9" style="1861"/>
    <col min="12801" max="12801" width="2.625" style="1861" customWidth="1"/>
    <col min="12802" max="12802" width="8.625" style="1861" customWidth="1"/>
    <col min="12803" max="12803" width="4.625" style="1861" customWidth="1"/>
    <col min="12804" max="12804" width="7.125" style="1861" customWidth="1"/>
    <col min="12805" max="12805" width="8.625" style="1861" customWidth="1"/>
    <col min="12806" max="12806" width="4.625" style="1861" customWidth="1"/>
    <col min="12807" max="12807" width="10.5" style="1861" customWidth="1"/>
    <col min="12808" max="12808" width="6.125" style="1861" customWidth="1"/>
    <col min="12809" max="12809" width="10.625" style="1861" customWidth="1"/>
    <col min="12810" max="12812" width="5.125" style="1861" customWidth="1"/>
    <col min="12813" max="12813" width="6.25" style="1861" customWidth="1"/>
    <col min="12814" max="12814" width="5.125" style="1861" customWidth="1"/>
    <col min="12815" max="12815" width="7" style="1861" customWidth="1"/>
    <col min="12816" max="12816" width="2.125" style="1861" customWidth="1"/>
    <col min="12817" max="13056" width="9" style="1861"/>
    <col min="13057" max="13057" width="2.625" style="1861" customWidth="1"/>
    <col min="13058" max="13058" width="8.625" style="1861" customWidth="1"/>
    <col min="13059" max="13059" width="4.625" style="1861" customWidth="1"/>
    <col min="13060" max="13060" width="7.125" style="1861" customWidth="1"/>
    <col min="13061" max="13061" width="8.625" style="1861" customWidth="1"/>
    <col min="13062" max="13062" width="4.625" style="1861" customWidth="1"/>
    <col min="13063" max="13063" width="10.5" style="1861" customWidth="1"/>
    <col min="13064" max="13064" width="6.125" style="1861" customWidth="1"/>
    <col min="13065" max="13065" width="10.625" style="1861" customWidth="1"/>
    <col min="13066" max="13068" width="5.125" style="1861" customWidth="1"/>
    <col min="13069" max="13069" width="6.25" style="1861" customWidth="1"/>
    <col min="13070" max="13070" width="5.125" style="1861" customWidth="1"/>
    <col min="13071" max="13071" width="7" style="1861" customWidth="1"/>
    <col min="13072" max="13072" width="2.125" style="1861" customWidth="1"/>
    <col min="13073" max="13312" width="9" style="1861"/>
    <col min="13313" max="13313" width="2.625" style="1861" customWidth="1"/>
    <col min="13314" max="13314" width="8.625" style="1861" customWidth="1"/>
    <col min="13315" max="13315" width="4.625" style="1861" customWidth="1"/>
    <col min="13316" max="13316" width="7.125" style="1861" customWidth="1"/>
    <col min="13317" max="13317" width="8.625" style="1861" customWidth="1"/>
    <col min="13318" max="13318" width="4.625" style="1861" customWidth="1"/>
    <col min="13319" max="13319" width="10.5" style="1861" customWidth="1"/>
    <col min="13320" max="13320" width="6.125" style="1861" customWidth="1"/>
    <col min="13321" max="13321" width="10.625" style="1861" customWidth="1"/>
    <col min="13322" max="13324" width="5.125" style="1861" customWidth="1"/>
    <col min="13325" max="13325" width="6.25" style="1861" customWidth="1"/>
    <col min="13326" max="13326" width="5.125" style="1861" customWidth="1"/>
    <col min="13327" max="13327" width="7" style="1861" customWidth="1"/>
    <col min="13328" max="13328" width="2.125" style="1861" customWidth="1"/>
    <col min="13329" max="13568" width="9" style="1861"/>
    <col min="13569" max="13569" width="2.625" style="1861" customWidth="1"/>
    <col min="13570" max="13570" width="8.625" style="1861" customWidth="1"/>
    <col min="13571" max="13571" width="4.625" style="1861" customWidth="1"/>
    <col min="13572" max="13572" width="7.125" style="1861" customWidth="1"/>
    <col min="13573" max="13573" width="8.625" style="1861" customWidth="1"/>
    <col min="13574" max="13574" width="4.625" style="1861" customWidth="1"/>
    <col min="13575" max="13575" width="10.5" style="1861" customWidth="1"/>
    <col min="13576" max="13576" width="6.125" style="1861" customWidth="1"/>
    <col min="13577" max="13577" width="10.625" style="1861" customWidth="1"/>
    <col min="13578" max="13580" width="5.125" style="1861" customWidth="1"/>
    <col min="13581" max="13581" width="6.25" style="1861" customWidth="1"/>
    <col min="13582" max="13582" width="5.125" style="1861" customWidth="1"/>
    <col min="13583" max="13583" width="7" style="1861" customWidth="1"/>
    <col min="13584" max="13584" width="2.125" style="1861" customWidth="1"/>
    <col min="13585" max="13824" width="9" style="1861"/>
    <col min="13825" max="13825" width="2.625" style="1861" customWidth="1"/>
    <col min="13826" max="13826" width="8.625" style="1861" customWidth="1"/>
    <col min="13827" max="13827" width="4.625" style="1861" customWidth="1"/>
    <col min="13828" max="13828" width="7.125" style="1861" customWidth="1"/>
    <col min="13829" max="13829" width="8.625" style="1861" customWidth="1"/>
    <col min="13830" max="13830" width="4.625" style="1861" customWidth="1"/>
    <col min="13831" max="13831" width="10.5" style="1861" customWidth="1"/>
    <col min="13832" max="13832" width="6.125" style="1861" customWidth="1"/>
    <col min="13833" max="13833" width="10.625" style="1861" customWidth="1"/>
    <col min="13834" max="13836" width="5.125" style="1861" customWidth="1"/>
    <col min="13837" max="13837" width="6.25" style="1861" customWidth="1"/>
    <col min="13838" max="13838" width="5.125" style="1861" customWidth="1"/>
    <col min="13839" max="13839" width="7" style="1861" customWidth="1"/>
    <col min="13840" max="13840" width="2.125" style="1861" customWidth="1"/>
    <col min="13841" max="14080" width="9" style="1861"/>
    <col min="14081" max="14081" width="2.625" style="1861" customWidth="1"/>
    <col min="14082" max="14082" width="8.625" style="1861" customWidth="1"/>
    <col min="14083" max="14083" width="4.625" style="1861" customWidth="1"/>
    <col min="14084" max="14084" width="7.125" style="1861" customWidth="1"/>
    <col min="14085" max="14085" width="8.625" style="1861" customWidth="1"/>
    <col min="14086" max="14086" width="4.625" style="1861" customWidth="1"/>
    <col min="14087" max="14087" width="10.5" style="1861" customWidth="1"/>
    <col min="14088" max="14088" width="6.125" style="1861" customWidth="1"/>
    <col min="14089" max="14089" width="10.625" style="1861" customWidth="1"/>
    <col min="14090" max="14092" width="5.125" style="1861" customWidth="1"/>
    <col min="14093" max="14093" width="6.25" style="1861" customWidth="1"/>
    <col min="14094" max="14094" width="5.125" style="1861" customWidth="1"/>
    <col min="14095" max="14095" width="7" style="1861" customWidth="1"/>
    <col min="14096" max="14096" width="2.125" style="1861" customWidth="1"/>
    <col min="14097" max="14336" width="9" style="1861"/>
    <col min="14337" max="14337" width="2.625" style="1861" customWidth="1"/>
    <col min="14338" max="14338" width="8.625" style="1861" customWidth="1"/>
    <col min="14339" max="14339" width="4.625" style="1861" customWidth="1"/>
    <col min="14340" max="14340" width="7.125" style="1861" customWidth="1"/>
    <col min="14341" max="14341" width="8.625" style="1861" customWidth="1"/>
    <col min="14342" max="14342" width="4.625" style="1861" customWidth="1"/>
    <col min="14343" max="14343" width="10.5" style="1861" customWidth="1"/>
    <col min="14344" max="14344" width="6.125" style="1861" customWidth="1"/>
    <col min="14345" max="14345" width="10.625" style="1861" customWidth="1"/>
    <col min="14346" max="14348" width="5.125" style="1861" customWidth="1"/>
    <col min="14349" max="14349" width="6.25" style="1861" customWidth="1"/>
    <col min="14350" max="14350" width="5.125" style="1861" customWidth="1"/>
    <col min="14351" max="14351" width="7" style="1861" customWidth="1"/>
    <col min="14352" max="14352" width="2.125" style="1861" customWidth="1"/>
    <col min="14353" max="14592" width="9" style="1861"/>
    <col min="14593" max="14593" width="2.625" style="1861" customWidth="1"/>
    <col min="14594" max="14594" width="8.625" style="1861" customWidth="1"/>
    <col min="14595" max="14595" width="4.625" style="1861" customWidth="1"/>
    <col min="14596" max="14596" width="7.125" style="1861" customWidth="1"/>
    <col min="14597" max="14597" width="8.625" style="1861" customWidth="1"/>
    <col min="14598" max="14598" width="4.625" style="1861" customWidth="1"/>
    <col min="14599" max="14599" width="10.5" style="1861" customWidth="1"/>
    <col min="14600" max="14600" width="6.125" style="1861" customWidth="1"/>
    <col min="14601" max="14601" width="10.625" style="1861" customWidth="1"/>
    <col min="14602" max="14604" width="5.125" style="1861" customWidth="1"/>
    <col min="14605" max="14605" width="6.25" style="1861" customWidth="1"/>
    <col min="14606" max="14606" width="5.125" style="1861" customWidth="1"/>
    <col min="14607" max="14607" width="7" style="1861" customWidth="1"/>
    <col min="14608" max="14608" width="2.125" style="1861" customWidth="1"/>
    <col min="14609" max="14848" width="9" style="1861"/>
    <col min="14849" max="14849" width="2.625" style="1861" customWidth="1"/>
    <col min="14850" max="14850" width="8.625" style="1861" customWidth="1"/>
    <col min="14851" max="14851" width="4.625" style="1861" customWidth="1"/>
    <col min="14852" max="14852" width="7.125" style="1861" customWidth="1"/>
    <col min="14853" max="14853" width="8.625" style="1861" customWidth="1"/>
    <col min="14854" max="14854" width="4.625" style="1861" customWidth="1"/>
    <col min="14855" max="14855" width="10.5" style="1861" customWidth="1"/>
    <col min="14856" max="14856" width="6.125" style="1861" customWidth="1"/>
    <col min="14857" max="14857" width="10.625" style="1861" customWidth="1"/>
    <col min="14858" max="14860" width="5.125" style="1861" customWidth="1"/>
    <col min="14861" max="14861" width="6.25" style="1861" customWidth="1"/>
    <col min="14862" max="14862" width="5.125" style="1861" customWidth="1"/>
    <col min="14863" max="14863" width="7" style="1861" customWidth="1"/>
    <col min="14864" max="14864" width="2.125" style="1861" customWidth="1"/>
    <col min="14865" max="15104" width="9" style="1861"/>
    <col min="15105" max="15105" width="2.625" style="1861" customWidth="1"/>
    <col min="15106" max="15106" width="8.625" style="1861" customWidth="1"/>
    <col min="15107" max="15107" width="4.625" style="1861" customWidth="1"/>
    <col min="15108" max="15108" width="7.125" style="1861" customWidth="1"/>
    <col min="15109" max="15109" width="8.625" style="1861" customWidth="1"/>
    <col min="15110" max="15110" width="4.625" style="1861" customWidth="1"/>
    <col min="15111" max="15111" width="10.5" style="1861" customWidth="1"/>
    <col min="15112" max="15112" width="6.125" style="1861" customWidth="1"/>
    <col min="15113" max="15113" width="10.625" style="1861" customWidth="1"/>
    <col min="15114" max="15116" width="5.125" style="1861" customWidth="1"/>
    <col min="15117" max="15117" width="6.25" style="1861" customWidth="1"/>
    <col min="15118" max="15118" width="5.125" style="1861" customWidth="1"/>
    <col min="15119" max="15119" width="7" style="1861" customWidth="1"/>
    <col min="15120" max="15120" width="2.125" style="1861" customWidth="1"/>
    <col min="15121" max="15360" width="9" style="1861"/>
    <col min="15361" max="15361" width="2.625" style="1861" customWidth="1"/>
    <col min="15362" max="15362" width="8.625" style="1861" customWidth="1"/>
    <col min="15363" max="15363" width="4.625" style="1861" customWidth="1"/>
    <col min="15364" max="15364" width="7.125" style="1861" customWidth="1"/>
    <col min="15365" max="15365" width="8.625" style="1861" customWidth="1"/>
    <col min="15366" max="15366" width="4.625" style="1861" customWidth="1"/>
    <col min="15367" max="15367" width="10.5" style="1861" customWidth="1"/>
    <col min="15368" max="15368" width="6.125" style="1861" customWidth="1"/>
    <col min="15369" max="15369" width="10.625" style="1861" customWidth="1"/>
    <col min="15370" max="15372" width="5.125" style="1861" customWidth="1"/>
    <col min="15373" max="15373" width="6.25" style="1861" customWidth="1"/>
    <col min="15374" max="15374" width="5.125" style="1861" customWidth="1"/>
    <col min="15375" max="15375" width="7" style="1861" customWidth="1"/>
    <col min="15376" max="15376" width="2.125" style="1861" customWidth="1"/>
    <col min="15377" max="15616" width="9" style="1861"/>
    <col min="15617" max="15617" width="2.625" style="1861" customWidth="1"/>
    <col min="15618" max="15618" width="8.625" style="1861" customWidth="1"/>
    <col min="15619" max="15619" width="4.625" style="1861" customWidth="1"/>
    <col min="15620" max="15620" width="7.125" style="1861" customWidth="1"/>
    <col min="15621" max="15621" width="8.625" style="1861" customWidth="1"/>
    <col min="15622" max="15622" width="4.625" style="1861" customWidth="1"/>
    <col min="15623" max="15623" width="10.5" style="1861" customWidth="1"/>
    <col min="15624" max="15624" width="6.125" style="1861" customWidth="1"/>
    <col min="15625" max="15625" width="10.625" style="1861" customWidth="1"/>
    <col min="15626" max="15628" width="5.125" style="1861" customWidth="1"/>
    <col min="15629" max="15629" width="6.25" style="1861" customWidth="1"/>
    <col min="15630" max="15630" width="5.125" style="1861" customWidth="1"/>
    <col min="15631" max="15631" width="7" style="1861" customWidth="1"/>
    <col min="15632" max="15632" width="2.125" style="1861" customWidth="1"/>
    <col min="15633" max="15872" width="9" style="1861"/>
    <col min="15873" max="15873" width="2.625" style="1861" customWidth="1"/>
    <col min="15874" max="15874" width="8.625" style="1861" customWidth="1"/>
    <col min="15875" max="15875" width="4.625" style="1861" customWidth="1"/>
    <col min="15876" max="15876" width="7.125" style="1861" customWidth="1"/>
    <col min="15877" max="15877" width="8.625" style="1861" customWidth="1"/>
    <col min="15878" max="15878" width="4.625" style="1861" customWidth="1"/>
    <col min="15879" max="15879" width="10.5" style="1861" customWidth="1"/>
    <col min="15880" max="15880" width="6.125" style="1861" customWidth="1"/>
    <col min="15881" max="15881" width="10.625" style="1861" customWidth="1"/>
    <col min="15882" max="15884" width="5.125" style="1861" customWidth="1"/>
    <col min="15885" max="15885" width="6.25" style="1861" customWidth="1"/>
    <col min="15886" max="15886" width="5.125" style="1861" customWidth="1"/>
    <col min="15887" max="15887" width="7" style="1861" customWidth="1"/>
    <col min="15888" max="15888" width="2.125" style="1861" customWidth="1"/>
    <col min="15889" max="16128" width="9" style="1861"/>
    <col min="16129" max="16129" width="2.625" style="1861" customWidth="1"/>
    <col min="16130" max="16130" width="8.625" style="1861" customWidth="1"/>
    <col min="16131" max="16131" width="4.625" style="1861" customWidth="1"/>
    <col min="16132" max="16132" width="7.125" style="1861" customWidth="1"/>
    <col min="16133" max="16133" width="8.625" style="1861" customWidth="1"/>
    <col min="16134" max="16134" width="4.625" style="1861" customWidth="1"/>
    <col min="16135" max="16135" width="10.5" style="1861" customWidth="1"/>
    <col min="16136" max="16136" width="6.125" style="1861" customWidth="1"/>
    <col min="16137" max="16137" width="10.625" style="1861" customWidth="1"/>
    <col min="16138" max="16140" width="5.125" style="1861" customWidth="1"/>
    <col min="16141" max="16141" width="6.25" style="1861" customWidth="1"/>
    <col min="16142" max="16142" width="5.125" style="1861" customWidth="1"/>
    <col min="16143" max="16143" width="7" style="1861" customWidth="1"/>
    <col min="16144" max="16144" width="2.125" style="1861" customWidth="1"/>
    <col min="16145" max="16384" width="9" style="1861"/>
  </cols>
  <sheetData>
    <row r="1" spans="1:16" ht="14.45" customHeight="1"/>
    <row r="2" spans="1:16" ht="24.75">
      <c r="A2" s="1862" t="s">
        <v>1168</v>
      </c>
      <c r="B2" s="1862"/>
      <c r="C2" s="1862"/>
      <c r="D2" s="1862"/>
      <c r="E2" s="1862"/>
      <c r="F2" s="1862"/>
      <c r="G2" s="1862"/>
      <c r="H2" s="1862"/>
      <c r="I2" s="1862"/>
      <c r="J2" s="1862"/>
      <c r="K2" s="1862"/>
      <c r="L2" s="1862"/>
      <c r="M2" s="1862"/>
      <c r="N2" s="1862"/>
      <c r="O2" s="1862"/>
      <c r="P2" s="1862"/>
    </row>
    <row r="3" spans="1:16" ht="14.45" customHeight="1"/>
    <row r="4" spans="1:16" ht="14.45" customHeight="1"/>
    <row r="5" spans="1:16" ht="21" customHeight="1">
      <c r="D5" s="1863" t="s">
        <v>1169</v>
      </c>
      <c r="E5" s="1863"/>
      <c r="F5" s="1864"/>
      <c r="K5" s="1863" t="s">
        <v>1170</v>
      </c>
      <c r="L5" s="1863"/>
      <c r="M5" s="1863"/>
      <c r="N5" s="1864"/>
    </row>
    <row r="6" spans="1:16" ht="14.45" customHeight="1">
      <c r="D6" s="1865"/>
      <c r="E6" s="1865"/>
      <c r="F6" s="1865"/>
      <c r="G6" s="1865"/>
    </row>
    <row r="7" spans="1:16" ht="14.45" customHeight="1">
      <c r="B7" s="251"/>
      <c r="E7" s="251"/>
      <c r="J7" s="1864"/>
      <c r="K7" s="1864"/>
      <c r="L7" s="1864"/>
      <c r="M7" s="1864"/>
      <c r="N7" s="1864"/>
    </row>
    <row r="8" spans="1:16" ht="14.45" customHeight="1">
      <c r="C8" s="1866" t="s">
        <v>1171</v>
      </c>
      <c r="D8" s="1866"/>
      <c r="E8" s="1866"/>
      <c r="F8" s="1866"/>
      <c r="J8" s="1866" t="s">
        <v>1172</v>
      </c>
      <c r="K8" s="1866"/>
      <c r="L8" s="1866"/>
      <c r="M8" s="1866"/>
      <c r="N8" s="1867"/>
    </row>
    <row r="9" spans="1:16" ht="14.45" customHeight="1">
      <c r="C9" s="1866" t="s">
        <v>1173</v>
      </c>
      <c r="D9" s="1868"/>
      <c r="E9" s="1868"/>
      <c r="F9" s="1868"/>
      <c r="I9" s="932" t="s">
        <v>1174</v>
      </c>
      <c r="J9" s="1869"/>
      <c r="K9" s="1869"/>
      <c r="L9" s="1869"/>
      <c r="M9" s="1869"/>
      <c r="N9" s="1869"/>
      <c r="O9" s="1869"/>
    </row>
    <row r="10" spans="1:16" ht="14.45" customHeight="1"/>
    <row r="11" spans="1:16" ht="14.45" customHeight="1">
      <c r="B11" s="1870" t="str">
        <f>"  "&amp;D5&amp;"月１日現在の静岡県の総人口(外国人を含む。)は"</f>
        <v xml:space="preserve">  11月１日現在の静岡県の総人口(外国人を含む。)は</v>
      </c>
      <c r="C11" s="1870"/>
      <c r="D11" s="1870"/>
      <c r="E11" s="1870"/>
      <c r="F11" s="1870"/>
      <c r="G11" s="1870"/>
      <c r="I11" s="1871" t="str">
        <f>"　"&amp;K5&amp;"月の有効求人倍率（季節調整値）は1.16倍となり、"</f>
        <v>　10月の有効求人倍率（季節調整値）は1.16倍となり、</v>
      </c>
      <c r="J11" s="1871"/>
      <c r="K11" s="1871"/>
      <c r="L11" s="1871"/>
      <c r="M11" s="1871"/>
      <c r="N11" s="1871"/>
      <c r="O11" s="1871"/>
    </row>
    <row r="12" spans="1:16" ht="14.45" customHeight="1">
      <c r="B12" s="1872" t="s">
        <v>1175</v>
      </c>
      <c r="C12" s="1873"/>
      <c r="D12" s="1873"/>
      <c r="E12" s="1873"/>
      <c r="F12" s="1873"/>
      <c r="G12" s="1873"/>
      <c r="I12" s="1874" t="s">
        <v>1174</v>
      </c>
      <c r="J12" s="1874"/>
      <c r="K12" s="1874"/>
      <c r="L12" s="1874"/>
      <c r="M12" s="1875"/>
      <c r="N12" s="1875"/>
      <c r="O12" s="1875"/>
    </row>
    <row r="13" spans="1:16" ht="14.45" customHeight="1">
      <c r="B13" s="1875" t="s">
        <v>1176</v>
      </c>
      <c r="C13" s="1875"/>
      <c r="D13" s="1875"/>
      <c r="E13" s="1875"/>
      <c r="F13" s="1875"/>
      <c r="G13" s="1875"/>
      <c r="I13" s="1871" t="str">
        <f>"　新規求人倍率（季節調整値）は、2.18倍となり、前月を"</f>
        <v>　新規求人倍率（季節調整値）は、2.18倍となり、前月を</v>
      </c>
      <c r="J13" s="1871"/>
      <c r="K13" s="1871"/>
      <c r="L13" s="1871"/>
      <c r="M13" s="1871"/>
      <c r="N13" s="1871"/>
      <c r="O13" s="1871"/>
    </row>
    <row r="14" spans="1:16" ht="14.45" customHeight="1">
      <c r="B14" s="1875"/>
      <c r="C14" s="1875"/>
      <c r="D14" s="1875"/>
      <c r="E14" s="1875"/>
      <c r="F14" s="1864"/>
      <c r="G14" s="1864"/>
      <c r="I14" s="1874" t="s">
        <v>1177</v>
      </c>
      <c r="J14" s="1874"/>
      <c r="K14" s="1874"/>
      <c r="L14" s="1874"/>
      <c r="M14" s="1875"/>
      <c r="N14" s="1875"/>
      <c r="O14" s="1875"/>
    </row>
    <row r="15" spans="1:16" ht="14.45" customHeight="1">
      <c r="D15" s="251"/>
      <c r="G15" s="1876"/>
      <c r="I15" s="1877"/>
      <c r="J15" s="1877"/>
      <c r="K15" s="1877"/>
      <c r="L15" s="1877"/>
      <c r="M15" s="1877"/>
      <c r="N15" s="1877"/>
      <c r="O15" s="1877"/>
    </row>
    <row r="16" spans="1:16" ht="14.45" customHeight="1">
      <c r="B16" s="1878"/>
      <c r="C16" s="1878"/>
      <c r="D16" s="1878"/>
      <c r="E16" s="1878"/>
      <c r="F16" s="1878"/>
      <c r="G16" s="1878"/>
      <c r="I16" s="1864"/>
      <c r="J16" s="1864"/>
      <c r="K16" s="1864"/>
      <c r="L16" s="1864"/>
      <c r="M16" s="1864"/>
      <c r="N16" s="1864"/>
      <c r="O16" s="1864"/>
    </row>
    <row r="17" spans="1:18" ht="14.45" customHeight="1">
      <c r="B17" s="1879"/>
      <c r="C17" s="1879"/>
      <c r="D17" s="1879"/>
      <c r="E17" s="1879"/>
      <c r="F17" s="1879"/>
      <c r="G17" s="1879"/>
      <c r="I17" s="1864"/>
      <c r="J17" s="1864"/>
      <c r="K17" s="1864"/>
      <c r="L17" s="1864"/>
      <c r="M17" s="1864"/>
      <c r="N17" s="1864"/>
      <c r="O17" s="1864"/>
    </row>
    <row r="18" spans="1:18" ht="14.45" customHeight="1">
      <c r="B18" s="835"/>
      <c r="C18" s="835"/>
      <c r="D18" s="1880"/>
      <c r="E18" s="835"/>
      <c r="F18" s="835"/>
      <c r="G18" s="1881"/>
      <c r="I18" s="1864"/>
      <c r="J18" s="1864"/>
      <c r="K18" s="1864"/>
      <c r="L18" s="1864"/>
      <c r="M18" s="1864"/>
      <c r="N18" s="1864"/>
      <c r="O18" s="1864"/>
    </row>
    <row r="19" spans="1:18" ht="20.45" customHeight="1">
      <c r="B19" s="1882"/>
      <c r="C19" s="1864"/>
      <c r="D19" s="1883"/>
      <c r="E19" s="1864"/>
      <c r="F19" s="1864"/>
      <c r="G19" s="804"/>
      <c r="I19" s="1882"/>
      <c r="J19" s="1864"/>
      <c r="K19" s="1864"/>
      <c r="L19" s="1864"/>
      <c r="M19" s="1864"/>
      <c r="N19" s="1864"/>
      <c r="O19" s="1884"/>
    </row>
    <row r="20" spans="1:18">
      <c r="B20" s="1885"/>
      <c r="C20" s="1885"/>
      <c r="D20" s="1885"/>
      <c r="E20" s="1885"/>
      <c r="F20" s="1885"/>
      <c r="G20" s="1885"/>
      <c r="I20" s="1886"/>
      <c r="J20" s="1887"/>
      <c r="K20" s="1887"/>
      <c r="L20" s="1887"/>
      <c r="M20" s="1887"/>
      <c r="N20" s="1887"/>
      <c r="O20" s="1888"/>
    </row>
    <row r="21" spans="1:18" ht="20.45" customHeight="1">
      <c r="B21" s="1889"/>
      <c r="C21" s="1883"/>
      <c r="D21" s="283"/>
      <c r="E21" s="1889"/>
      <c r="F21" s="1883"/>
      <c r="G21" s="283"/>
      <c r="I21" s="1889"/>
      <c r="J21" s="1890"/>
      <c r="K21" s="1890"/>
      <c r="L21" s="1890"/>
      <c r="M21" s="1890"/>
      <c r="N21" s="1890"/>
      <c r="O21" s="1891"/>
    </row>
    <row r="22" spans="1:18" ht="20.45" customHeight="1">
      <c r="B22" s="1889"/>
      <c r="C22" s="1883"/>
      <c r="D22" s="283"/>
      <c r="E22" s="1889"/>
      <c r="F22" s="1883"/>
      <c r="G22" s="283"/>
      <c r="I22" s="1889"/>
      <c r="J22" s="1890"/>
      <c r="K22" s="1890"/>
      <c r="L22" s="1890"/>
      <c r="M22" s="1890"/>
      <c r="N22" s="1890"/>
      <c r="O22" s="1891"/>
    </row>
    <row r="23" spans="1:18" ht="20.45" customHeight="1">
      <c r="A23" s="1892"/>
      <c r="B23" s="1892"/>
      <c r="C23" s="1892"/>
      <c r="D23" s="1892"/>
      <c r="E23" s="1892"/>
      <c r="F23" s="1892"/>
      <c r="G23" s="1892"/>
    </row>
    <row r="24" spans="1:18" ht="14.45" customHeight="1">
      <c r="A24" s="1892"/>
      <c r="B24" s="1892"/>
      <c r="C24" s="1892"/>
      <c r="D24" s="1892"/>
      <c r="E24" s="1892"/>
      <c r="F24" s="1892"/>
      <c r="G24" s="1892"/>
      <c r="M24" s="1877"/>
    </row>
    <row r="25" spans="1:18" ht="14.25" customHeight="1">
      <c r="A25" s="1892"/>
      <c r="B25" s="1892"/>
      <c r="C25" s="1892"/>
      <c r="D25" s="1892"/>
      <c r="E25" s="1892"/>
      <c r="F25" s="1893"/>
      <c r="G25" s="1893"/>
      <c r="M25" s="1877" t="s">
        <v>1178</v>
      </c>
      <c r="N25" s="1875"/>
      <c r="O25" s="1864"/>
    </row>
    <row r="26" spans="1:18" ht="14.45" customHeight="1">
      <c r="B26" s="1894"/>
      <c r="C26" s="1894"/>
      <c r="D26" s="1894"/>
      <c r="E26" s="1894"/>
      <c r="F26" s="1893"/>
      <c r="G26" s="1893"/>
    </row>
    <row r="27" spans="1:18" ht="14.45" customHeight="1">
      <c r="A27" s="1864"/>
      <c r="B27" s="1864"/>
      <c r="C27" s="1864"/>
      <c r="D27" s="1864"/>
      <c r="E27" s="1864"/>
      <c r="F27" s="1864"/>
      <c r="G27" s="1864"/>
      <c r="H27" s="1864"/>
      <c r="I27" s="1864"/>
      <c r="J27" s="1864"/>
      <c r="K27" s="1864"/>
      <c r="L27" s="1864"/>
      <c r="M27" s="1895"/>
      <c r="N27" s="1864"/>
      <c r="O27" s="1864"/>
      <c r="P27" s="1864"/>
    </row>
    <row r="28" spans="1:18" ht="21" customHeight="1">
      <c r="A28" s="1864"/>
      <c r="B28" s="1864"/>
      <c r="C28" s="1864"/>
      <c r="D28" s="1863" t="s">
        <v>1170</v>
      </c>
      <c r="E28" s="1863"/>
      <c r="F28" s="1896"/>
      <c r="G28" s="1896"/>
      <c r="H28" s="1864"/>
      <c r="I28" s="1864"/>
      <c r="J28" s="1864"/>
      <c r="K28" s="1897" t="s">
        <v>1179</v>
      </c>
      <c r="L28" s="1897"/>
      <c r="M28" s="1897"/>
      <c r="N28" s="1864"/>
      <c r="O28" s="1864"/>
      <c r="P28" s="1864"/>
    </row>
    <row r="29" spans="1:18" ht="14.45" customHeight="1">
      <c r="A29" s="1864"/>
      <c r="B29" s="1864"/>
      <c r="C29" s="1864"/>
      <c r="D29" s="1864"/>
      <c r="E29" s="1864"/>
      <c r="F29" s="1864"/>
      <c r="G29" s="1864"/>
      <c r="H29" s="1864"/>
      <c r="I29" s="1864"/>
      <c r="J29" s="1864"/>
      <c r="K29" s="1864"/>
      <c r="L29" s="1864"/>
      <c r="M29" s="1864"/>
      <c r="N29" s="1864"/>
      <c r="O29" s="1864"/>
      <c r="P29" s="1864"/>
    </row>
    <row r="30" spans="1:18" ht="14.45" customHeight="1">
      <c r="A30" s="1864"/>
      <c r="B30" s="1864"/>
      <c r="C30" s="1864"/>
      <c r="D30" s="1864"/>
      <c r="E30" s="1864"/>
      <c r="F30" s="1864"/>
      <c r="G30" s="1864"/>
      <c r="H30" s="1864"/>
      <c r="I30" s="835"/>
      <c r="J30" s="1864"/>
      <c r="K30" s="1864"/>
      <c r="L30" s="1864"/>
      <c r="M30" s="1864"/>
      <c r="N30" s="1864"/>
      <c r="O30" s="1864"/>
      <c r="P30" s="1864"/>
    </row>
    <row r="31" spans="1:18" ht="14.45" customHeight="1">
      <c r="A31" s="1864"/>
      <c r="B31" s="1866" t="s">
        <v>1180</v>
      </c>
      <c r="C31" s="1866"/>
      <c r="D31" s="1866"/>
      <c r="E31" s="1866"/>
      <c r="F31" s="1866"/>
      <c r="G31" s="1866"/>
      <c r="H31" s="1864"/>
      <c r="I31" s="1866" t="s">
        <v>1181</v>
      </c>
      <c r="J31" s="1866"/>
      <c r="K31" s="1866"/>
      <c r="L31" s="1866"/>
      <c r="M31" s="1866"/>
      <c r="N31" s="1866"/>
      <c r="O31" s="1866"/>
      <c r="P31" s="1864"/>
    </row>
    <row r="32" spans="1:18" ht="14.45" customHeight="1">
      <c r="A32" s="1864"/>
      <c r="B32" s="1866" t="s">
        <v>1182</v>
      </c>
      <c r="C32" s="1866"/>
      <c r="D32" s="1866"/>
      <c r="E32" s="1866"/>
      <c r="F32" s="1866"/>
      <c r="G32" s="1866"/>
      <c r="H32" s="1864"/>
      <c r="I32" s="1868" t="s">
        <v>1183</v>
      </c>
      <c r="J32" s="1868"/>
      <c r="K32" s="1868"/>
      <c r="L32" s="1868"/>
      <c r="M32" s="1868"/>
      <c r="N32" s="1868"/>
      <c r="O32" s="1868"/>
      <c r="P32" s="1864"/>
      <c r="R32" s="1861" t="s">
        <v>1184</v>
      </c>
    </row>
    <row r="33" spans="1:19" ht="14.45" customHeight="1">
      <c r="A33" s="1864"/>
      <c r="B33" s="1864"/>
      <c r="C33" s="1864"/>
      <c r="D33" s="1864"/>
      <c r="E33" s="1864"/>
      <c r="F33" s="1864"/>
      <c r="G33" s="1864"/>
      <c r="H33" s="1864"/>
      <c r="I33" s="1898"/>
      <c r="J33" s="1899"/>
      <c r="K33" s="1899"/>
      <c r="L33" s="1899"/>
      <c r="M33" s="1899"/>
      <c r="N33" s="1899"/>
      <c r="O33" s="1899"/>
      <c r="P33" s="1864"/>
      <c r="S33" s="1861" t="s">
        <v>1185</v>
      </c>
    </row>
    <row r="34" spans="1:19" ht="14.45" customHeight="1">
      <c r="A34" s="1864"/>
      <c r="B34" s="1900" t="str">
        <f>"　"&amp;D28&amp;"月の静岡市の消費者物価指数(2020年＝100）は"</f>
        <v>　10月の静岡市の消費者物価指数(2020年＝100）は</v>
      </c>
      <c r="C34" s="1900"/>
      <c r="D34" s="1900"/>
      <c r="E34" s="1900"/>
      <c r="F34" s="1900"/>
      <c r="G34" s="1900"/>
      <c r="H34" s="1864"/>
      <c r="I34" s="1901" t="str">
        <f>"　"&amp;K28&amp;"の景気動向指数（CI一致指数）を前月と"</f>
        <v>　令和３年９月の景気動向指数（CI一致指数）を前月と</v>
      </c>
      <c r="J34" s="1901"/>
      <c r="K34" s="1901"/>
      <c r="L34" s="1901"/>
      <c r="M34" s="1901"/>
      <c r="N34" s="1901"/>
      <c r="O34" s="1901"/>
      <c r="P34" s="1864"/>
    </row>
    <row r="35" spans="1:19" ht="14.45" customHeight="1">
      <c r="A35" s="1864"/>
      <c r="B35" s="1900" t="s">
        <v>1186</v>
      </c>
      <c r="C35" s="1900"/>
      <c r="D35" s="1900"/>
      <c r="E35" s="1900"/>
      <c r="F35" s="1900"/>
      <c r="G35" s="1900"/>
      <c r="H35" s="1864"/>
      <c r="I35" s="1901" t="s">
        <v>1187</v>
      </c>
      <c r="J35" s="1901"/>
      <c r="K35" s="1901"/>
      <c r="L35" s="1901"/>
      <c r="M35" s="1901"/>
      <c r="N35" s="1901"/>
      <c r="O35" s="1901"/>
      <c r="P35" s="1864"/>
    </row>
    <row r="36" spans="1:19" ht="16.5" customHeight="1">
      <c r="A36" s="1864"/>
      <c r="B36" s="1902" t="s">
        <v>1188</v>
      </c>
      <c r="C36" s="1902"/>
      <c r="D36" s="1902"/>
      <c r="E36" s="1902"/>
      <c r="F36" s="1902"/>
      <c r="G36" s="1902"/>
      <c r="H36" s="1864"/>
      <c r="I36" s="1901" t="s">
        <v>1189</v>
      </c>
      <c r="J36" s="1901"/>
      <c r="K36" s="1901"/>
      <c r="L36" s="1901"/>
      <c r="M36" s="1901"/>
      <c r="N36" s="1901"/>
      <c r="O36" s="1901"/>
      <c r="P36" s="1864"/>
    </row>
    <row r="37" spans="1:19" ht="14.45" customHeight="1">
      <c r="A37" s="1864"/>
      <c r="B37" s="1864"/>
      <c r="C37" s="1864"/>
      <c r="D37" s="1864"/>
      <c r="E37" s="1864"/>
      <c r="F37" s="1864"/>
      <c r="G37" s="1864"/>
      <c r="H37" s="1864"/>
      <c r="I37" s="1903" t="s">
        <v>1190</v>
      </c>
      <c r="J37" s="1903"/>
      <c r="K37" s="1903"/>
      <c r="L37" s="1903"/>
      <c r="M37" s="1903"/>
      <c r="N37" s="1903"/>
      <c r="O37" s="1903"/>
      <c r="P37" s="1864"/>
    </row>
    <row r="38" spans="1:19" ht="14.45" customHeight="1">
      <c r="A38" s="351"/>
      <c r="B38" s="351"/>
      <c r="C38" s="1864"/>
      <c r="D38" s="1864"/>
      <c r="E38" s="1864"/>
      <c r="F38" s="1864"/>
      <c r="G38" s="1864"/>
      <c r="H38" s="1864"/>
      <c r="I38" s="1873"/>
      <c r="J38" s="1873"/>
      <c r="K38" s="1873"/>
      <c r="L38" s="1873"/>
      <c r="M38" s="1873"/>
      <c r="N38" s="1873"/>
      <c r="O38" s="1873"/>
      <c r="P38" s="1864"/>
      <c r="R38" s="1904"/>
    </row>
    <row r="39" spans="1:19" ht="14.45" customHeight="1">
      <c r="A39" s="1864"/>
      <c r="B39" s="1905"/>
      <c r="C39" s="1906"/>
      <c r="D39" s="1906"/>
      <c r="E39" s="1906"/>
      <c r="F39" s="1906"/>
      <c r="G39" s="1906"/>
      <c r="H39" s="1864"/>
      <c r="I39" s="1875"/>
      <c r="J39" s="1873"/>
      <c r="K39" s="1873"/>
      <c r="L39" s="1873"/>
      <c r="M39" s="1873"/>
      <c r="N39" s="1873"/>
      <c r="O39" s="1873"/>
      <c r="P39" s="1864"/>
    </row>
    <row r="40" spans="1:19" ht="14.45" customHeight="1">
      <c r="A40" s="1864"/>
      <c r="B40" s="1905"/>
      <c r="C40" s="1906"/>
      <c r="D40" s="1906"/>
      <c r="E40" s="1906"/>
      <c r="F40" s="1906"/>
      <c r="G40" s="1906"/>
      <c r="H40" s="1864"/>
      <c r="I40" s="1875"/>
      <c r="J40" s="1864"/>
      <c r="K40" s="1864"/>
      <c r="L40" s="1864"/>
      <c r="M40" s="1864"/>
      <c r="N40" s="1864"/>
      <c r="O40" s="1864"/>
      <c r="P40" s="1864"/>
    </row>
    <row r="41" spans="1:19" ht="14.45" customHeight="1">
      <c r="A41" s="1864"/>
      <c r="B41" s="1906"/>
      <c r="C41" s="1905"/>
      <c r="D41" s="1906"/>
      <c r="E41" s="1906"/>
      <c r="F41" s="1906"/>
      <c r="G41" s="1906"/>
      <c r="H41" s="1864"/>
      <c r="I41" s="1875"/>
      <c r="J41" s="1864"/>
      <c r="K41" s="1864"/>
      <c r="L41" s="1864"/>
      <c r="M41" s="1864"/>
      <c r="N41" s="1864"/>
      <c r="O41" s="1864"/>
      <c r="P41" s="1864"/>
      <c r="R41" s="1904"/>
    </row>
    <row r="42" spans="1:19" ht="14.45" customHeight="1">
      <c r="A42" s="1864"/>
      <c r="B42" s="1906"/>
      <c r="C42" s="1906"/>
      <c r="D42" s="1906"/>
      <c r="E42" s="1906"/>
      <c r="F42" s="1906"/>
      <c r="G42" s="1906"/>
      <c r="H42" s="1864"/>
      <c r="I42" s="1864"/>
      <c r="J42" s="1864"/>
      <c r="K42" s="1864"/>
      <c r="L42" s="1864"/>
      <c r="M42" s="1864"/>
      <c r="N42" s="1864"/>
      <c r="O42" s="1864"/>
      <c r="P42" s="1864"/>
    </row>
    <row r="43" spans="1:19" ht="14.45" customHeight="1">
      <c r="A43" s="1864"/>
      <c r="B43" s="1906"/>
      <c r="C43" s="1906"/>
      <c r="D43" s="1906"/>
      <c r="E43" s="1906"/>
      <c r="F43" s="1906"/>
      <c r="G43" s="1906"/>
      <c r="H43" s="1864"/>
      <c r="I43" s="1864"/>
      <c r="J43" s="1864"/>
      <c r="K43" s="1864"/>
      <c r="L43" s="1864"/>
      <c r="M43" s="1864"/>
      <c r="N43" s="1864"/>
      <c r="O43" s="1864"/>
      <c r="P43" s="1864"/>
    </row>
    <row r="44" spans="1:19" ht="20.45" customHeight="1">
      <c r="A44" s="1864"/>
      <c r="B44" s="1906"/>
      <c r="C44" s="1906"/>
      <c r="D44" s="1906"/>
      <c r="E44" s="1906"/>
      <c r="F44" s="1906"/>
      <c r="G44" s="1906"/>
      <c r="H44" s="1864"/>
      <c r="I44" s="1907"/>
      <c r="J44" s="1908"/>
      <c r="K44" s="1908"/>
      <c r="L44" s="1908"/>
      <c r="M44" s="1908"/>
      <c r="N44" s="1908"/>
      <c r="O44" s="1909"/>
      <c r="P44" s="1864"/>
    </row>
    <row r="45" spans="1:19" ht="22.5" customHeight="1">
      <c r="A45" s="1864"/>
      <c r="B45" s="1906"/>
      <c r="C45" s="1906"/>
      <c r="D45" s="1906"/>
      <c r="E45" s="1906"/>
      <c r="F45" s="1906"/>
      <c r="G45" s="1906"/>
      <c r="H45" s="1864"/>
      <c r="I45" s="1883"/>
      <c r="J45" s="1910"/>
      <c r="K45" s="1910"/>
      <c r="L45" s="1910"/>
      <c r="M45" s="1910"/>
      <c r="N45" s="1910"/>
      <c r="O45" s="1910"/>
      <c r="P45" s="1864"/>
    </row>
    <row r="46" spans="1:19" ht="20.45" customHeight="1">
      <c r="A46" s="1864"/>
      <c r="B46" s="1906"/>
      <c r="C46" s="1906"/>
      <c r="D46" s="1906"/>
      <c r="E46" s="1906"/>
      <c r="F46" s="1906"/>
      <c r="G46" s="1906"/>
      <c r="H46" s="1864"/>
      <c r="I46" s="1889"/>
      <c r="J46" s="1911"/>
      <c r="K46" s="1911"/>
      <c r="L46" s="1911"/>
      <c r="M46" s="1911"/>
      <c r="N46" s="1911"/>
      <c r="O46" s="1911"/>
      <c r="P46" s="1864"/>
    </row>
    <row r="47" spans="1:19" ht="20.45" customHeight="1">
      <c r="A47" s="1864"/>
      <c r="B47" s="1864"/>
      <c r="C47" s="1864"/>
      <c r="D47" s="1864"/>
      <c r="E47" s="1864"/>
      <c r="F47" s="1864"/>
      <c r="G47" s="1864"/>
      <c r="H47" s="1864"/>
      <c r="I47" s="1889"/>
      <c r="J47" s="1911"/>
      <c r="K47" s="1911"/>
      <c r="L47" s="1911"/>
      <c r="M47" s="1911"/>
      <c r="N47" s="1911"/>
      <c r="O47" s="1911"/>
      <c r="P47" s="1864"/>
    </row>
    <row r="48" spans="1:19" ht="20.45" customHeight="1">
      <c r="A48" s="1864"/>
      <c r="B48" s="1864"/>
      <c r="C48" s="1864"/>
      <c r="D48" s="1864"/>
      <c r="E48" s="1864"/>
      <c r="F48" s="1864"/>
      <c r="G48" s="1864"/>
      <c r="H48" s="1864"/>
      <c r="I48" s="1889"/>
      <c r="J48" s="1911"/>
      <c r="K48" s="1911"/>
      <c r="L48" s="1911"/>
      <c r="M48" s="1911"/>
      <c r="N48" s="1911"/>
      <c r="O48" s="1911"/>
      <c r="P48" s="1864"/>
    </row>
    <row r="49" spans="1:16" ht="14.45" customHeight="1">
      <c r="A49" s="1864"/>
      <c r="B49" s="1864"/>
      <c r="C49" s="1864"/>
      <c r="D49" s="1864"/>
      <c r="E49" s="1864"/>
      <c r="F49" s="1864"/>
      <c r="G49" s="1864"/>
      <c r="H49" s="1864"/>
      <c r="I49" s="1883"/>
      <c r="J49" s="1908"/>
      <c r="K49" s="1908"/>
      <c r="L49" s="1908"/>
      <c r="M49" s="1908"/>
      <c r="N49" s="1908"/>
      <c r="O49" s="1908"/>
      <c r="P49" s="1864"/>
    </row>
    <row r="50" spans="1:16" ht="14.45" customHeight="1">
      <c r="A50" s="1864"/>
      <c r="B50" s="1864"/>
      <c r="C50" s="1864"/>
      <c r="D50" s="1864"/>
      <c r="E50" s="1864"/>
      <c r="F50" s="1864"/>
      <c r="G50" s="1864"/>
      <c r="H50" s="1864"/>
      <c r="I50" s="1875"/>
      <c r="J50" s="1864"/>
      <c r="K50" s="1864"/>
      <c r="L50" s="1864"/>
      <c r="M50" s="1864"/>
      <c r="N50" s="1864"/>
      <c r="O50" s="1864"/>
      <c r="P50" s="1864"/>
    </row>
    <row r="51" spans="1:16" ht="14.45" customHeight="1">
      <c r="A51" s="1864"/>
      <c r="B51" s="1864"/>
      <c r="C51" s="1864"/>
      <c r="D51" s="1864"/>
      <c r="E51" s="1864"/>
      <c r="G51" s="1864"/>
      <c r="H51" s="1864"/>
      <c r="I51" s="1864"/>
      <c r="J51" s="1864"/>
      <c r="K51" s="1864"/>
      <c r="L51" s="1864"/>
      <c r="M51" s="1864"/>
      <c r="O51" s="1864"/>
      <c r="P51" s="1864"/>
    </row>
    <row r="52" spans="1:16" ht="14.45" customHeight="1">
      <c r="A52" s="1864"/>
      <c r="B52" s="1864"/>
      <c r="C52" s="1864"/>
      <c r="D52" s="1864"/>
      <c r="E52" s="1864"/>
      <c r="G52" s="1875" t="s">
        <v>1191</v>
      </c>
      <c r="H52" s="1864"/>
      <c r="I52" s="1864"/>
      <c r="J52" s="1864"/>
      <c r="K52" s="1864"/>
      <c r="L52" s="1864"/>
      <c r="M52" s="1864"/>
      <c r="N52" s="1875" t="s">
        <v>1192</v>
      </c>
      <c r="O52" s="1864"/>
      <c r="P52" s="1864"/>
    </row>
    <row r="53" spans="1:16">
      <c r="H53" s="1864"/>
      <c r="I53" s="1864"/>
      <c r="J53" s="1864"/>
      <c r="K53" s="1864"/>
      <c r="L53" s="1864"/>
      <c r="M53" s="1864"/>
      <c r="N53" s="1864"/>
      <c r="O53" s="1864"/>
    </row>
    <row r="54" spans="1:16">
      <c r="I54" s="1864"/>
      <c r="J54" s="1864"/>
      <c r="K54" s="1864"/>
      <c r="L54" s="1864"/>
      <c r="M54" s="1864"/>
      <c r="N54" s="1864"/>
      <c r="O54" s="1864"/>
    </row>
    <row r="69" spans="6:6">
      <c r="F69" s="1912"/>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T237"/>
  <sheetViews>
    <sheetView view="pageBreakPreview" topLeftCell="A7" zoomScale="118" zoomScaleNormal="100" zoomScaleSheetLayoutView="118" workbookViewId="0">
      <selection activeCell="I39" sqref="I39:M39"/>
    </sheetView>
  </sheetViews>
  <sheetFormatPr defaultRowHeight="12"/>
  <cols>
    <col min="1" max="1" width="1.5" style="724" customWidth="1"/>
    <col min="2" max="2" width="3.625" style="347" customWidth="1"/>
    <col min="3" max="3" width="0.625" style="347" customWidth="1"/>
    <col min="4" max="4" width="31.75" style="347" customWidth="1"/>
    <col min="5" max="5" width="19.375" style="347" customWidth="1"/>
    <col min="6" max="6" width="4.875" style="347" customWidth="1"/>
    <col min="7" max="8" width="7.125" style="347" customWidth="1"/>
    <col min="9" max="13" width="5.625" style="347" customWidth="1"/>
    <col min="14" max="14" width="3.625" style="724" customWidth="1"/>
    <col min="15" max="15" width="3.625" style="347" customWidth="1"/>
    <col min="16" max="16" width="0.625" style="347" customWidth="1"/>
    <col min="17" max="17" width="3.75" style="347" customWidth="1"/>
    <col min="18" max="18" width="3" style="347" customWidth="1"/>
    <col min="19" max="19" width="3.375" style="347" customWidth="1"/>
    <col min="20" max="23" width="3" style="347" customWidth="1"/>
    <col min="24" max="24" width="1.5" style="724" customWidth="1"/>
    <col min="25" max="25" width="3.625" style="347" customWidth="1"/>
    <col min="26" max="26" width="4.25" style="347" customWidth="1"/>
    <col min="27" max="27" width="2.625" style="347" customWidth="1"/>
    <col min="28" max="28" width="3.875" style="347" customWidth="1"/>
    <col min="29" max="29" width="14.875" style="347" customWidth="1"/>
    <col min="30" max="30" width="6.375" style="347" customWidth="1"/>
    <col min="31" max="31" width="23.875" style="347" customWidth="1"/>
    <col min="32" max="34" width="15.125" style="347" customWidth="1"/>
    <col min="35" max="35" width="3.875" style="347" customWidth="1"/>
    <col min="36" max="36" width="3.625" style="347" customWidth="1"/>
    <col min="37" max="37" width="3.625" style="724" customWidth="1"/>
    <col min="38" max="38" width="3.625" style="347" customWidth="1"/>
    <col min="39" max="39" width="2" style="347" customWidth="1"/>
    <col min="40" max="256" width="9" style="347"/>
    <col min="257" max="257" width="1.5" style="347" customWidth="1"/>
    <col min="258" max="258" width="3.625" style="347" customWidth="1"/>
    <col min="259" max="259" width="0.625" style="347" customWidth="1"/>
    <col min="260" max="260" width="31.75" style="347" customWidth="1"/>
    <col min="261" max="261" width="19.375" style="347" customWidth="1"/>
    <col min="262" max="262" width="4.875" style="347" customWidth="1"/>
    <col min="263" max="264" width="7.125" style="347" customWidth="1"/>
    <col min="265" max="269" width="5.625" style="347" customWidth="1"/>
    <col min="270" max="271" width="3.625" style="347" customWidth="1"/>
    <col min="272" max="272" width="0.625" style="347" customWidth="1"/>
    <col min="273" max="273" width="3.75" style="347" customWidth="1"/>
    <col min="274" max="274" width="3" style="347" customWidth="1"/>
    <col min="275" max="275" width="3.375" style="347" customWidth="1"/>
    <col min="276" max="279" width="3" style="347" customWidth="1"/>
    <col min="280" max="280" width="1.5" style="347" customWidth="1"/>
    <col min="281" max="281" width="3.625" style="347" customWidth="1"/>
    <col min="282" max="282" width="4.25" style="347" customWidth="1"/>
    <col min="283" max="283" width="2.625" style="347" customWidth="1"/>
    <col min="284" max="284" width="3.875" style="347" customWidth="1"/>
    <col min="285" max="285" width="14.875" style="347" customWidth="1"/>
    <col min="286" max="286" width="6.375" style="347" customWidth="1"/>
    <col min="287" max="287" width="23.875" style="347" customWidth="1"/>
    <col min="288" max="290" width="15.125" style="347" customWidth="1"/>
    <col min="291" max="291" width="3.875" style="347" customWidth="1"/>
    <col min="292" max="294" width="3.625" style="347" customWidth="1"/>
    <col min="295" max="295" width="2" style="347" customWidth="1"/>
    <col min="296" max="512" width="9" style="347"/>
    <col min="513" max="513" width="1.5" style="347" customWidth="1"/>
    <col min="514" max="514" width="3.625" style="347" customWidth="1"/>
    <col min="515" max="515" width="0.625" style="347" customWidth="1"/>
    <col min="516" max="516" width="31.75" style="347" customWidth="1"/>
    <col min="517" max="517" width="19.375" style="347" customWidth="1"/>
    <col min="518" max="518" width="4.875" style="347" customWidth="1"/>
    <col min="519" max="520" width="7.125" style="347" customWidth="1"/>
    <col min="521" max="525" width="5.625" style="347" customWidth="1"/>
    <col min="526" max="527" width="3.625" style="347" customWidth="1"/>
    <col min="528" max="528" width="0.625" style="347" customWidth="1"/>
    <col min="529" max="529" width="3.75" style="347" customWidth="1"/>
    <col min="530" max="530" width="3" style="347" customWidth="1"/>
    <col min="531" max="531" width="3.375" style="347" customWidth="1"/>
    <col min="532" max="535" width="3" style="347" customWidth="1"/>
    <col min="536" max="536" width="1.5" style="347" customWidth="1"/>
    <col min="537" max="537" width="3.625" style="347" customWidth="1"/>
    <col min="538" max="538" width="4.25" style="347" customWidth="1"/>
    <col min="539" max="539" width="2.625" style="347" customWidth="1"/>
    <col min="540" max="540" width="3.875" style="347" customWidth="1"/>
    <col min="541" max="541" width="14.875" style="347" customWidth="1"/>
    <col min="542" max="542" width="6.375" style="347" customWidth="1"/>
    <col min="543" max="543" width="23.875" style="347" customWidth="1"/>
    <col min="544" max="546" width="15.125" style="347" customWidth="1"/>
    <col min="547" max="547" width="3.875" style="347" customWidth="1"/>
    <col min="548" max="550" width="3.625" style="347" customWidth="1"/>
    <col min="551" max="551" width="2" style="347" customWidth="1"/>
    <col min="552" max="768" width="9" style="347"/>
    <col min="769" max="769" width="1.5" style="347" customWidth="1"/>
    <col min="770" max="770" width="3.625" style="347" customWidth="1"/>
    <col min="771" max="771" width="0.625" style="347" customWidth="1"/>
    <col min="772" max="772" width="31.75" style="347" customWidth="1"/>
    <col min="773" max="773" width="19.375" style="347" customWidth="1"/>
    <col min="774" max="774" width="4.875" style="347" customWidth="1"/>
    <col min="775" max="776" width="7.125" style="347" customWidth="1"/>
    <col min="777" max="781" width="5.625" style="347" customWidth="1"/>
    <col min="782" max="783" width="3.625" style="347" customWidth="1"/>
    <col min="784" max="784" width="0.625" style="347" customWidth="1"/>
    <col min="785" max="785" width="3.75" style="347" customWidth="1"/>
    <col min="786" max="786" width="3" style="347" customWidth="1"/>
    <col min="787" max="787" width="3.375" style="347" customWidth="1"/>
    <col min="788" max="791" width="3" style="347" customWidth="1"/>
    <col min="792" max="792" width="1.5" style="347" customWidth="1"/>
    <col min="793" max="793" width="3.625" style="347" customWidth="1"/>
    <col min="794" max="794" width="4.25" style="347" customWidth="1"/>
    <col min="795" max="795" width="2.625" style="347" customWidth="1"/>
    <col min="796" max="796" width="3.875" style="347" customWidth="1"/>
    <col min="797" max="797" width="14.875" style="347" customWidth="1"/>
    <col min="798" max="798" width="6.375" style="347" customWidth="1"/>
    <col min="799" max="799" width="23.875" style="347" customWidth="1"/>
    <col min="800" max="802" width="15.125" style="347" customWidth="1"/>
    <col min="803" max="803" width="3.875" style="347" customWidth="1"/>
    <col min="804" max="806" width="3.625" style="347" customWidth="1"/>
    <col min="807" max="807" width="2" style="347" customWidth="1"/>
    <col min="808" max="1024" width="9" style="347"/>
    <col min="1025" max="1025" width="1.5" style="347" customWidth="1"/>
    <col min="1026" max="1026" width="3.625" style="347" customWidth="1"/>
    <col min="1027" max="1027" width="0.625" style="347" customWidth="1"/>
    <col min="1028" max="1028" width="31.75" style="347" customWidth="1"/>
    <col min="1029" max="1029" width="19.375" style="347" customWidth="1"/>
    <col min="1030" max="1030" width="4.875" style="347" customWidth="1"/>
    <col min="1031" max="1032" width="7.125" style="347" customWidth="1"/>
    <col min="1033" max="1037" width="5.625" style="347" customWidth="1"/>
    <col min="1038" max="1039" width="3.625" style="347" customWidth="1"/>
    <col min="1040" max="1040" width="0.625" style="347" customWidth="1"/>
    <col min="1041" max="1041" width="3.75" style="347" customWidth="1"/>
    <col min="1042" max="1042" width="3" style="347" customWidth="1"/>
    <col min="1043" max="1043" width="3.375" style="347" customWidth="1"/>
    <col min="1044" max="1047" width="3" style="347" customWidth="1"/>
    <col min="1048" max="1048" width="1.5" style="347" customWidth="1"/>
    <col min="1049" max="1049" width="3.625" style="347" customWidth="1"/>
    <col min="1050" max="1050" width="4.25" style="347" customWidth="1"/>
    <col min="1051" max="1051" width="2.625" style="347" customWidth="1"/>
    <col min="1052" max="1052" width="3.875" style="347" customWidth="1"/>
    <col min="1053" max="1053" width="14.875" style="347" customWidth="1"/>
    <col min="1054" max="1054" width="6.375" style="347" customWidth="1"/>
    <col min="1055" max="1055" width="23.875" style="347" customWidth="1"/>
    <col min="1056" max="1058" width="15.125" style="347" customWidth="1"/>
    <col min="1059" max="1059" width="3.875" style="347" customWidth="1"/>
    <col min="1060" max="1062" width="3.625" style="347" customWidth="1"/>
    <col min="1063" max="1063" width="2" style="347" customWidth="1"/>
    <col min="1064" max="1280" width="9" style="347"/>
    <col min="1281" max="1281" width="1.5" style="347" customWidth="1"/>
    <col min="1282" max="1282" width="3.625" style="347" customWidth="1"/>
    <col min="1283" max="1283" width="0.625" style="347" customWidth="1"/>
    <col min="1284" max="1284" width="31.75" style="347" customWidth="1"/>
    <col min="1285" max="1285" width="19.375" style="347" customWidth="1"/>
    <col min="1286" max="1286" width="4.875" style="347" customWidth="1"/>
    <col min="1287" max="1288" width="7.125" style="347" customWidth="1"/>
    <col min="1289" max="1293" width="5.625" style="347" customWidth="1"/>
    <col min="1294" max="1295" width="3.625" style="347" customWidth="1"/>
    <col min="1296" max="1296" width="0.625" style="347" customWidth="1"/>
    <col min="1297" max="1297" width="3.75" style="347" customWidth="1"/>
    <col min="1298" max="1298" width="3" style="347" customWidth="1"/>
    <col min="1299" max="1299" width="3.375" style="347" customWidth="1"/>
    <col min="1300" max="1303" width="3" style="347" customWidth="1"/>
    <col min="1304" max="1304" width="1.5" style="347" customWidth="1"/>
    <col min="1305" max="1305" width="3.625" style="347" customWidth="1"/>
    <col min="1306" max="1306" width="4.25" style="347" customWidth="1"/>
    <col min="1307" max="1307" width="2.625" style="347" customWidth="1"/>
    <col min="1308" max="1308" width="3.875" style="347" customWidth="1"/>
    <col min="1309" max="1309" width="14.875" style="347" customWidth="1"/>
    <col min="1310" max="1310" width="6.375" style="347" customWidth="1"/>
    <col min="1311" max="1311" width="23.875" style="347" customWidth="1"/>
    <col min="1312" max="1314" width="15.125" style="347" customWidth="1"/>
    <col min="1315" max="1315" width="3.875" style="347" customWidth="1"/>
    <col min="1316" max="1318" width="3.625" style="347" customWidth="1"/>
    <col min="1319" max="1319" width="2" style="347" customWidth="1"/>
    <col min="1320" max="1536" width="9" style="347"/>
    <col min="1537" max="1537" width="1.5" style="347" customWidth="1"/>
    <col min="1538" max="1538" width="3.625" style="347" customWidth="1"/>
    <col min="1539" max="1539" width="0.625" style="347" customWidth="1"/>
    <col min="1540" max="1540" width="31.75" style="347" customWidth="1"/>
    <col min="1541" max="1541" width="19.375" style="347" customWidth="1"/>
    <col min="1542" max="1542" width="4.875" style="347" customWidth="1"/>
    <col min="1543" max="1544" width="7.125" style="347" customWidth="1"/>
    <col min="1545" max="1549" width="5.625" style="347" customWidth="1"/>
    <col min="1550" max="1551" width="3.625" style="347" customWidth="1"/>
    <col min="1552" max="1552" width="0.625" style="347" customWidth="1"/>
    <col min="1553" max="1553" width="3.75" style="347" customWidth="1"/>
    <col min="1554" max="1554" width="3" style="347" customWidth="1"/>
    <col min="1555" max="1555" width="3.375" style="347" customWidth="1"/>
    <col min="1556" max="1559" width="3" style="347" customWidth="1"/>
    <col min="1560" max="1560" width="1.5" style="347" customWidth="1"/>
    <col min="1561" max="1561" width="3.625" style="347" customWidth="1"/>
    <col min="1562" max="1562" width="4.25" style="347" customWidth="1"/>
    <col min="1563" max="1563" width="2.625" style="347" customWidth="1"/>
    <col min="1564" max="1564" width="3.875" style="347" customWidth="1"/>
    <col min="1565" max="1565" width="14.875" style="347" customWidth="1"/>
    <col min="1566" max="1566" width="6.375" style="347" customWidth="1"/>
    <col min="1567" max="1567" width="23.875" style="347" customWidth="1"/>
    <col min="1568" max="1570" width="15.125" style="347" customWidth="1"/>
    <col min="1571" max="1571" width="3.875" style="347" customWidth="1"/>
    <col min="1572" max="1574" width="3.625" style="347" customWidth="1"/>
    <col min="1575" max="1575" width="2" style="347" customWidth="1"/>
    <col min="1576" max="1792" width="9" style="347"/>
    <col min="1793" max="1793" width="1.5" style="347" customWidth="1"/>
    <col min="1794" max="1794" width="3.625" style="347" customWidth="1"/>
    <col min="1795" max="1795" width="0.625" style="347" customWidth="1"/>
    <col min="1796" max="1796" width="31.75" style="347" customWidth="1"/>
    <col min="1797" max="1797" width="19.375" style="347" customWidth="1"/>
    <col min="1798" max="1798" width="4.875" style="347" customWidth="1"/>
    <col min="1799" max="1800" width="7.125" style="347" customWidth="1"/>
    <col min="1801" max="1805" width="5.625" style="347" customWidth="1"/>
    <col min="1806" max="1807" width="3.625" style="347" customWidth="1"/>
    <col min="1808" max="1808" width="0.625" style="347" customWidth="1"/>
    <col min="1809" max="1809" width="3.75" style="347" customWidth="1"/>
    <col min="1810" max="1810" width="3" style="347" customWidth="1"/>
    <col min="1811" max="1811" width="3.375" style="347" customWidth="1"/>
    <col min="1812" max="1815" width="3" style="347" customWidth="1"/>
    <col min="1816" max="1816" width="1.5" style="347" customWidth="1"/>
    <col min="1817" max="1817" width="3.625" style="347" customWidth="1"/>
    <col min="1818" max="1818" width="4.25" style="347" customWidth="1"/>
    <col min="1819" max="1819" width="2.625" style="347" customWidth="1"/>
    <col min="1820" max="1820" width="3.875" style="347" customWidth="1"/>
    <col min="1821" max="1821" width="14.875" style="347" customWidth="1"/>
    <col min="1822" max="1822" width="6.375" style="347" customWidth="1"/>
    <col min="1823" max="1823" width="23.875" style="347" customWidth="1"/>
    <col min="1824" max="1826" width="15.125" style="347" customWidth="1"/>
    <col min="1827" max="1827" width="3.875" style="347" customWidth="1"/>
    <col min="1828" max="1830" width="3.625" style="347" customWidth="1"/>
    <col min="1831" max="1831" width="2" style="347" customWidth="1"/>
    <col min="1832" max="2048" width="9" style="347"/>
    <col min="2049" max="2049" width="1.5" style="347" customWidth="1"/>
    <col min="2050" max="2050" width="3.625" style="347" customWidth="1"/>
    <col min="2051" max="2051" width="0.625" style="347" customWidth="1"/>
    <col min="2052" max="2052" width="31.75" style="347" customWidth="1"/>
    <col min="2053" max="2053" width="19.375" style="347" customWidth="1"/>
    <col min="2054" max="2054" width="4.875" style="347" customWidth="1"/>
    <col min="2055" max="2056" width="7.125" style="347" customWidth="1"/>
    <col min="2057" max="2061" width="5.625" style="347" customWidth="1"/>
    <col min="2062" max="2063" width="3.625" style="347" customWidth="1"/>
    <col min="2064" max="2064" width="0.625" style="347" customWidth="1"/>
    <col min="2065" max="2065" width="3.75" style="347" customWidth="1"/>
    <col min="2066" max="2066" width="3" style="347" customWidth="1"/>
    <col min="2067" max="2067" width="3.375" style="347" customWidth="1"/>
    <col min="2068" max="2071" width="3" style="347" customWidth="1"/>
    <col min="2072" max="2072" width="1.5" style="347" customWidth="1"/>
    <col min="2073" max="2073" width="3.625" style="347" customWidth="1"/>
    <col min="2074" max="2074" width="4.25" style="347" customWidth="1"/>
    <col min="2075" max="2075" width="2.625" style="347" customWidth="1"/>
    <col min="2076" max="2076" width="3.875" style="347" customWidth="1"/>
    <col min="2077" max="2077" width="14.875" style="347" customWidth="1"/>
    <col min="2078" max="2078" width="6.375" style="347" customWidth="1"/>
    <col min="2079" max="2079" width="23.875" style="347" customWidth="1"/>
    <col min="2080" max="2082" width="15.125" style="347" customWidth="1"/>
    <col min="2083" max="2083" width="3.875" style="347" customWidth="1"/>
    <col min="2084" max="2086" width="3.625" style="347" customWidth="1"/>
    <col min="2087" max="2087" width="2" style="347" customWidth="1"/>
    <col min="2088" max="2304" width="9" style="347"/>
    <col min="2305" max="2305" width="1.5" style="347" customWidth="1"/>
    <col min="2306" max="2306" width="3.625" style="347" customWidth="1"/>
    <col min="2307" max="2307" width="0.625" style="347" customWidth="1"/>
    <col min="2308" max="2308" width="31.75" style="347" customWidth="1"/>
    <col min="2309" max="2309" width="19.375" style="347" customWidth="1"/>
    <col min="2310" max="2310" width="4.875" style="347" customWidth="1"/>
    <col min="2311" max="2312" width="7.125" style="347" customWidth="1"/>
    <col min="2313" max="2317" width="5.625" style="347" customWidth="1"/>
    <col min="2318" max="2319" width="3.625" style="347" customWidth="1"/>
    <col min="2320" max="2320" width="0.625" style="347" customWidth="1"/>
    <col min="2321" max="2321" width="3.75" style="347" customWidth="1"/>
    <col min="2322" max="2322" width="3" style="347" customWidth="1"/>
    <col min="2323" max="2323" width="3.375" style="347" customWidth="1"/>
    <col min="2324" max="2327" width="3" style="347" customWidth="1"/>
    <col min="2328" max="2328" width="1.5" style="347" customWidth="1"/>
    <col min="2329" max="2329" width="3.625" style="347" customWidth="1"/>
    <col min="2330" max="2330" width="4.25" style="347" customWidth="1"/>
    <col min="2331" max="2331" width="2.625" style="347" customWidth="1"/>
    <col min="2332" max="2332" width="3.875" style="347" customWidth="1"/>
    <col min="2333" max="2333" width="14.875" style="347" customWidth="1"/>
    <col min="2334" max="2334" width="6.375" style="347" customWidth="1"/>
    <col min="2335" max="2335" width="23.875" style="347" customWidth="1"/>
    <col min="2336" max="2338" width="15.125" style="347" customWidth="1"/>
    <col min="2339" max="2339" width="3.875" style="347" customWidth="1"/>
    <col min="2340" max="2342" width="3.625" style="347" customWidth="1"/>
    <col min="2343" max="2343" width="2" style="347" customWidth="1"/>
    <col min="2344" max="2560" width="9" style="347"/>
    <col min="2561" max="2561" width="1.5" style="347" customWidth="1"/>
    <col min="2562" max="2562" width="3.625" style="347" customWidth="1"/>
    <col min="2563" max="2563" width="0.625" style="347" customWidth="1"/>
    <col min="2564" max="2564" width="31.75" style="347" customWidth="1"/>
    <col min="2565" max="2565" width="19.375" style="347" customWidth="1"/>
    <col min="2566" max="2566" width="4.875" style="347" customWidth="1"/>
    <col min="2567" max="2568" width="7.125" style="347" customWidth="1"/>
    <col min="2569" max="2573" width="5.625" style="347" customWidth="1"/>
    <col min="2574" max="2575" width="3.625" style="347" customWidth="1"/>
    <col min="2576" max="2576" width="0.625" style="347" customWidth="1"/>
    <col min="2577" max="2577" width="3.75" style="347" customWidth="1"/>
    <col min="2578" max="2578" width="3" style="347" customWidth="1"/>
    <col min="2579" max="2579" width="3.375" style="347" customWidth="1"/>
    <col min="2580" max="2583" width="3" style="347" customWidth="1"/>
    <col min="2584" max="2584" width="1.5" style="347" customWidth="1"/>
    <col min="2585" max="2585" width="3.625" style="347" customWidth="1"/>
    <col min="2586" max="2586" width="4.25" style="347" customWidth="1"/>
    <col min="2587" max="2587" width="2.625" style="347" customWidth="1"/>
    <col min="2588" max="2588" width="3.875" style="347" customWidth="1"/>
    <col min="2589" max="2589" width="14.875" style="347" customWidth="1"/>
    <col min="2590" max="2590" width="6.375" style="347" customWidth="1"/>
    <col min="2591" max="2591" width="23.875" style="347" customWidth="1"/>
    <col min="2592" max="2594" width="15.125" style="347" customWidth="1"/>
    <col min="2595" max="2595" width="3.875" style="347" customWidth="1"/>
    <col min="2596" max="2598" width="3.625" style="347" customWidth="1"/>
    <col min="2599" max="2599" width="2" style="347" customWidth="1"/>
    <col min="2600" max="2816" width="9" style="347"/>
    <col min="2817" max="2817" width="1.5" style="347" customWidth="1"/>
    <col min="2818" max="2818" width="3.625" style="347" customWidth="1"/>
    <col min="2819" max="2819" width="0.625" style="347" customWidth="1"/>
    <col min="2820" max="2820" width="31.75" style="347" customWidth="1"/>
    <col min="2821" max="2821" width="19.375" style="347" customWidth="1"/>
    <col min="2822" max="2822" width="4.875" style="347" customWidth="1"/>
    <col min="2823" max="2824" width="7.125" style="347" customWidth="1"/>
    <col min="2825" max="2829" width="5.625" style="347" customWidth="1"/>
    <col min="2830" max="2831" width="3.625" style="347" customWidth="1"/>
    <col min="2832" max="2832" width="0.625" style="347" customWidth="1"/>
    <col min="2833" max="2833" width="3.75" style="347" customWidth="1"/>
    <col min="2834" max="2834" width="3" style="347" customWidth="1"/>
    <col min="2835" max="2835" width="3.375" style="347" customWidth="1"/>
    <col min="2836" max="2839" width="3" style="347" customWidth="1"/>
    <col min="2840" max="2840" width="1.5" style="347" customWidth="1"/>
    <col min="2841" max="2841" width="3.625" style="347" customWidth="1"/>
    <col min="2842" max="2842" width="4.25" style="347" customWidth="1"/>
    <col min="2843" max="2843" width="2.625" style="347" customWidth="1"/>
    <col min="2844" max="2844" width="3.875" style="347" customWidth="1"/>
    <col min="2845" max="2845" width="14.875" style="347" customWidth="1"/>
    <col min="2846" max="2846" width="6.375" style="347" customWidth="1"/>
    <col min="2847" max="2847" width="23.875" style="347" customWidth="1"/>
    <col min="2848" max="2850" width="15.125" style="347" customWidth="1"/>
    <col min="2851" max="2851" width="3.875" style="347" customWidth="1"/>
    <col min="2852" max="2854" width="3.625" style="347" customWidth="1"/>
    <col min="2855" max="2855" width="2" style="347" customWidth="1"/>
    <col min="2856" max="3072" width="9" style="347"/>
    <col min="3073" max="3073" width="1.5" style="347" customWidth="1"/>
    <col min="3074" max="3074" width="3.625" style="347" customWidth="1"/>
    <col min="3075" max="3075" width="0.625" style="347" customWidth="1"/>
    <col min="3076" max="3076" width="31.75" style="347" customWidth="1"/>
    <col min="3077" max="3077" width="19.375" style="347" customWidth="1"/>
    <col min="3078" max="3078" width="4.875" style="347" customWidth="1"/>
    <col min="3079" max="3080" width="7.125" style="347" customWidth="1"/>
    <col min="3081" max="3085" width="5.625" style="347" customWidth="1"/>
    <col min="3086" max="3087" width="3.625" style="347" customWidth="1"/>
    <col min="3088" max="3088" width="0.625" style="347" customWidth="1"/>
    <col min="3089" max="3089" width="3.75" style="347" customWidth="1"/>
    <col min="3090" max="3090" width="3" style="347" customWidth="1"/>
    <col min="3091" max="3091" width="3.375" style="347" customWidth="1"/>
    <col min="3092" max="3095" width="3" style="347" customWidth="1"/>
    <col min="3096" max="3096" width="1.5" style="347" customWidth="1"/>
    <col min="3097" max="3097" width="3.625" style="347" customWidth="1"/>
    <col min="3098" max="3098" width="4.25" style="347" customWidth="1"/>
    <col min="3099" max="3099" width="2.625" style="347" customWidth="1"/>
    <col min="3100" max="3100" width="3.875" style="347" customWidth="1"/>
    <col min="3101" max="3101" width="14.875" style="347" customWidth="1"/>
    <col min="3102" max="3102" width="6.375" style="347" customWidth="1"/>
    <col min="3103" max="3103" width="23.875" style="347" customWidth="1"/>
    <col min="3104" max="3106" width="15.125" style="347" customWidth="1"/>
    <col min="3107" max="3107" width="3.875" style="347" customWidth="1"/>
    <col min="3108" max="3110" width="3.625" style="347" customWidth="1"/>
    <col min="3111" max="3111" width="2" style="347" customWidth="1"/>
    <col min="3112" max="3328" width="9" style="347"/>
    <col min="3329" max="3329" width="1.5" style="347" customWidth="1"/>
    <col min="3330" max="3330" width="3.625" style="347" customWidth="1"/>
    <col min="3331" max="3331" width="0.625" style="347" customWidth="1"/>
    <col min="3332" max="3332" width="31.75" style="347" customWidth="1"/>
    <col min="3333" max="3333" width="19.375" style="347" customWidth="1"/>
    <col min="3334" max="3334" width="4.875" style="347" customWidth="1"/>
    <col min="3335" max="3336" width="7.125" style="347" customWidth="1"/>
    <col min="3337" max="3341" width="5.625" style="347" customWidth="1"/>
    <col min="3342" max="3343" width="3.625" style="347" customWidth="1"/>
    <col min="3344" max="3344" width="0.625" style="347" customWidth="1"/>
    <col min="3345" max="3345" width="3.75" style="347" customWidth="1"/>
    <col min="3346" max="3346" width="3" style="347" customWidth="1"/>
    <col min="3347" max="3347" width="3.375" style="347" customWidth="1"/>
    <col min="3348" max="3351" width="3" style="347" customWidth="1"/>
    <col min="3352" max="3352" width="1.5" style="347" customWidth="1"/>
    <col min="3353" max="3353" width="3.625" style="347" customWidth="1"/>
    <col min="3354" max="3354" width="4.25" style="347" customWidth="1"/>
    <col min="3355" max="3355" width="2.625" style="347" customWidth="1"/>
    <col min="3356" max="3356" width="3.875" style="347" customWidth="1"/>
    <col min="3357" max="3357" width="14.875" style="347" customWidth="1"/>
    <col min="3358" max="3358" width="6.375" style="347" customWidth="1"/>
    <col min="3359" max="3359" width="23.875" style="347" customWidth="1"/>
    <col min="3360" max="3362" width="15.125" style="347" customWidth="1"/>
    <col min="3363" max="3363" width="3.875" style="347" customWidth="1"/>
    <col min="3364" max="3366" width="3.625" style="347" customWidth="1"/>
    <col min="3367" max="3367" width="2" style="347" customWidth="1"/>
    <col min="3368" max="3584" width="9" style="347"/>
    <col min="3585" max="3585" width="1.5" style="347" customWidth="1"/>
    <col min="3586" max="3586" width="3.625" style="347" customWidth="1"/>
    <col min="3587" max="3587" width="0.625" style="347" customWidth="1"/>
    <col min="3588" max="3588" width="31.75" style="347" customWidth="1"/>
    <col min="3589" max="3589" width="19.375" style="347" customWidth="1"/>
    <col min="3590" max="3590" width="4.875" style="347" customWidth="1"/>
    <col min="3591" max="3592" width="7.125" style="347" customWidth="1"/>
    <col min="3593" max="3597" width="5.625" style="347" customWidth="1"/>
    <col min="3598" max="3599" width="3.625" style="347" customWidth="1"/>
    <col min="3600" max="3600" width="0.625" style="347" customWidth="1"/>
    <col min="3601" max="3601" width="3.75" style="347" customWidth="1"/>
    <col min="3602" max="3602" width="3" style="347" customWidth="1"/>
    <col min="3603" max="3603" width="3.375" style="347" customWidth="1"/>
    <col min="3604" max="3607" width="3" style="347" customWidth="1"/>
    <col min="3608" max="3608" width="1.5" style="347" customWidth="1"/>
    <col min="3609" max="3609" width="3.625" style="347" customWidth="1"/>
    <col min="3610" max="3610" width="4.25" style="347" customWidth="1"/>
    <col min="3611" max="3611" width="2.625" style="347" customWidth="1"/>
    <col min="3612" max="3612" width="3.875" style="347" customWidth="1"/>
    <col min="3613" max="3613" width="14.875" style="347" customWidth="1"/>
    <col min="3614" max="3614" width="6.375" style="347" customWidth="1"/>
    <col min="3615" max="3615" width="23.875" style="347" customWidth="1"/>
    <col min="3616" max="3618" width="15.125" style="347" customWidth="1"/>
    <col min="3619" max="3619" width="3.875" style="347" customWidth="1"/>
    <col min="3620" max="3622" width="3.625" style="347" customWidth="1"/>
    <col min="3623" max="3623" width="2" style="347" customWidth="1"/>
    <col min="3624" max="3840" width="9" style="347"/>
    <col min="3841" max="3841" width="1.5" style="347" customWidth="1"/>
    <col min="3842" max="3842" width="3.625" style="347" customWidth="1"/>
    <col min="3843" max="3843" width="0.625" style="347" customWidth="1"/>
    <col min="3844" max="3844" width="31.75" style="347" customWidth="1"/>
    <col min="3845" max="3845" width="19.375" style="347" customWidth="1"/>
    <col min="3846" max="3846" width="4.875" style="347" customWidth="1"/>
    <col min="3847" max="3848" width="7.125" style="347" customWidth="1"/>
    <col min="3849" max="3853" width="5.625" style="347" customWidth="1"/>
    <col min="3854" max="3855" width="3.625" style="347" customWidth="1"/>
    <col min="3856" max="3856" width="0.625" style="347" customWidth="1"/>
    <col min="3857" max="3857" width="3.75" style="347" customWidth="1"/>
    <col min="3858" max="3858" width="3" style="347" customWidth="1"/>
    <col min="3859" max="3859" width="3.375" style="347" customWidth="1"/>
    <col min="3860" max="3863" width="3" style="347" customWidth="1"/>
    <col min="3864" max="3864" width="1.5" style="347" customWidth="1"/>
    <col min="3865" max="3865" width="3.625" style="347" customWidth="1"/>
    <col min="3866" max="3866" width="4.25" style="347" customWidth="1"/>
    <col min="3867" max="3867" width="2.625" style="347" customWidth="1"/>
    <col min="3868" max="3868" width="3.875" style="347" customWidth="1"/>
    <col min="3869" max="3869" width="14.875" style="347" customWidth="1"/>
    <col min="3870" max="3870" width="6.375" style="347" customWidth="1"/>
    <col min="3871" max="3871" width="23.875" style="347" customWidth="1"/>
    <col min="3872" max="3874" width="15.125" style="347" customWidth="1"/>
    <col min="3875" max="3875" width="3.875" style="347" customWidth="1"/>
    <col min="3876" max="3878" width="3.625" style="347" customWidth="1"/>
    <col min="3879" max="3879" width="2" style="347" customWidth="1"/>
    <col min="3880" max="4096" width="9" style="347"/>
    <col min="4097" max="4097" width="1.5" style="347" customWidth="1"/>
    <col min="4098" max="4098" width="3.625" style="347" customWidth="1"/>
    <col min="4099" max="4099" width="0.625" style="347" customWidth="1"/>
    <col min="4100" max="4100" width="31.75" style="347" customWidth="1"/>
    <col min="4101" max="4101" width="19.375" style="347" customWidth="1"/>
    <col min="4102" max="4102" width="4.875" style="347" customWidth="1"/>
    <col min="4103" max="4104" width="7.125" style="347" customWidth="1"/>
    <col min="4105" max="4109" width="5.625" style="347" customWidth="1"/>
    <col min="4110" max="4111" width="3.625" style="347" customWidth="1"/>
    <col min="4112" max="4112" width="0.625" style="347" customWidth="1"/>
    <col min="4113" max="4113" width="3.75" style="347" customWidth="1"/>
    <col min="4114" max="4114" width="3" style="347" customWidth="1"/>
    <col min="4115" max="4115" width="3.375" style="347" customWidth="1"/>
    <col min="4116" max="4119" width="3" style="347" customWidth="1"/>
    <col min="4120" max="4120" width="1.5" style="347" customWidth="1"/>
    <col min="4121" max="4121" width="3.625" style="347" customWidth="1"/>
    <col min="4122" max="4122" width="4.25" style="347" customWidth="1"/>
    <col min="4123" max="4123" width="2.625" style="347" customWidth="1"/>
    <col min="4124" max="4124" width="3.875" style="347" customWidth="1"/>
    <col min="4125" max="4125" width="14.875" style="347" customWidth="1"/>
    <col min="4126" max="4126" width="6.375" style="347" customWidth="1"/>
    <col min="4127" max="4127" width="23.875" style="347" customWidth="1"/>
    <col min="4128" max="4130" width="15.125" style="347" customWidth="1"/>
    <col min="4131" max="4131" width="3.875" style="347" customWidth="1"/>
    <col min="4132" max="4134" width="3.625" style="347" customWidth="1"/>
    <col min="4135" max="4135" width="2" style="347" customWidth="1"/>
    <col min="4136" max="4352" width="9" style="347"/>
    <col min="4353" max="4353" width="1.5" style="347" customWidth="1"/>
    <col min="4354" max="4354" width="3.625" style="347" customWidth="1"/>
    <col min="4355" max="4355" width="0.625" style="347" customWidth="1"/>
    <col min="4356" max="4356" width="31.75" style="347" customWidth="1"/>
    <col min="4357" max="4357" width="19.375" style="347" customWidth="1"/>
    <col min="4358" max="4358" width="4.875" style="347" customWidth="1"/>
    <col min="4359" max="4360" width="7.125" style="347" customWidth="1"/>
    <col min="4361" max="4365" width="5.625" style="347" customWidth="1"/>
    <col min="4366" max="4367" width="3.625" style="347" customWidth="1"/>
    <col min="4368" max="4368" width="0.625" style="347" customWidth="1"/>
    <col min="4369" max="4369" width="3.75" style="347" customWidth="1"/>
    <col min="4370" max="4370" width="3" style="347" customWidth="1"/>
    <col min="4371" max="4371" width="3.375" style="347" customWidth="1"/>
    <col min="4372" max="4375" width="3" style="347" customWidth="1"/>
    <col min="4376" max="4376" width="1.5" style="347" customWidth="1"/>
    <col min="4377" max="4377" width="3.625" style="347" customWidth="1"/>
    <col min="4378" max="4378" width="4.25" style="347" customWidth="1"/>
    <col min="4379" max="4379" width="2.625" style="347" customWidth="1"/>
    <col min="4380" max="4380" width="3.875" style="347" customWidth="1"/>
    <col min="4381" max="4381" width="14.875" style="347" customWidth="1"/>
    <col min="4382" max="4382" width="6.375" style="347" customWidth="1"/>
    <col min="4383" max="4383" width="23.875" style="347" customWidth="1"/>
    <col min="4384" max="4386" width="15.125" style="347" customWidth="1"/>
    <col min="4387" max="4387" width="3.875" style="347" customWidth="1"/>
    <col min="4388" max="4390" width="3.625" style="347" customWidth="1"/>
    <col min="4391" max="4391" width="2" style="347" customWidth="1"/>
    <col min="4392" max="4608" width="9" style="347"/>
    <col min="4609" max="4609" width="1.5" style="347" customWidth="1"/>
    <col min="4610" max="4610" width="3.625" style="347" customWidth="1"/>
    <col min="4611" max="4611" width="0.625" style="347" customWidth="1"/>
    <col min="4612" max="4612" width="31.75" style="347" customWidth="1"/>
    <col min="4613" max="4613" width="19.375" style="347" customWidth="1"/>
    <col min="4614" max="4614" width="4.875" style="347" customWidth="1"/>
    <col min="4615" max="4616" width="7.125" style="347" customWidth="1"/>
    <col min="4617" max="4621" width="5.625" style="347" customWidth="1"/>
    <col min="4622" max="4623" width="3.625" style="347" customWidth="1"/>
    <col min="4624" max="4624" width="0.625" style="347" customWidth="1"/>
    <col min="4625" max="4625" width="3.75" style="347" customWidth="1"/>
    <col min="4626" max="4626" width="3" style="347" customWidth="1"/>
    <col min="4627" max="4627" width="3.375" style="347" customWidth="1"/>
    <col min="4628" max="4631" width="3" style="347" customWidth="1"/>
    <col min="4632" max="4632" width="1.5" style="347" customWidth="1"/>
    <col min="4633" max="4633" width="3.625" style="347" customWidth="1"/>
    <col min="4634" max="4634" width="4.25" style="347" customWidth="1"/>
    <col min="4635" max="4635" width="2.625" style="347" customWidth="1"/>
    <col min="4636" max="4636" width="3.875" style="347" customWidth="1"/>
    <col min="4637" max="4637" width="14.875" style="347" customWidth="1"/>
    <col min="4638" max="4638" width="6.375" style="347" customWidth="1"/>
    <col min="4639" max="4639" width="23.875" style="347" customWidth="1"/>
    <col min="4640" max="4642" width="15.125" style="347" customWidth="1"/>
    <col min="4643" max="4643" width="3.875" style="347" customWidth="1"/>
    <col min="4644" max="4646" width="3.625" style="347" customWidth="1"/>
    <col min="4647" max="4647" width="2" style="347" customWidth="1"/>
    <col min="4648" max="4864" width="9" style="347"/>
    <col min="4865" max="4865" width="1.5" style="347" customWidth="1"/>
    <col min="4866" max="4866" width="3.625" style="347" customWidth="1"/>
    <col min="4867" max="4867" width="0.625" style="347" customWidth="1"/>
    <col min="4868" max="4868" width="31.75" style="347" customWidth="1"/>
    <col min="4869" max="4869" width="19.375" style="347" customWidth="1"/>
    <col min="4870" max="4870" width="4.875" style="347" customWidth="1"/>
    <col min="4871" max="4872" width="7.125" style="347" customWidth="1"/>
    <col min="4873" max="4877" width="5.625" style="347" customWidth="1"/>
    <col min="4878" max="4879" width="3.625" style="347" customWidth="1"/>
    <col min="4880" max="4880" width="0.625" style="347" customWidth="1"/>
    <col min="4881" max="4881" width="3.75" style="347" customWidth="1"/>
    <col min="4882" max="4882" width="3" style="347" customWidth="1"/>
    <col min="4883" max="4883" width="3.375" style="347" customWidth="1"/>
    <col min="4884" max="4887" width="3" style="347" customWidth="1"/>
    <col min="4888" max="4888" width="1.5" style="347" customWidth="1"/>
    <col min="4889" max="4889" width="3.625" style="347" customWidth="1"/>
    <col min="4890" max="4890" width="4.25" style="347" customWidth="1"/>
    <col min="4891" max="4891" width="2.625" style="347" customWidth="1"/>
    <col min="4892" max="4892" width="3.875" style="347" customWidth="1"/>
    <col min="4893" max="4893" width="14.875" style="347" customWidth="1"/>
    <col min="4894" max="4894" width="6.375" style="347" customWidth="1"/>
    <col min="4895" max="4895" width="23.875" style="347" customWidth="1"/>
    <col min="4896" max="4898" width="15.125" style="347" customWidth="1"/>
    <col min="4899" max="4899" width="3.875" style="347" customWidth="1"/>
    <col min="4900" max="4902" width="3.625" style="347" customWidth="1"/>
    <col min="4903" max="4903" width="2" style="347" customWidth="1"/>
    <col min="4904" max="5120" width="9" style="347"/>
    <col min="5121" max="5121" width="1.5" style="347" customWidth="1"/>
    <col min="5122" max="5122" width="3.625" style="347" customWidth="1"/>
    <col min="5123" max="5123" width="0.625" style="347" customWidth="1"/>
    <col min="5124" max="5124" width="31.75" style="347" customWidth="1"/>
    <col min="5125" max="5125" width="19.375" style="347" customWidth="1"/>
    <col min="5126" max="5126" width="4.875" style="347" customWidth="1"/>
    <col min="5127" max="5128" width="7.125" style="347" customWidth="1"/>
    <col min="5129" max="5133" width="5.625" style="347" customWidth="1"/>
    <col min="5134" max="5135" width="3.625" style="347" customWidth="1"/>
    <col min="5136" max="5136" width="0.625" style="347" customWidth="1"/>
    <col min="5137" max="5137" width="3.75" style="347" customWidth="1"/>
    <col min="5138" max="5138" width="3" style="347" customWidth="1"/>
    <col min="5139" max="5139" width="3.375" style="347" customWidth="1"/>
    <col min="5140" max="5143" width="3" style="347" customWidth="1"/>
    <col min="5144" max="5144" width="1.5" style="347" customWidth="1"/>
    <col min="5145" max="5145" width="3.625" style="347" customWidth="1"/>
    <col min="5146" max="5146" width="4.25" style="347" customWidth="1"/>
    <col min="5147" max="5147" width="2.625" style="347" customWidth="1"/>
    <col min="5148" max="5148" width="3.875" style="347" customWidth="1"/>
    <col min="5149" max="5149" width="14.875" style="347" customWidth="1"/>
    <col min="5150" max="5150" width="6.375" style="347" customWidth="1"/>
    <col min="5151" max="5151" width="23.875" style="347" customWidth="1"/>
    <col min="5152" max="5154" width="15.125" style="347" customWidth="1"/>
    <col min="5155" max="5155" width="3.875" style="347" customWidth="1"/>
    <col min="5156" max="5158" width="3.625" style="347" customWidth="1"/>
    <col min="5159" max="5159" width="2" style="347" customWidth="1"/>
    <col min="5160" max="5376" width="9" style="347"/>
    <col min="5377" max="5377" width="1.5" style="347" customWidth="1"/>
    <col min="5378" max="5378" width="3.625" style="347" customWidth="1"/>
    <col min="5379" max="5379" width="0.625" style="347" customWidth="1"/>
    <col min="5380" max="5380" width="31.75" style="347" customWidth="1"/>
    <col min="5381" max="5381" width="19.375" style="347" customWidth="1"/>
    <col min="5382" max="5382" width="4.875" style="347" customWidth="1"/>
    <col min="5383" max="5384" width="7.125" style="347" customWidth="1"/>
    <col min="5385" max="5389" width="5.625" style="347" customWidth="1"/>
    <col min="5390" max="5391" width="3.625" style="347" customWidth="1"/>
    <col min="5392" max="5392" width="0.625" style="347" customWidth="1"/>
    <col min="5393" max="5393" width="3.75" style="347" customWidth="1"/>
    <col min="5394" max="5394" width="3" style="347" customWidth="1"/>
    <col min="5395" max="5395" width="3.375" style="347" customWidth="1"/>
    <col min="5396" max="5399" width="3" style="347" customWidth="1"/>
    <col min="5400" max="5400" width="1.5" style="347" customWidth="1"/>
    <col min="5401" max="5401" width="3.625" style="347" customWidth="1"/>
    <col min="5402" max="5402" width="4.25" style="347" customWidth="1"/>
    <col min="5403" max="5403" width="2.625" style="347" customWidth="1"/>
    <col min="5404" max="5404" width="3.875" style="347" customWidth="1"/>
    <col min="5405" max="5405" width="14.875" style="347" customWidth="1"/>
    <col min="5406" max="5406" width="6.375" style="347" customWidth="1"/>
    <col min="5407" max="5407" width="23.875" style="347" customWidth="1"/>
    <col min="5408" max="5410" width="15.125" style="347" customWidth="1"/>
    <col min="5411" max="5411" width="3.875" style="347" customWidth="1"/>
    <col min="5412" max="5414" width="3.625" style="347" customWidth="1"/>
    <col min="5415" max="5415" width="2" style="347" customWidth="1"/>
    <col min="5416" max="5632" width="9" style="347"/>
    <col min="5633" max="5633" width="1.5" style="347" customWidth="1"/>
    <col min="5634" max="5634" width="3.625" style="347" customWidth="1"/>
    <col min="5635" max="5635" width="0.625" style="347" customWidth="1"/>
    <col min="5636" max="5636" width="31.75" style="347" customWidth="1"/>
    <col min="5637" max="5637" width="19.375" style="347" customWidth="1"/>
    <col min="5638" max="5638" width="4.875" style="347" customWidth="1"/>
    <col min="5639" max="5640" width="7.125" style="347" customWidth="1"/>
    <col min="5641" max="5645" width="5.625" style="347" customWidth="1"/>
    <col min="5646" max="5647" width="3.625" style="347" customWidth="1"/>
    <col min="5648" max="5648" width="0.625" style="347" customWidth="1"/>
    <col min="5649" max="5649" width="3.75" style="347" customWidth="1"/>
    <col min="5650" max="5650" width="3" style="347" customWidth="1"/>
    <col min="5651" max="5651" width="3.375" style="347" customWidth="1"/>
    <col min="5652" max="5655" width="3" style="347" customWidth="1"/>
    <col min="5656" max="5656" width="1.5" style="347" customWidth="1"/>
    <col min="5657" max="5657" width="3.625" style="347" customWidth="1"/>
    <col min="5658" max="5658" width="4.25" style="347" customWidth="1"/>
    <col min="5659" max="5659" width="2.625" style="347" customWidth="1"/>
    <col min="5660" max="5660" width="3.875" style="347" customWidth="1"/>
    <col min="5661" max="5661" width="14.875" style="347" customWidth="1"/>
    <col min="5662" max="5662" width="6.375" style="347" customWidth="1"/>
    <col min="5663" max="5663" width="23.875" style="347" customWidth="1"/>
    <col min="5664" max="5666" width="15.125" style="347" customWidth="1"/>
    <col min="5667" max="5667" width="3.875" style="347" customWidth="1"/>
    <col min="5668" max="5670" width="3.625" style="347" customWidth="1"/>
    <col min="5671" max="5671" width="2" style="347" customWidth="1"/>
    <col min="5672" max="5888" width="9" style="347"/>
    <col min="5889" max="5889" width="1.5" style="347" customWidth="1"/>
    <col min="5890" max="5890" width="3.625" style="347" customWidth="1"/>
    <col min="5891" max="5891" width="0.625" style="347" customWidth="1"/>
    <col min="5892" max="5892" width="31.75" style="347" customWidth="1"/>
    <col min="5893" max="5893" width="19.375" style="347" customWidth="1"/>
    <col min="5894" max="5894" width="4.875" style="347" customWidth="1"/>
    <col min="5895" max="5896" width="7.125" style="347" customWidth="1"/>
    <col min="5897" max="5901" width="5.625" style="347" customWidth="1"/>
    <col min="5902" max="5903" width="3.625" style="347" customWidth="1"/>
    <col min="5904" max="5904" width="0.625" style="347" customWidth="1"/>
    <col min="5905" max="5905" width="3.75" style="347" customWidth="1"/>
    <col min="5906" max="5906" width="3" style="347" customWidth="1"/>
    <col min="5907" max="5907" width="3.375" style="347" customWidth="1"/>
    <col min="5908" max="5911" width="3" style="347" customWidth="1"/>
    <col min="5912" max="5912" width="1.5" style="347" customWidth="1"/>
    <col min="5913" max="5913" width="3.625" style="347" customWidth="1"/>
    <col min="5914" max="5914" width="4.25" style="347" customWidth="1"/>
    <col min="5915" max="5915" width="2.625" style="347" customWidth="1"/>
    <col min="5916" max="5916" width="3.875" style="347" customWidth="1"/>
    <col min="5917" max="5917" width="14.875" style="347" customWidth="1"/>
    <col min="5918" max="5918" width="6.375" style="347" customWidth="1"/>
    <col min="5919" max="5919" width="23.875" style="347" customWidth="1"/>
    <col min="5920" max="5922" width="15.125" style="347" customWidth="1"/>
    <col min="5923" max="5923" width="3.875" style="347" customWidth="1"/>
    <col min="5924" max="5926" width="3.625" style="347" customWidth="1"/>
    <col min="5927" max="5927" width="2" style="347" customWidth="1"/>
    <col min="5928" max="6144" width="9" style="347"/>
    <col min="6145" max="6145" width="1.5" style="347" customWidth="1"/>
    <col min="6146" max="6146" width="3.625" style="347" customWidth="1"/>
    <col min="6147" max="6147" width="0.625" style="347" customWidth="1"/>
    <col min="6148" max="6148" width="31.75" style="347" customWidth="1"/>
    <col min="6149" max="6149" width="19.375" style="347" customWidth="1"/>
    <col min="6150" max="6150" width="4.875" style="347" customWidth="1"/>
    <col min="6151" max="6152" width="7.125" style="347" customWidth="1"/>
    <col min="6153" max="6157" width="5.625" style="347" customWidth="1"/>
    <col min="6158" max="6159" width="3.625" style="347" customWidth="1"/>
    <col min="6160" max="6160" width="0.625" style="347" customWidth="1"/>
    <col min="6161" max="6161" width="3.75" style="347" customWidth="1"/>
    <col min="6162" max="6162" width="3" style="347" customWidth="1"/>
    <col min="6163" max="6163" width="3.375" style="347" customWidth="1"/>
    <col min="6164" max="6167" width="3" style="347" customWidth="1"/>
    <col min="6168" max="6168" width="1.5" style="347" customWidth="1"/>
    <col min="6169" max="6169" width="3.625" style="347" customWidth="1"/>
    <col min="6170" max="6170" width="4.25" style="347" customWidth="1"/>
    <col min="6171" max="6171" width="2.625" style="347" customWidth="1"/>
    <col min="6172" max="6172" width="3.875" style="347" customWidth="1"/>
    <col min="6173" max="6173" width="14.875" style="347" customWidth="1"/>
    <col min="6174" max="6174" width="6.375" style="347" customWidth="1"/>
    <col min="6175" max="6175" width="23.875" style="347" customWidth="1"/>
    <col min="6176" max="6178" width="15.125" style="347" customWidth="1"/>
    <col min="6179" max="6179" width="3.875" style="347" customWidth="1"/>
    <col min="6180" max="6182" width="3.625" style="347" customWidth="1"/>
    <col min="6183" max="6183" width="2" style="347" customWidth="1"/>
    <col min="6184" max="6400" width="9" style="347"/>
    <col min="6401" max="6401" width="1.5" style="347" customWidth="1"/>
    <col min="6402" max="6402" width="3.625" style="347" customWidth="1"/>
    <col min="6403" max="6403" width="0.625" style="347" customWidth="1"/>
    <col min="6404" max="6404" width="31.75" style="347" customWidth="1"/>
    <col min="6405" max="6405" width="19.375" style="347" customWidth="1"/>
    <col min="6406" max="6406" width="4.875" style="347" customWidth="1"/>
    <col min="6407" max="6408" width="7.125" style="347" customWidth="1"/>
    <col min="6409" max="6413" width="5.625" style="347" customWidth="1"/>
    <col min="6414" max="6415" width="3.625" style="347" customWidth="1"/>
    <col min="6416" max="6416" width="0.625" style="347" customWidth="1"/>
    <col min="6417" max="6417" width="3.75" style="347" customWidth="1"/>
    <col min="6418" max="6418" width="3" style="347" customWidth="1"/>
    <col min="6419" max="6419" width="3.375" style="347" customWidth="1"/>
    <col min="6420" max="6423" width="3" style="347" customWidth="1"/>
    <col min="6424" max="6424" width="1.5" style="347" customWidth="1"/>
    <col min="6425" max="6425" width="3.625" style="347" customWidth="1"/>
    <col min="6426" max="6426" width="4.25" style="347" customWidth="1"/>
    <col min="6427" max="6427" width="2.625" style="347" customWidth="1"/>
    <col min="6428" max="6428" width="3.875" style="347" customWidth="1"/>
    <col min="6429" max="6429" width="14.875" style="347" customWidth="1"/>
    <col min="6430" max="6430" width="6.375" style="347" customWidth="1"/>
    <col min="6431" max="6431" width="23.875" style="347" customWidth="1"/>
    <col min="6432" max="6434" width="15.125" style="347" customWidth="1"/>
    <col min="6435" max="6435" width="3.875" style="347" customWidth="1"/>
    <col min="6436" max="6438" width="3.625" style="347" customWidth="1"/>
    <col min="6439" max="6439" width="2" style="347" customWidth="1"/>
    <col min="6440" max="6656" width="9" style="347"/>
    <col min="6657" max="6657" width="1.5" style="347" customWidth="1"/>
    <col min="6658" max="6658" width="3.625" style="347" customWidth="1"/>
    <col min="6659" max="6659" width="0.625" style="347" customWidth="1"/>
    <col min="6660" max="6660" width="31.75" style="347" customWidth="1"/>
    <col min="6661" max="6661" width="19.375" style="347" customWidth="1"/>
    <col min="6662" max="6662" width="4.875" style="347" customWidth="1"/>
    <col min="6663" max="6664" width="7.125" style="347" customWidth="1"/>
    <col min="6665" max="6669" width="5.625" style="347" customWidth="1"/>
    <col min="6670" max="6671" width="3.625" style="347" customWidth="1"/>
    <col min="6672" max="6672" width="0.625" style="347" customWidth="1"/>
    <col min="6673" max="6673" width="3.75" style="347" customWidth="1"/>
    <col min="6674" max="6674" width="3" style="347" customWidth="1"/>
    <col min="6675" max="6675" width="3.375" style="347" customWidth="1"/>
    <col min="6676" max="6679" width="3" style="347" customWidth="1"/>
    <col min="6680" max="6680" width="1.5" style="347" customWidth="1"/>
    <col min="6681" max="6681" width="3.625" style="347" customWidth="1"/>
    <col min="6682" max="6682" width="4.25" style="347" customWidth="1"/>
    <col min="6683" max="6683" width="2.625" style="347" customWidth="1"/>
    <col min="6684" max="6684" width="3.875" style="347" customWidth="1"/>
    <col min="6685" max="6685" width="14.875" style="347" customWidth="1"/>
    <col min="6686" max="6686" width="6.375" style="347" customWidth="1"/>
    <col min="6687" max="6687" width="23.875" style="347" customWidth="1"/>
    <col min="6688" max="6690" width="15.125" style="347" customWidth="1"/>
    <col min="6691" max="6691" width="3.875" style="347" customWidth="1"/>
    <col min="6692" max="6694" width="3.625" style="347" customWidth="1"/>
    <col min="6695" max="6695" width="2" style="347" customWidth="1"/>
    <col min="6696" max="6912" width="9" style="347"/>
    <col min="6913" max="6913" width="1.5" style="347" customWidth="1"/>
    <col min="6914" max="6914" width="3.625" style="347" customWidth="1"/>
    <col min="6915" max="6915" width="0.625" style="347" customWidth="1"/>
    <col min="6916" max="6916" width="31.75" style="347" customWidth="1"/>
    <col min="6917" max="6917" width="19.375" style="347" customWidth="1"/>
    <col min="6918" max="6918" width="4.875" style="347" customWidth="1"/>
    <col min="6919" max="6920" width="7.125" style="347" customWidth="1"/>
    <col min="6921" max="6925" width="5.625" style="347" customWidth="1"/>
    <col min="6926" max="6927" width="3.625" style="347" customWidth="1"/>
    <col min="6928" max="6928" width="0.625" style="347" customWidth="1"/>
    <col min="6929" max="6929" width="3.75" style="347" customWidth="1"/>
    <col min="6930" max="6930" width="3" style="347" customWidth="1"/>
    <col min="6931" max="6931" width="3.375" style="347" customWidth="1"/>
    <col min="6932" max="6935" width="3" style="347" customWidth="1"/>
    <col min="6936" max="6936" width="1.5" style="347" customWidth="1"/>
    <col min="6937" max="6937" width="3.625" style="347" customWidth="1"/>
    <col min="6938" max="6938" width="4.25" style="347" customWidth="1"/>
    <col min="6939" max="6939" width="2.625" style="347" customWidth="1"/>
    <col min="6940" max="6940" width="3.875" style="347" customWidth="1"/>
    <col min="6941" max="6941" width="14.875" style="347" customWidth="1"/>
    <col min="6942" max="6942" width="6.375" style="347" customWidth="1"/>
    <col min="6943" max="6943" width="23.875" style="347" customWidth="1"/>
    <col min="6944" max="6946" width="15.125" style="347" customWidth="1"/>
    <col min="6947" max="6947" width="3.875" style="347" customWidth="1"/>
    <col min="6948" max="6950" width="3.625" style="347" customWidth="1"/>
    <col min="6951" max="6951" width="2" style="347" customWidth="1"/>
    <col min="6952" max="7168" width="9" style="347"/>
    <col min="7169" max="7169" width="1.5" style="347" customWidth="1"/>
    <col min="7170" max="7170" width="3.625" style="347" customWidth="1"/>
    <col min="7171" max="7171" width="0.625" style="347" customWidth="1"/>
    <col min="7172" max="7172" width="31.75" style="347" customWidth="1"/>
    <col min="7173" max="7173" width="19.375" style="347" customWidth="1"/>
    <col min="7174" max="7174" width="4.875" style="347" customWidth="1"/>
    <col min="7175" max="7176" width="7.125" style="347" customWidth="1"/>
    <col min="7177" max="7181" width="5.625" style="347" customWidth="1"/>
    <col min="7182" max="7183" width="3.625" style="347" customWidth="1"/>
    <col min="7184" max="7184" width="0.625" style="347" customWidth="1"/>
    <col min="7185" max="7185" width="3.75" style="347" customWidth="1"/>
    <col min="7186" max="7186" width="3" style="347" customWidth="1"/>
    <col min="7187" max="7187" width="3.375" style="347" customWidth="1"/>
    <col min="7188" max="7191" width="3" style="347" customWidth="1"/>
    <col min="7192" max="7192" width="1.5" style="347" customWidth="1"/>
    <col min="7193" max="7193" width="3.625" style="347" customWidth="1"/>
    <col min="7194" max="7194" width="4.25" style="347" customWidth="1"/>
    <col min="7195" max="7195" width="2.625" style="347" customWidth="1"/>
    <col min="7196" max="7196" width="3.875" style="347" customWidth="1"/>
    <col min="7197" max="7197" width="14.875" style="347" customWidth="1"/>
    <col min="7198" max="7198" width="6.375" style="347" customWidth="1"/>
    <col min="7199" max="7199" width="23.875" style="347" customWidth="1"/>
    <col min="7200" max="7202" width="15.125" style="347" customWidth="1"/>
    <col min="7203" max="7203" width="3.875" style="347" customWidth="1"/>
    <col min="7204" max="7206" width="3.625" style="347" customWidth="1"/>
    <col min="7207" max="7207" width="2" style="347" customWidth="1"/>
    <col min="7208" max="7424" width="9" style="347"/>
    <col min="7425" max="7425" width="1.5" style="347" customWidth="1"/>
    <col min="7426" max="7426" width="3.625" style="347" customWidth="1"/>
    <col min="7427" max="7427" width="0.625" style="347" customWidth="1"/>
    <col min="7428" max="7428" width="31.75" style="347" customWidth="1"/>
    <col min="7429" max="7429" width="19.375" style="347" customWidth="1"/>
    <col min="7430" max="7430" width="4.875" style="347" customWidth="1"/>
    <col min="7431" max="7432" width="7.125" style="347" customWidth="1"/>
    <col min="7433" max="7437" width="5.625" style="347" customWidth="1"/>
    <col min="7438" max="7439" width="3.625" style="347" customWidth="1"/>
    <col min="7440" max="7440" width="0.625" style="347" customWidth="1"/>
    <col min="7441" max="7441" width="3.75" style="347" customWidth="1"/>
    <col min="7442" max="7442" width="3" style="347" customWidth="1"/>
    <col min="7443" max="7443" width="3.375" style="347" customWidth="1"/>
    <col min="7444" max="7447" width="3" style="347" customWidth="1"/>
    <col min="7448" max="7448" width="1.5" style="347" customWidth="1"/>
    <col min="7449" max="7449" width="3.625" style="347" customWidth="1"/>
    <col min="7450" max="7450" width="4.25" style="347" customWidth="1"/>
    <col min="7451" max="7451" width="2.625" style="347" customWidth="1"/>
    <col min="7452" max="7452" width="3.875" style="347" customWidth="1"/>
    <col min="7453" max="7453" width="14.875" style="347" customWidth="1"/>
    <col min="7454" max="7454" width="6.375" style="347" customWidth="1"/>
    <col min="7455" max="7455" width="23.875" style="347" customWidth="1"/>
    <col min="7456" max="7458" width="15.125" style="347" customWidth="1"/>
    <col min="7459" max="7459" width="3.875" style="347" customWidth="1"/>
    <col min="7460" max="7462" width="3.625" style="347" customWidth="1"/>
    <col min="7463" max="7463" width="2" style="347" customWidth="1"/>
    <col min="7464" max="7680" width="9" style="347"/>
    <col min="7681" max="7681" width="1.5" style="347" customWidth="1"/>
    <col min="7682" max="7682" width="3.625" style="347" customWidth="1"/>
    <col min="7683" max="7683" width="0.625" style="347" customWidth="1"/>
    <col min="7684" max="7684" width="31.75" style="347" customWidth="1"/>
    <col min="7685" max="7685" width="19.375" style="347" customWidth="1"/>
    <col min="7686" max="7686" width="4.875" style="347" customWidth="1"/>
    <col min="7687" max="7688" width="7.125" style="347" customWidth="1"/>
    <col min="7689" max="7693" width="5.625" style="347" customWidth="1"/>
    <col min="7694" max="7695" width="3.625" style="347" customWidth="1"/>
    <col min="7696" max="7696" width="0.625" style="347" customWidth="1"/>
    <col min="7697" max="7697" width="3.75" style="347" customWidth="1"/>
    <col min="7698" max="7698" width="3" style="347" customWidth="1"/>
    <col min="7699" max="7699" width="3.375" style="347" customWidth="1"/>
    <col min="7700" max="7703" width="3" style="347" customWidth="1"/>
    <col min="7704" max="7704" width="1.5" style="347" customWidth="1"/>
    <col min="7705" max="7705" width="3.625" style="347" customWidth="1"/>
    <col min="7706" max="7706" width="4.25" style="347" customWidth="1"/>
    <col min="7707" max="7707" width="2.625" style="347" customWidth="1"/>
    <col min="7708" max="7708" width="3.875" style="347" customWidth="1"/>
    <col min="7709" max="7709" width="14.875" style="347" customWidth="1"/>
    <col min="7710" max="7710" width="6.375" style="347" customWidth="1"/>
    <col min="7711" max="7711" width="23.875" style="347" customWidth="1"/>
    <col min="7712" max="7714" width="15.125" style="347" customWidth="1"/>
    <col min="7715" max="7715" width="3.875" style="347" customWidth="1"/>
    <col min="7716" max="7718" width="3.625" style="347" customWidth="1"/>
    <col min="7719" max="7719" width="2" style="347" customWidth="1"/>
    <col min="7720" max="7936" width="9" style="347"/>
    <col min="7937" max="7937" width="1.5" style="347" customWidth="1"/>
    <col min="7938" max="7938" width="3.625" style="347" customWidth="1"/>
    <col min="7939" max="7939" width="0.625" style="347" customWidth="1"/>
    <col min="7940" max="7940" width="31.75" style="347" customWidth="1"/>
    <col min="7941" max="7941" width="19.375" style="347" customWidth="1"/>
    <col min="7942" max="7942" width="4.875" style="347" customWidth="1"/>
    <col min="7943" max="7944" width="7.125" style="347" customWidth="1"/>
    <col min="7945" max="7949" width="5.625" style="347" customWidth="1"/>
    <col min="7950" max="7951" width="3.625" style="347" customWidth="1"/>
    <col min="7952" max="7952" width="0.625" style="347" customWidth="1"/>
    <col min="7953" max="7953" width="3.75" style="347" customWidth="1"/>
    <col min="7954" max="7954" width="3" style="347" customWidth="1"/>
    <col min="7955" max="7955" width="3.375" style="347" customWidth="1"/>
    <col min="7956" max="7959" width="3" style="347" customWidth="1"/>
    <col min="7960" max="7960" width="1.5" style="347" customWidth="1"/>
    <col min="7961" max="7961" width="3.625" style="347" customWidth="1"/>
    <col min="7962" max="7962" width="4.25" style="347" customWidth="1"/>
    <col min="7963" max="7963" width="2.625" style="347" customWidth="1"/>
    <col min="7964" max="7964" width="3.875" style="347" customWidth="1"/>
    <col min="7965" max="7965" width="14.875" style="347" customWidth="1"/>
    <col min="7966" max="7966" width="6.375" style="347" customWidth="1"/>
    <col min="7967" max="7967" width="23.875" style="347" customWidth="1"/>
    <col min="7968" max="7970" width="15.125" style="347" customWidth="1"/>
    <col min="7971" max="7971" width="3.875" style="347" customWidth="1"/>
    <col min="7972" max="7974" width="3.625" style="347" customWidth="1"/>
    <col min="7975" max="7975" width="2" style="347" customWidth="1"/>
    <col min="7976" max="8192" width="9" style="347"/>
    <col min="8193" max="8193" width="1.5" style="347" customWidth="1"/>
    <col min="8194" max="8194" width="3.625" style="347" customWidth="1"/>
    <col min="8195" max="8195" width="0.625" style="347" customWidth="1"/>
    <col min="8196" max="8196" width="31.75" style="347" customWidth="1"/>
    <col min="8197" max="8197" width="19.375" style="347" customWidth="1"/>
    <col min="8198" max="8198" width="4.875" style="347" customWidth="1"/>
    <col min="8199" max="8200" width="7.125" style="347" customWidth="1"/>
    <col min="8201" max="8205" width="5.625" style="347" customWidth="1"/>
    <col min="8206" max="8207" width="3.625" style="347" customWidth="1"/>
    <col min="8208" max="8208" width="0.625" style="347" customWidth="1"/>
    <col min="8209" max="8209" width="3.75" style="347" customWidth="1"/>
    <col min="8210" max="8210" width="3" style="347" customWidth="1"/>
    <col min="8211" max="8211" width="3.375" style="347" customWidth="1"/>
    <col min="8212" max="8215" width="3" style="347" customWidth="1"/>
    <col min="8216" max="8216" width="1.5" style="347" customWidth="1"/>
    <col min="8217" max="8217" width="3.625" style="347" customWidth="1"/>
    <col min="8218" max="8218" width="4.25" style="347" customWidth="1"/>
    <col min="8219" max="8219" width="2.625" style="347" customWidth="1"/>
    <col min="8220" max="8220" width="3.875" style="347" customWidth="1"/>
    <col min="8221" max="8221" width="14.875" style="347" customWidth="1"/>
    <col min="8222" max="8222" width="6.375" style="347" customWidth="1"/>
    <col min="8223" max="8223" width="23.875" style="347" customWidth="1"/>
    <col min="8224" max="8226" width="15.125" style="347" customWidth="1"/>
    <col min="8227" max="8227" width="3.875" style="347" customWidth="1"/>
    <col min="8228" max="8230" width="3.625" style="347" customWidth="1"/>
    <col min="8231" max="8231" width="2" style="347" customWidth="1"/>
    <col min="8232" max="8448" width="9" style="347"/>
    <col min="8449" max="8449" width="1.5" style="347" customWidth="1"/>
    <col min="8450" max="8450" width="3.625" style="347" customWidth="1"/>
    <col min="8451" max="8451" width="0.625" style="347" customWidth="1"/>
    <col min="8452" max="8452" width="31.75" style="347" customWidth="1"/>
    <col min="8453" max="8453" width="19.375" style="347" customWidth="1"/>
    <col min="8454" max="8454" width="4.875" style="347" customWidth="1"/>
    <col min="8455" max="8456" width="7.125" style="347" customWidth="1"/>
    <col min="8457" max="8461" width="5.625" style="347" customWidth="1"/>
    <col min="8462" max="8463" width="3.625" style="347" customWidth="1"/>
    <col min="8464" max="8464" width="0.625" style="347" customWidth="1"/>
    <col min="8465" max="8465" width="3.75" style="347" customWidth="1"/>
    <col min="8466" max="8466" width="3" style="347" customWidth="1"/>
    <col min="8467" max="8467" width="3.375" style="347" customWidth="1"/>
    <col min="8468" max="8471" width="3" style="347" customWidth="1"/>
    <col min="8472" max="8472" width="1.5" style="347" customWidth="1"/>
    <col min="8473" max="8473" width="3.625" style="347" customWidth="1"/>
    <col min="8474" max="8474" width="4.25" style="347" customWidth="1"/>
    <col min="8475" max="8475" width="2.625" style="347" customWidth="1"/>
    <col min="8476" max="8476" width="3.875" style="347" customWidth="1"/>
    <col min="8477" max="8477" width="14.875" style="347" customWidth="1"/>
    <col min="8478" max="8478" width="6.375" style="347" customWidth="1"/>
    <col min="8479" max="8479" width="23.875" style="347" customWidth="1"/>
    <col min="8480" max="8482" width="15.125" style="347" customWidth="1"/>
    <col min="8483" max="8483" width="3.875" style="347" customWidth="1"/>
    <col min="8484" max="8486" width="3.625" style="347" customWidth="1"/>
    <col min="8487" max="8487" width="2" style="347" customWidth="1"/>
    <col min="8488" max="8704" width="9" style="347"/>
    <col min="8705" max="8705" width="1.5" style="347" customWidth="1"/>
    <col min="8706" max="8706" width="3.625" style="347" customWidth="1"/>
    <col min="8707" max="8707" width="0.625" style="347" customWidth="1"/>
    <col min="8708" max="8708" width="31.75" style="347" customWidth="1"/>
    <col min="8709" max="8709" width="19.375" style="347" customWidth="1"/>
    <col min="8710" max="8710" width="4.875" style="347" customWidth="1"/>
    <col min="8711" max="8712" width="7.125" style="347" customWidth="1"/>
    <col min="8713" max="8717" width="5.625" style="347" customWidth="1"/>
    <col min="8718" max="8719" width="3.625" style="347" customWidth="1"/>
    <col min="8720" max="8720" width="0.625" style="347" customWidth="1"/>
    <col min="8721" max="8721" width="3.75" style="347" customWidth="1"/>
    <col min="8722" max="8722" width="3" style="347" customWidth="1"/>
    <col min="8723" max="8723" width="3.375" style="347" customWidth="1"/>
    <col min="8724" max="8727" width="3" style="347" customWidth="1"/>
    <col min="8728" max="8728" width="1.5" style="347" customWidth="1"/>
    <col min="8729" max="8729" width="3.625" style="347" customWidth="1"/>
    <col min="8730" max="8730" width="4.25" style="347" customWidth="1"/>
    <col min="8731" max="8731" width="2.625" style="347" customWidth="1"/>
    <col min="8732" max="8732" width="3.875" style="347" customWidth="1"/>
    <col min="8733" max="8733" width="14.875" style="347" customWidth="1"/>
    <col min="8734" max="8734" width="6.375" style="347" customWidth="1"/>
    <col min="8735" max="8735" width="23.875" style="347" customWidth="1"/>
    <col min="8736" max="8738" width="15.125" style="347" customWidth="1"/>
    <col min="8739" max="8739" width="3.875" style="347" customWidth="1"/>
    <col min="8740" max="8742" width="3.625" style="347" customWidth="1"/>
    <col min="8743" max="8743" width="2" style="347" customWidth="1"/>
    <col min="8744" max="8960" width="9" style="347"/>
    <col min="8961" max="8961" width="1.5" style="347" customWidth="1"/>
    <col min="8962" max="8962" width="3.625" style="347" customWidth="1"/>
    <col min="8963" max="8963" width="0.625" style="347" customWidth="1"/>
    <col min="8964" max="8964" width="31.75" style="347" customWidth="1"/>
    <col min="8965" max="8965" width="19.375" style="347" customWidth="1"/>
    <col min="8966" max="8966" width="4.875" style="347" customWidth="1"/>
    <col min="8967" max="8968" width="7.125" style="347" customWidth="1"/>
    <col min="8969" max="8973" width="5.625" style="347" customWidth="1"/>
    <col min="8974" max="8975" width="3.625" style="347" customWidth="1"/>
    <col min="8976" max="8976" width="0.625" style="347" customWidth="1"/>
    <col min="8977" max="8977" width="3.75" style="347" customWidth="1"/>
    <col min="8978" max="8978" width="3" style="347" customWidth="1"/>
    <col min="8979" max="8979" width="3.375" style="347" customWidth="1"/>
    <col min="8980" max="8983" width="3" style="347" customWidth="1"/>
    <col min="8984" max="8984" width="1.5" style="347" customWidth="1"/>
    <col min="8985" max="8985" width="3.625" style="347" customWidth="1"/>
    <col min="8986" max="8986" width="4.25" style="347" customWidth="1"/>
    <col min="8987" max="8987" width="2.625" style="347" customWidth="1"/>
    <col min="8988" max="8988" width="3.875" style="347" customWidth="1"/>
    <col min="8989" max="8989" width="14.875" style="347" customWidth="1"/>
    <col min="8990" max="8990" width="6.375" style="347" customWidth="1"/>
    <col min="8991" max="8991" width="23.875" style="347" customWidth="1"/>
    <col min="8992" max="8994" width="15.125" style="347" customWidth="1"/>
    <col min="8995" max="8995" width="3.875" style="347" customWidth="1"/>
    <col min="8996" max="8998" width="3.625" style="347" customWidth="1"/>
    <col min="8999" max="8999" width="2" style="347" customWidth="1"/>
    <col min="9000" max="9216" width="9" style="347"/>
    <col min="9217" max="9217" width="1.5" style="347" customWidth="1"/>
    <col min="9218" max="9218" width="3.625" style="347" customWidth="1"/>
    <col min="9219" max="9219" width="0.625" style="347" customWidth="1"/>
    <col min="9220" max="9220" width="31.75" style="347" customWidth="1"/>
    <col min="9221" max="9221" width="19.375" style="347" customWidth="1"/>
    <col min="9222" max="9222" width="4.875" style="347" customWidth="1"/>
    <col min="9223" max="9224" width="7.125" style="347" customWidth="1"/>
    <col min="9225" max="9229" width="5.625" style="347" customWidth="1"/>
    <col min="9230" max="9231" width="3.625" style="347" customWidth="1"/>
    <col min="9232" max="9232" width="0.625" style="347" customWidth="1"/>
    <col min="9233" max="9233" width="3.75" style="347" customWidth="1"/>
    <col min="9234" max="9234" width="3" style="347" customWidth="1"/>
    <col min="9235" max="9235" width="3.375" style="347" customWidth="1"/>
    <col min="9236" max="9239" width="3" style="347" customWidth="1"/>
    <col min="9240" max="9240" width="1.5" style="347" customWidth="1"/>
    <col min="9241" max="9241" width="3.625" style="347" customWidth="1"/>
    <col min="9242" max="9242" width="4.25" style="347" customWidth="1"/>
    <col min="9243" max="9243" width="2.625" style="347" customWidth="1"/>
    <col min="9244" max="9244" width="3.875" style="347" customWidth="1"/>
    <col min="9245" max="9245" width="14.875" style="347" customWidth="1"/>
    <col min="9246" max="9246" width="6.375" style="347" customWidth="1"/>
    <col min="9247" max="9247" width="23.875" style="347" customWidth="1"/>
    <col min="9248" max="9250" width="15.125" style="347" customWidth="1"/>
    <col min="9251" max="9251" width="3.875" style="347" customWidth="1"/>
    <col min="9252" max="9254" width="3.625" style="347" customWidth="1"/>
    <col min="9255" max="9255" width="2" style="347" customWidth="1"/>
    <col min="9256" max="9472" width="9" style="347"/>
    <col min="9473" max="9473" width="1.5" style="347" customWidth="1"/>
    <col min="9474" max="9474" width="3.625" style="347" customWidth="1"/>
    <col min="9475" max="9475" width="0.625" style="347" customWidth="1"/>
    <col min="9476" max="9476" width="31.75" style="347" customWidth="1"/>
    <col min="9477" max="9477" width="19.375" style="347" customWidth="1"/>
    <col min="9478" max="9478" width="4.875" style="347" customWidth="1"/>
    <col min="9479" max="9480" width="7.125" style="347" customWidth="1"/>
    <col min="9481" max="9485" width="5.625" style="347" customWidth="1"/>
    <col min="9486" max="9487" width="3.625" style="347" customWidth="1"/>
    <col min="9488" max="9488" width="0.625" style="347" customWidth="1"/>
    <col min="9489" max="9489" width="3.75" style="347" customWidth="1"/>
    <col min="9490" max="9490" width="3" style="347" customWidth="1"/>
    <col min="9491" max="9491" width="3.375" style="347" customWidth="1"/>
    <col min="9492" max="9495" width="3" style="347" customWidth="1"/>
    <col min="9496" max="9496" width="1.5" style="347" customWidth="1"/>
    <col min="9497" max="9497" width="3.625" style="347" customWidth="1"/>
    <col min="9498" max="9498" width="4.25" style="347" customWidth="1"/>
    <col min="9499" max="9499" width="2.625" style="347" customWidth="1"/>
    <col min="9500" max="9500" width="3.875" style="347" customWidth="1"/>
    <col min="9501" max="9501" width="14.875" style="347" customWidth="1"/>
    <col min="9502" max="9502" width="6.375" style="347" customWidth="1"/>
    <col min="9503" max="9503" width="23.875" style="347" customWidth="1"/>
    <col min="9504" max="9506" width="15.125" style="347" customWidth="1"/>
    <col min="9507" max="9507" width="3.875" style="347" customWidth="1"/>
    <col min="9508" max="9510" width="3.625" style="347" customWidth="1"/>
    <col min="9511" max="9511" width="2" style="347" customWidth="1"/>
    <col min="9512" max="9728" width="9" style="347"/>
    <col min="9729" max="9729" width="1.5" style="347" customWidth="1"/>
    <col min="9730" max="9730" width="3.625" style="347" customWidth="1"/>
    <col min="9731" max="9731" width="0.625" style="347" customWidth="1"/>
    <col min="9732" max="9732" width="31.75" style="347" customWidth="1"/>
    <col min="9733" max="9733" width="19.375" style="347" customWidth="1"/>
    <col min="9734" max="9734" width="4.875" style="347" customWidth="1"/>
    <col min="9735" max="9736" width="7.125" style="347" customWidth="1"/>
    <col min="9737" max="9741" width="5.625" style="347" customWidth="1"/>
    <col min="9742" max="9743" width="3.625" style="347" customWidth="1"/>
    <col min="9744" max="9744" width="0.625" style="347" customWidth="1"/>
    <col min="9745" max="9745" width="3.75" style="347" customWidth="1"/>
    <col min="9746" max="9746" width="3" style="347" customWidth="1"/>
    <col min="9747" max="9747" width="3.375" style="347" customWidth="1"/>
    <col min="9748" max="9751" width="3" style="347" customWidth="1"/>
    <col min="9752" max="9752" width="1.5" style="347" customWidth="1"/>
    <col min="9753" max="9753" width="3.625" style="347" customWidth="1"/>
    <col min="9754" max="9754" width="4.25" style="347" customWidth="1"/>
    <col min="9755" max="9755" width="2.625" style="347" customWidth="1"/>
    <col min="9756" max="9756" width="3.875" style="347" customWidth="1"/>
    <col min="9757" max="9757" width="14.875" style="347" customWidth="1"/>
    <col min="9758" max="9758" width="6.375" style="347" customWidth="1"/>
    <col min="9759" max="9759" width="23.875" style="347" customWidth="1"/>
    <col min="9760" max="9762" width="15.125" style="347" customWidth="1"/>
    <col min="9763" max="9763" width="3.875" style="347" customWidth="1"/>
    <col min="9764" max="9766" width="3.625" style="347" customWidth="1"/>
    <col min="9767" max="9767" width="2" style="347" customWidth="1"/>
    <col min="9768" max="9984" width="9" style="347"/>
    <col min="9985" max="9985" width="1.5" style="347" customWidth="1"/>
    <col min="9986" max="9986" width="3.625" style="347" customWidth="1"/>
    <col min="9987" max="9987" width="0.625" style="347" customWidth="1"/>
    <col min="9988" max="9988" width="31.75" style="347" customWidth="1"/>
    <col min="9989" max="9989" width="19.375" style="347" customWidth="1"/>
    <col min="9990" max="9990" width="4.875" style="347" customWidth="1"/>
    <col min="9991" max="9992" width="7.125" style="347" customWidth="1"/>
    <col min="9993" max="9997" width="5.625" style="347" customWidth="1"/>
    <col min="9998" max="9999" width="3.625" style="347" customWidth="1"/>
    <col min="10000" max="10000" width="0.625" style="347" customWidth="1"/>
    <col min="10001" max="10001" width="3.75" style="347" customWidth="1"/>
    <col min="10002" max="10002" width="3" style="347" customWidth="1"/>
    <col min="10003" max="10003" width="3.375" style="347" customWidth="1"/>
    <col min="10004" max="10007" width="3" style="347" customWidth="1"/>
    <col min="10008" max="10008" width="1.5" style="347" customWidth="1"/>
    <col min="10009" max="10009" width="3.625" style="347" customWidth="1"/>
    <col min="10010" max="10010" width="4.25" style="347" customWidth="1"/>
    <col min="10011" max="10011" width="2.625" style="347" customWidth="1"/>
    <col min="10012" max="10012" width="3.875" style="347" customWidth="1"/>
    <col min="10013" max="10013" width="14.875" style="347" customWidth="1"/>
    <col min="10014" max="10014" width="6.375" style="347" customWidth="1"/>
    <col min="10015" max="10015" width="23.875" style="347" customWidth="1"/>
    <col min="10016" max="10018" width="15.125" style="347" customWidth="1"/>
    <col min="10019" max="10019" width="3.875" style="347" customWidth="1"/>
    <col min="10020" max="10022" width="3.625" style="347" customWidth="1"/>
    <col min="10023" max="10023" width="2" style="347" customWidth="1"/>
    <col min="10024" max="10240" width="9" style="347"/>
    <col min="10241" max="10241" width="1.5" style="347" customWidth="1"/>
    <col min="10242" max="10242" width="3.625" style="347" customWidth="1"/>
    <col min="10243" max="10243" width="0.625" style="347" customWidth="1"/>
    <col min="10244" max="10244" width="31.75" style="347" customWidth="1"/>
    <col min="10245" max="10245" width="19.375" style="347" customWidth="1"/>
    <col min="10246" max="10246" width="4.875" style="347" customWidth="1"/>
    <col min="10247" max="10248" width="7.125" style="347" customWidth="1"/>
    <col min="10249" max="10253" width="5.625" style="347" customWidth="1"/>
    <col min="10254" max="10255" width="3.625" style="347" customWidth="1"/>
    <col min="10256" max="10256" width="0.625" style="347" customWidth="1"/>
    <col min="10257" max="10257" width="3.75" style="347" customWidth="1"/>
    <col min="10258" max="10258" width="3" style="347" customWidth="1"/>
    <col min="10259" max="10259" width="3.375" style="347" customWidth="1"/>
    <col min="10260" max="10263" width="3" style="347" customWidth="1"/>
    <col min="10264" max="10264" width="1.5" style="347" customWidth="1"/>
    <col min="10265" max="10265" width="3.625" style="347" customWidth="1"/>
    <col min="10266" max="10266" width="4.25" style="347" customWidth="1"/>
    <col min="10267" max="10267" width="2.625" style="347" customWidth="1"/>
    <col min="10268" max="10268" width="3.875" style="347" customWidth="1"/>
    <col min="10269" max="10269" width="14.875" style="347" customWidth="1"/>
    <col min="10270" max="10270" width="6.375" style="347" customWidth="1"/>
    <col min="10271" max="10271" width="23.875" style="347" customWidth="1"/>
    <col min="10272" max="10274" width="15.125" style="347" customWidth="1"/>
    <col min="10275" max="10275" width="3.875" style="347" customWidth="1"/>
    <col min="10276" max="10278" width="3.625" style="347" customWidth="1"/>
    <col min="10279" max="10279" width="2" style="347" customWidth="1"/>
    <col min="10280" max="10496" width="9" style="347"/>
    <col min="10497" max="10497" width="1.5" style="347" customWidth="1"/>
    <col min="10498" max="10498" width="3.625" style="347" customWidth="1"/>
    <col min="10499" max="10499" width="0.625" style="347" customWidth="1"/>
    <col min="10500" max="10500" width="31.75" style="347" customWidth="1"/>
    <col min="10501" max="10501" width="19.375" style="347" customWidth="1"/>
    <col min="10502" max="10502" width="4.875" style="347" customWidth="1"/>
    <col min="10503" max="10504" width="7.125" style="347" customWidth="1"/>
    <col min="10505" max="10509" width="5.625" style="347" customWidth="1"/>
    <col min="10510" max="10511" width="3.625" style="347" customWidth="1"/>
    <col min="10512" max="10512" width="0.625" style="347" customWidth="1"/>
    <col min="10513" max="10513" width="3.75" style="347" customWidth="1"/>
    <col min="10514" max="10514" width="3" style="347" customWidth="1"/>
    <col min="10515" max="10515" width="3.375" style="347" customWidth="1"/>
    <col min="10516" max="10519" width="3" style="347" customWidth="1"/>
    <col min="10520" max="10520" width="1.5" style="347" customWidth="1"/>
    <col min="10521" max="10521" width="3.625" style="347" customWidth="1"/>
    <col min="10522" max="10522" width="4.25" style="347" customWidth="1"/>
    <col min="10523" max="10523" width="2.625" style="347" customWidth="1"/>
    <col min="10524" max="10524" width="3.875" style="347" customWidth="1"/>
    <col min="10525" max="10525" width="14.875" style="347" customWidth="1"/>
    <col min="10526" max="10526" width="6.375" style="347" customWidth="1"/>
    <col min="10527" max="10527" width="23.875" style="347" customWidth="1"/>
    <col min="10528" max="10530" width="15.125" style="347" customWidth="1"/>
    <col min="10531" max="10531" width="3.875" style="347" customWidth="1"/>
    <col min="10532" max="10534" width="3.625" style="347" customWidth="1"/>
    <col min="10535" max="10535" width="2" style="347" customWidth="1"/>
    <col min="10536" max="10752" width="9" style="347"/>
    <col min="10753" max="10753" width="1.5" style="347" customWidth="1"/>
    <col min="10754" max="10754" width="3.625" style="347" customWidth="1"/>
    <col min="10755" max="10755" width="0.625" style="347" customWidth="1"/>
    <col min="10756" max="10756" width="31.75" style="347" customWidth="1"/>
    <col min="10757" max="10757" width="19.375" style="347" customWidth="1"/>
    <col min="10758" max="10758" width="4.875" style="347" customWidth="1"/>
    <col min="10759" max="10760" width="7.125" style="347" customWidth="1"/>
    <col min="10761" max="10765" width="5.625" style="347" customWidth="1"/>
    <col min="10766" max="10767" width="3.625" style="347" customWidth="1"/>
    <col min="10768" max="10768" width="0.625" style="347" customWidth="1"/>
    <col min="10769" max="10769" width="3.75" style="347" customWidth="1"/>
    <col min="10770" max="10770" width="3" style="347" customWidth="1"/>
    <col min="10771" max="10771" width="3.375" style="347" customWidth="1"/>
    <col min="10772" max="10775" width="3" style="347" customWidth="1"/>
    <col min="10776" max="10776" width="1.5" style="347" customWidth="1"/>
    <col min="10777" max="10777" width="3.625" style="347" customWidth="1"/>
    <col min="10778" max="10778" width="4.25" style="347" customWidth="1"/>
    <col min="10779" max="10779" width="2.625" style="347" customWidth="1"/>
    <col min="10780" max="10780" width="3.875" style="347" customWidth="1"/>
    <col min="10781" max="10781" width="14.875" style="347" customWidth="1"/>
    <col min="10782" max="10782" width="6.375" style="347" customWidth="1"/>
    <col min="10783" max="10783" width="23.875" style="347" customWidth="1"/>
    <col min="10784" max="10786" width="15.125" style="347" customWidth="1"/>
    <col min="10787" max="10787" width="3.875" style="347" customWidth="1"/>
    <col min="10788" max="10790" width="3.625" style="347" customWidth="1"/>
    <col min="10791" max="10791" width="2" style="347" customWidth="1"/>
    <col min="10792" max="11008" width="9" style="347"/>
    <col min="11009" max="11009" width="1.5" style="347" customWidth="1"/>
    <col min="11010" max="11010" width="3.625" style="347" customWidth="1"/>
    <col min="11011" max="11011" width="0.625" style="347" customWidth="1"/>
    <col min="11012" max="11012" width="31.75" style="347" customWidth="1"/>
    <col min="11013" max="11013" width="19.375" style="347" customWidth="1"/>
    <col min="11014" max="11014" width="4.875" style="347" customWidth="1"/>
    <col min="11015" max="11016" width="7.125" style="347" customWidth="1"/>
    <col min="11017" max="11021" width="5.625" style="347" customWidth="1"/>
    <col min="11022" max="11023" width="3.625" style="347" customWidth="1"/>
    <col min="11024" max="11024" width="0.625" style="347" customWidth="1"/>
    <col min="11025" max="11025" width="3.75" style="347" customWidth="1"/>
    <col min="11026" max="11026" width="3" style="347" customWidth="1"/>
    <col min="11027" max="11027" width="3.375" style="347" customWidth="1"/>
    <col min="11028" max="11031" width="3" style="347" customWidth="1"/>
    <col min="11032" max="11032" width="1.5" style="347" customWidth="1"/>
    <col min="11033" max="11033" width="3.625" style="347" customWidth="1"/>
    <col min="11034" max="11034" width="4.25" style="347" customWidth="1"/>
    <col min="11035" max="11035" width="2.625" style="347" customWidth="1"/>
    <col min="11036" max="11036" width="3.875" style="347" customWidth="1"/>
    <col min="11037" max="11037" width="14.875" style="347" customWidth="1"/>
    <col min="11038" max="11038" width="6.375" style="347" customWidth="1"/>
    <col min="11039" max="11039" width="23.875" style="347" customWidth="1"/>
    <col min="11040" max="11042" width="15.125" style="347" customWidth="1"/>
    <col min="11043" max="11043" width="3.875" style="347" customWidth="1"/>
    <col min="11044" max="11046" width="3.625" style="347" customWidth="1"/>
    <col min="11047" max="11047" width="2" style="347" customWidth="1"/>
    <col min="11048" max="11264" width="9" style="347"/>
    <col min="11265" max="11265" width="1.5" style="347" customWidth="1"/>
    <col min="11266" max="11266" width="3.625" style="347" customWidth="1"/>
    <col min="11267" max="11267" width="0.625" style="347" customWidth="1"/>
    <col min="11268" max="11268" width="31.75" style="347" customWidth="1"/>
    <col min="11269" max="11269" width="19.375" style="347" customWidth="1"/>
    <col min="11270" max="11270" width="4.875" style="347" customWidth="1"/>
    <col min="11271" max="11272" width="7.125" style="347" customWidth="1"/>
    <col min="11273" max="11277" width="5.625" style="347" customWidth="1"/>
    <col min="11278" max="11279" width="3.625" style="347" customWidth="1"/>
    <col min="11280" max="11280" width="0.625" style="347" customWidth="1"/>
    <col min="11281" max="11281" width="3.75" style="347" customWidth="1"/>
    <col min="11282" max="11282" width="3" style="347" customWidth="1"/>
    <col min="11283" max="11283" width="3.375" style="347" customWidth="1"/>
    <col min="11284" max="11287" width="3" style="347" customWidth="1"/>
    <col min="11288" max="11288" width="1.5" style="347" customWidth="1"/>
    <col min="11289" max="11289" width="3.625" style="347" customWidth="1"/>
    <col min="11290" max="11290" width="4.25" style="347" customWidth="1"/>
    <col min="11291" max="11291" width="2.625" style="347" customWidth="1"/>
    <col min="11292" max="11292" width="3.875" style="347" customWidth="1"/>
    <col min="11293" max="11293" width="14.875" style="347" customWidth="1"/>
    <col min="11294" max="11294" width="6.375" style="347" customWidth="1"/>
    <col min="11295" max="11295" width="23.875" style="347" customWidth="1"/>
    <col min="11296" max="11298" width="15.125" style="347" customWidth="1"/>
    <col min="11299" max="11299" width="3.875" style="347" customWidth="1"/>
    <col min="11300" max="11302" width="3.625" style="347" customWidth="1"/>
    <col min="11303" max="11303" width="2" style="347" customWidth="1"/>
    <col min="11304" max="11520" width="9" style="347"/>
    <col min="11521" max="11521" width="1.5" style="347" customWidth="1"/>
    <col min="11522" max="11522" width="3.625" style="347" customWidth="1"/>
    <col min="11523" max="11523" width="0.625" style="347" customWidth="1"/>
    <col min="11524" max="11524" width="31.75" style="347" customWidth="1"/>
    <col min="11525" max="11525" width="19.375" style="347" customWidth="1"/>
    <col min="11526" max="11526" width="4.875" style="347" customWidth="1"/>
    <col min="11527" max="11528" width="7.125" style="347" customWidth="1"/>
    <col min="11529" max="11533" width="5.625" style="347" customWidth="1"/>
    <col min="11534" max="11535" width="3.625" style="347" customWidth="1"/>
    <col min="11536" max="11536" width="0.625" style="347" customWidth="1"/>
    <col min="11537" max="11537" width="3.75" style="347" customWidth="1"/>
    <col min="11538" max="11538" width="3" style="347" customWidth="1"/>
    <col min="11539" max="11539" width="3.375" style="347" customWidth="1"/>
    <col min="11540" max="11543" width="3" style="347" customWidth="1"/>
    <col min="11544" max="11544" width="1.5" style="347" customWidth="1"/>
    <col min="11545" max="11545" width="3.625" style="347" customWidth="1"/>
    <col min="11546" max="11546" width="4.25" style="347" customWidth="1"/>
    <col min="11547" max="11547" width="2.625" style="347" customWidth="1"/>
    <col min="11548" max="11548" width="3.875" style="347" customWidth="1"/>
    <col min="11549" max="11549" width="14.875" style="347" customWidth="1"/>
    <col min="11550" max="11550" width="6.375" style="347" customWidth="1"/>
    <col min="11551" max="11551" width="23.875" style="347" customWidth="1"/>
    <col min="11552" max="11554" width="15.125" style="347" customWidth="1"/>
    <col min="11555" max="11555" width="3.875" style="347" customWidth="1"/>
    <col min="11556" max="11558" width="3.625" style="347" customWidth="1"/>
    <col min="11559" max="11559" width="2" style="347" customWidth="1"/>
    <col min="11560" max="11776" width="9" style="347"/>
    <col min="11777" max="11777" width="1.5" style="347" customWidth="1"/>
    <col min="11778" max="11778" width="3.625" style="347" customWidth="1"/>
    <col min="11779" max="11779" width="0.625" style="347" customWidth="1"/>
    <col min="11780" max="11780" width="31.75" style="347" customWidth="1"/>
    <col min="11781" max="11781" width="19.375" style="347" customWidth="1"/>
    <col min="11782" max="11782" width="4.875" style="347" customWidth="1"/>
    <col min="11783" max="11784" width="7.125" style="347" customWidth="1"/>
    <col min="11785" max="11789" width="5.625" style="347" customWidth="1"/>
    <col min="11790" max="11791" width="3.625" style="347" customWidth="1"/>
    <col min="11792" max="11792" width="0.625" style="347" customWidth="1"/>
    <col min="11793" max="11793" width="3.75" style="347" customWidth="1"/>
    <col min="11794" max="11794" width="3" style="347" customWidth="1"/>
    <col min="11795" max="11795" width="3.375" style="347" customWidth="1"/>
    <col min="11796" max="11799" width="3" style="347" customWidth="1"/>
    <col min="11800" max="11800" width="1.5" style="347" customWidth="1"/>
    <col min="11801" max="11801" width="3.625" style="347" customWidth="1"/>
    <col min="11802" max="11802" width="4.25" style="347" customWidth="1"/>
    <col min="11803" max="11803" width="2.625" style="347" customWidth="1"/>
    <col min="11804" max="11804" width="3.875" style="347" customWidth="1"/>
    <col min="11805" max="11805" width="14.875" style="347" customWidth="1"/>
    <col min="11806" max="11806" width="6.375" style="347" customWidth="1"/>
    <col min="11807" max="11807" width="23.875" style="347" customWidth="1"/>
    <col min="11808" max="11810" width="15.125" style="347" customWidth="1"/>
    <col min="11811" max="11811" width="3.875" style="347" customWidth="1"/>
    <col min="11812" max="11814" width="3.625" style="347" customWidth="1"/>
    <col min="11815" max="11815" width="2" style="347" customWidth="1"/>
    <col min="11816" max="12032" width="9" style="347"/>
    <col min="12033" max="12033" width="1.5" style="347" customWidth="1"/>
    <col min="12034" max="12034" width="3.625" style="347" customWidth="1"/>
    <col min="12035" max="12035" width="0.625" style="347" customWidth="1"/>
    <col min="12036" max="12036" width="31.75" style="347" customWidth="1"/>
    <col min="12037" max="12037" width="19.375" style="347" customWidth="1"/>
    <col min="12038" max="12038" width="4.875" style="347" customWidth="1"/>
    <col min="12039" max="12040" width="7.125" style="347" customWidth="1"/>
    <col min="12041" max="12045" width="5.625" style="347" customWidth="1"/>
    <col min="12046" max="12047" width="3.625" style="347" customWidth="1"/>
    <col min="12048" max="12048" width="0.625" style="347" customWidth="1"/>
    <col min="12049" max="12049" width="3.75" style="347" customWidth="1"/>
    <col min="12050" max="12050" width="3" style="347" customWidth="1"/>
    <col min="12051" max="12051" width="3.375" style="347" customWidth="1"/>
    <col min="12052" max="12055" width="3" style="347" customWidth="1"/>
    <col min="12056" max="12056" width="1.5" style="347" customWidth="1"/>
    <col min="12057" max="12057" width="3.625" style="347" customWidth="1"/>
    <col min="12058" max="12058" width="4.25" style="347" customWidth="1"/>
    <col min="12059" max="12059" width="2.625" style="347" customWidth="1"/>
    <col min="12060" max="12060" width="3.875" style="347" customWidth="1"/>
    <col min="12061" max="12061" width="14.875" style="347" customWidth="1"/>
    <col min="12062" max="12062" width="6.375" style="347" customWidth="1"/>
    <col min="12063" max="12063" width="23.875" style="347" customWidth="1"/>
    <col min="12064" max="12066" width="15.125" style="347" customWidth="1"/>
    <col min="12067" max="12067" width="3.875" style="347" customWidth="1"/>
    <col min="12068" max="12070" width="3.625" style="347" customWidth="1"/>
    <col min="12071" max="12071" width="2" style="347" customWidth="1"/>
    <col min="12072" max="12288" width="9" style="347"/>
    <col min="12289" max="12289" width="1.5" style="347" customWidth="1"/>
    <col min="12290" max="12290" width="3.625" style="347" customWidth="1"/>
    <col min="12291" max="12291" width="0.625" style="347" customWidth="1"/>
    <col min="12292" max="12292" width="31.75" style="347" customWidth="1"/>
    <col min="12293" max="12293" width="19.375" style="347" customWidth="1"/>
    <col min="12294" max="12294" width="4.875" style="347" customWidth="1"/>
    <col min="12295" max="12296" width="7.125" style="347" customWidth="1"/>
    <col min="12297" max="12301" width="5.625" style="347" customWidth="1"/>
    <col min="12302" max="12303" width="3.625" style="347" customWidth="1"/>
    <col min="12304" max="12304" width="0.625" style="347" customWidth="1"/>
    <col min="12305" max="12305" width="3.75" style="347" customWidth="1"/>
    <col min="12306" max="12306" width="3" style="347" customWidth="1"/>
    <col min="12307" max="12307" width="3.375" style="347" customWidth="1"/>
    <col min="12308" max="12311" width="3" style="347" customWidth="1"/>
    <col min="12312" max="12312" width="1.5" style="347" customWidth="1"/>
    <col min="12313" max="12313" width="3.625" style="347" customWidth="1"/>
    <col min="12314" max="12314" width="4.25" style="347" customWidth="1"/>
    <col min="12315" max="12315" width="2.625" style="347" customWidth="1"/>
    <col min="12316" max="12316" width="3.875" style="347" customWidth="1"/>
    <col min="12317" max="12317" width="14.875" style="347" customWidth="1"/>
    <col min="12318" max="12318" width="6.375" style="347" customWidth="1"/>
    <col min="12319" max="12319" width="23.875" style="347" customWidth="1"/>
    <col min="12320" max="12322" width="15.125" style="347" customWidth="1"/>
    <col min="12323" max="12323" width="3.875" style="347" customWidth="1"/>
    <col min="12324" max="12326" width="3.625" style="347" customWidth="1"/>
    <col min="12327" max="12327" width="2" style="347" customWidth="1"/>
    <col min="12328" max="12544" width="9" style="347"/>
    <col min="12545" max="12545" width="1.5" style="347" customWidth="1"/>
    <col min="12546" max="12546" width="3.625" style="347" customWidth="1"/>
    <col min="12547" max="12547" width="0.625" style="347" customWidth="1"/>
    <col min="12548" max="12548" width="31.75" style="347" customWidth="1"/>
    <col min="12549" max="12549" width="19.375" style="347" customWidth="1"/>
    <col min="12550" max="12550" width="4.875" style="347" customWidth="1"/>
    <col min="12551" max="12552" width="7.125" style="347" customWidth="1"/>
    <col min="12553" max="12557" width="5.625" style="347" customWidth="1"/>
    <col min="12558" max="12559" width="3.625" style="347" customWidth="1"/>
    <col min="12560" max="12560" width="0.625" style="347" customWidth="1"/>
    <col min="12561" max="12561" width="3.75" style="347" customWidth="1"/>
    <col min="12562" max="12562" width="3" style="347" customWidth="1"/>
    <col min="12563" max="12563" width="3.375" style="347" customWidth="1"/>
    <col min="12564" max="12567" width="3" style="347" customWidth="1"/>
    <col min="12568" max="12568" width="1.5" style="347" customWidth="1"/>
    <col min="12569" max="12569" width="3.625" style="347" customWidth="1"/>
    <col min="12570" max="12570" width="4.25" style="347" customWidth="1"/>
    <col min="12571" max="12571" width="2.625" style="347" customWidth="1"/>
    <col min="12572" max="12572" width="3.875" style="347" customWidth="1"/>
    <col min="12573" max="12573" width="14.875" style="347" customWidth="1"/>
    <col min="12574" max="12574" width="6.375" style="347" customWidth="1"/>
    <col min="12575" max="12575" width="23.875" style="347" customWidth="1"/>
    <col min="12576" max="12578" width="15.125" style="347" customWidth="1"/>
    <col min="12579" max="12579" width="3.875" style="347" customWidth="1"/>
    <col min="12580" max="12582" width="3.625" style="347" customWidth="1"/>
    <col min="12583" max="12583" width="2" style="347" customWidth="1"/>
    <col min="12584" max="12800" width="9" style="347"/>
    <col min="12801" max="12801" width="1.5" style="347" customWidth="1"/>
    <col min="12802" max="12802" width="3.625" style="347" customWidth="1"/>
    <col min="12803" max="12803" width="0.625" style="347" customWidth="1"/>
    <col min="12804" max="12804" width="31.75" style="347" customWidth="1"/>
    <col min="12805" max="12805" width="19.375" style="347" customWidth="1"/>
    <col min="12806" max="12806" width="4.875" style="347" customWidth="1"/>
    <col min="12807" max="12808" width="7.125" style="347" customWidth="1"/>
    <col min="12809" max="12813" width="5.625" style="347" customWidth="1"/>
    <col min="12814" max="12815" width="3.625" style="347" customWidth="1"/>
    <col min="12816" max="12816" width="0.625" style="347" customWidth="1"/>
    <col min="12817" max="12817" width="3.75" style="347" customWidth="1"/>
    <col min="12818" max="12818" width="3" style="347" customWidth="1"/>
    <col min="12819" max="12819" width="3.375" style="347" customWidth="1"/>
    <col min="12820" max="12823" width="3" style="347" customWidth="1"/>
    <col min="12824" max="12824" width="1.5" style="347" customWidth="1"/>
    <col min="12825" max="12825" width="3.625" style="347" customWidth="1"/>
    <col min="12826" max="12826" width="4.25" style="347" customWidth="1"/>
    <col min="12827" max="12827" width="2.625" style="347" customWidth="1"/>
    <col min="12828" max="12828" width="3.875" style="347" customWidth="1"/>
    <col min="12829" max="12829" width="14.875" style="347" customWidth="1"/>
    <col min="12830" max="12830" width="6.375" style="347" customWidth="1"/>
    <col min="12831" max="12831" width="23.875" style="347" customWidth="1"/>
    <col min="12832" max="12834" width="15.125" style="347" customWidth="1"/>
    <col min="12835" max="12835" width="3.875" style="347" customWidth="1"/>
    <col min="12836" max="12838" width="3.625" style="347" customWidth="1"/>
    <col min="12839" max="12839" width="2" style="347" customWidth="1"/>
    <col min="12840" max="13056" width="9" style="347"/>
    <col min="13057" max="13057" width="1.5" style="347" customWidth="1"/>
    <col min="13058" max="13058" width="3.625" style="347" customWidth="1"/>
    <col min="13059" max="13059" width="0.625" style="347" customWidth="1"/>
    <col min="13060" max="13060" width="31.75" style="347" customWidth="1"/>
    <col min="13061" max="13061" width="19.375" style="347" customWidth="1"/>
    <col min="13062" max="13062" width="4.875" style="347" customWidth="1"/>
    <col min="13063" max="13064" width="7.125" style="347" customWidth="1"/>
    <col min="13065" max="13069" width="5.625" style="347" customWidth="1"/>
    <col min="13070" max="13071" width="3.625" style="347" customWidth="1"/>
    <col min="13072" max="13072" width="0.625" style="347" customWidth="1"/>
    <col min="13073" max="13073" width="3.75" style="347" customWidth="1"/>
    <col min="13074" max="13074" width="3" style="347" customWidth="1"/>
    <col min="13075" max="13075" width="3.375" style="347" customWidth="1"/>
    <col min="13076" max="13079" width="3" style="347" customWidth="1"/>
    <col min="13080" max="13080" width="1.5" style="347" customWidth="1"/>
    <col min="13081" max="13081" width="3.625" style="347" customWidth="1"/>
    <col min="13082" max="13082" width="4.25" style="347" customWidth="1"/>
    <col min="13083" max="13083" width="2.625" style="347" customWidth="1"/>
    <col min="13084" max="13084" width="3.875" style="347" customWidth="1"/>
    <col min="13085" max="13085" width="14.875" style="347" customWidth="1"/>
    <col min="13086" max="13086" width="6.375" style="347" customWidth="1"/>
    <col min="13087" max="13087" width="23.875" style="347" customWidth="1"/>
    <col min="13088" max="13090" width="15.125" style="347" customWidth="1"/>
    <col min="13091" max="13091" width="3.875" style="347" customWidth="1"/>
    <col min="13092" max="13094" width="3.625" style="347" customWidth="1"/>
    <col min="13095" max="13095" width="2" style="347" customWidth="1"/>
    <col min="13096" max="13312" width="9" style="347"/>
    <col min="13313" max="13313" width="1.5" style="347" customWidth="1"/>
    <col min="13314" max="13314" width="3.625" style="347" customWidth="1"/>
    <col min="13315" max="13315" width="0.625" style="347" customWidth="1"/>
    <col min="13316" max="13316" width="31.75" style="347" customWidth="1"/>
    <col min="13317" max="13317" width="19.375" style="347" customWidth="1"/>
    <col min="13318" max="13318" width="4.875" style="347" customWidth="1"/>
    <col min="13319" max="13320" width="7.125" style="347" customWidth="1"/>
    <col min="13321" max="13325" width="5.625" style="347" customWidth="1"/>
    <col min="13326" max="13327" width="3.625" style="347" customWidth="1"/>
    <col min="13328" max="13328" width="0.625" style="347" customWidth="1"/>
    <col min="13329" max="13329" width="3.75" style="347" customWidth="1"/>
    <col min="13330" max="13330" width="3" style="347" customWidth="1"/>
    <col min="13331" max="13331" width="3.375" style="347" customWidth="1"/>
    <col min="13332" max="13335" width="3" style="347" customWidth="1"/>
    <col min="13336" max="13336" width="1.5" style="347" customWidth="1"/>
    <col min="13337" max="13337" width="3.625" style="347" customWidth="1"/>
    <col min="13338" max="13338" width="4.25" style="347" customWidth="1"/>
    <col min="13339" max="13339" width="2.625" style="347" customWidth="1"/>
    <col min="13340" max="13340" width="3.875" style="347" customWidth="1"/>
    <col min="13341" max="13341" width="14.875" style="347" customWidth="1"/>
    <col min="13342" max="13342" width="6.375" style="347" customWidth="1"/>
    <col min="13343" max="13343" width="23.875" style="347" customWidth="1"/>
    <col min="13344" max="13346" width="15.125" style="347" customWidth="1"/>
    <col min="13347" max="13347" width="3.875" style="347" customWidth="1"/>
    <col min="13348" max="13350" width="3.625" style="347" customWidth="1"/>
    <col min="13351" max="13351" width="2" style="347" customWidth="1"/>
    <col min="13352" max="13568" width="9" style="347"/>
    <col min="13569" max="13569" width="1.5" style="347" customWidth="1"/>
    <col min="13570" max="13570" width="3.625" style="347" customWidth="1"/>
    <col min="13571" max="13571" width="0.625" style="347" customWidth="1"/>
    <col min="13572" max="13572" width="31.75" style="347" customWidth="1"/>
    <col min="13573" max="13573" width="19.375" style="347" customWidth="1"/>
    <col min="13574" max="13574" width="4.875" style="347" customWidth="1"/>
    <col min="13575" max="13576" width="7.125" style="347" customWidth="1"/>
    <col min="13577" max="13581" width="5.625" style="347" customWidth="1"/>
    <col min="13582" max="13583" width="3.625" style="347" customWidth="1"/>
    <col min="13584" max="13584" width="0.625" style="347" customWidth="1"/>
    <col min="13585" max="13585" width="3.75" style="347" customWidth="1"/>
    <col min="13586" max="13586" width="3" style="347" customWidth="1"/>
    <col min="13587" max="13587" width="3.375" style="347" customWidth="1"/>
    <col min="13588" max="13591" width="3" style="347" customWidth="1"/>
    <col min="13592" max="13592" width="1.5" style="347" customWidth="1"/>
    <col min="13593" max="13593" width="3.625" style="347" customWidth="1"/>
    <col min="13594" max="13594" width="4.25" style="347" customWidth="1"/>
    <col min="13595" max="13595" width="2.625" style="347" customWidth="1"/>
    <col min="13596" max="13596" width="3.875" style="347" customWidth="1"/>
    <col min="13597" max="13597" width="14.875" style="347" customWidth="1"/>
    <col min="13598" max="13598" width="6.375" style="347" customWidth="1"/>
    <col min="13599" max="13599" width="23.875" style="347" customWidth="1"/>
    <col min="13600" max="13602" width="15.125" style="347" customWidth="1"/>
    <col min="13603" max="13603" width="3.875" style="347" customWidth="1"/>
    <col min="13604" max="13606" width="3.625" style="347" customWidth="1"/>
    <col min="13607" max="13607" width="2" style="347" customWidth="1"/>
    <col min="13608" max="13824" width="9" style="347"/>
    <col min="13825" max="13825" width="1.5" style="347" customWidth="1"/>
    <col min="13826" max="13826" width="3.625" style="347" customWidth="1"/>
    <col min="13827" max="13827" width="0.625" style="347" customWidth="1"/>
    <col min="13828" max="13828" width="31.75" style="347" customWidth="1"/>
    <col min="13829" max="13829" width="19.375" style="347" customWidth="1"/>
    <col min="13830" max="13830" width="4.875" style="347" customWidth="1"/>
    <col min="13831" max="13832" width="7.125" style="347" customWidth="1"/>
    <col min="13833" max="13837" width="5.625" style="347" customWidth="1"/>
    <col min="13838" max="13839" width="3.625" style="347" customWidth="1"/>
    <col min="13840" max="13840" width="0.625" style="347" customWidth="1"/>
    <col min="13841" max="13841" width="3.75" style="347" customWidth="1"/>
    <col min="13842" max="13842" width="3" style="347" customWidth="1"/>
    <col min="13843" max="13843" width="3.375" style="347" customWidth="1"/>
    <col min="13844" max="13847" width="3" style="347" customWidth="1"/>
    <col min="13848" max="13848" width="1.5" style="347" customWidth="1"/>
    <col min="13849" max="13849" width="3.625" style="347" customWidth="1"/>
    <col min="13850" max="13850" width="4.25" style="347" customWidth="1"/>
    <col min="13851" max="13851" width="2.625" style="347" customWidth="1"/>
    <col min="13852" max="13852" width="3.875" style="347" customWidth="1"/>
    <col min="13853" max="13853" width="14.875" style="347" customWidth="1"/>
    <col min="13854" max="13854" width="6.375" style="347" customWidth="1"/>
    <col min="13855" max="13855" width="23.875" style="347" customWidth="1"/>
    <col min="13856" max="13858" width="15.125" style="347" customWidth="1"/>
    <col min="13859" max="13859" width="3.875" style="347" customWidth="1"/>
    <col min="13860" max="13862" width="3.625" style="347" customWidth="1"/>
    <col min="13863" max="13863" width="2" style="347" customWidth="1"/>
    <col min="13864" max="14080" width="9" style="347"/>
    <col min="14081" max="14081" width="1.5" style="347" customWidth="1"/>
    <col min="14082" max="14082" width="3.625" style="347" customWidth="1"/>
    <col min="14083" max="14083" width="0.625" style="347" customWidth="1"/>
    <col min="14084" max="14084" width="31.75" style="347" customWidth="1"/>
    <col min="14085" max="14085" width="19.375" style="347" customWidth="1"/>
    <col min="14086" max="14086" width="4.875" style="347" customWidth="1"/>
    <col min="14087" max="14088" width="7.125" style="347" customWidth="1"/>
    <col min="14089" max="14093" width="5.625" style="347" customWidth="1"/>
    <col min="14094" max="14095" width="3.625" style="347" customWidth="1"/>
    <col min="14096" max="14096" width="0.625" style="347" customWidth="1"/>
    <col min="14097" max="14097" width="3.75" style="347" customWidth="1"/>
    <col min="14098" max="14098" width="3" style="347" customWidth="1"/>
    <col min="14099" max="14099" width="3.375" style="347" customWidth="1"/>
    <col min="14100" max="14103" width="3" style="347" customWidth="1"/>
    <col min="14104" max="14104" width="1.5" style="347" customWidth="1"/>
    <col min="14105" max="14105" width="3.625" style="347" customWidth="1"/>
    <col min="14106" max="14106" width="4.25" style="347" customWidth="1"/>
    <col min="14107" max="14107" width="2.625" style="347" customWidth="1"/>
    <col min="14108" max="14108" width="3.875" style="347" customWidth="1"/>
    <col min="14109" max="14109" width="14.875" style="347" customWidth="1"/>
    <col min="14110" max="14110" width="6.375" style="347" customWidth="1"/>
    <col min="14111" max="14111" width="23.875" style="347" customWidth="1"/>
    <col min="14112" max="14114" width="15.125" style="347" customWidth="1"/>
    <col min="14115" max="14115" width="3.875" style="347" customWidth="1"/>
    <col min="14116" max="14118" width="3.625" style="347" customWidth="1"/>
    <col min="14119" max="14119" width="2" style="347" customWidth="1"/>
    <col min="14120" max="14336" width="9" style="347"/>
    <col min="14337" max="14337" width="1.5" style="347" customWidth="1"/>
    <col min="14338" max="14338" width="3.625" style="347" customWidth="1"/>
    <col min="14339" max="14339" width="0.625" style="347" customWidth="1"/>
    <col min="14340" max="14340" width="31.75" style="347" customWidth="1"/>
    <col min="14341" max="14341" width="19.375" style="347" customWidth="1"/>
    <col min="14342" max="14342" width="4.875" style="347" customWidth="1"/>
    <col min="14343" max="14344" width="7.125" style="347" customWidth="1"/>
    <col min="14345" max="14349" width="5.625" style="347" customWidth="1"/>
    <col min="14350" max="14351" width="3.625" style="347" customWidth="1"/>
    <col min="14352" max="14352" width="0.625" style="347" customWidth="1"/>
    <col min="14353" max="14353" width="3.75" style="347" customWidth="1"/>
    <col min="14354" max="14354" width="3" style="347" customWidth="1"/>
    <col min="14355" max="14355" width="3.375" style="347" customWidth="1"/>
    <col min="14356" max="14359" width="3" style="347" customWidth="1"/>
    <col min="14360" max="14360" width="1.5" style="347" customWidth="1"/>
    <col min="14361" max="14361" width="3.625" style="347" customWidth="1"/>
    <col min="14362" max="14362" width="4.25" style="347" customWidth="1"/>
    <col min="14363" max="14363" width="2.625" style="347" customWidth="1"/>
    <col min="14364" max="14364" width="3.875" style="347" customWidth="1"/>
    <col min="14365" max="14365" width="14.875" style="347" customWidth="1"/>
    <col min="14366" max="14366" width="6.375" style="347" customWidth="1"/>
    <col min="14367" max="14367" width="23.875" style="347" customWidth="1"/>
    <col min="14368" max="14370" width="15.125" style="347" customWidth="1"/>
    <col min="14371" max="14371" width="3.875" style="347" customWidth="1"/>
    <col min="14372" max="14374" width="3.625" style="347" customWidth="1"/>
    <col min="14375" max="14375" width="2" style="347" customWidth="1"/>
    <col min="14376" max="14592" width="9" style="347"/>
    <col min="14593" max="14593" width="1.5" style="347" customWidth="1"/>
    <col min="14594" max="14594" width="3.625" style="347" customWidth="1"/>
    <col min="14595" max="14595" width="0.625" style="347" customWidth="1"/>
    <col min="14596" max="14596" width="31.75" style="347" customWidth="1"/>
    <col min="14597" max="14597" width="19.375" style="347" customWidth="1"/>
    <col min="14598" max="14598" width="4.875" style="347" customWidth="1"/>
    <col min="14599" max="14600" width="7.125" style="347" customWidth="1"/>
    <col min="14601" max="14605" width="5.625" style="347" customWidth="1"/>
    <col min="14606" max="14607" width="3.625" style="347" customWidth="1"/>
    <col min="14608" max="14608" width="0.625" style="347" customWidth="1"/>
    <col min="14609" max="14609" width="3.75" style="347" customWidth="1"/>
    <col min="14610" max="14610" width="3" style="347" customWidth="1"/>
    <col min="14611" max="14611" width="3.375" style="347" customWidth="1"/>
    <col min="14612" max="14615" width="3" style="347" customWidth="1"/>
    <col min="14616" max="14616" width="1.5" style="347" customWidth="1"/>
    <col min="14617" max="14617" width="3.625" style="347" customWidth="1"/>
    <col min="14618" max="14618" width="4.25" style="347" customWidth="1"/>
    <col min="14619" max="14619" width="2.625" style="347" customWidth="1"/>
    <col min="14620" max="14620" width="3.875" style="347" customWidth="1"/>
    <col min="14621" max="14621" width="14.875" style="347" customWidth="1"/>
    <col min="14622" max="14622" width="6.375" style="347" customWidth="1"/>
    <col min="14623" max="14623" width="23.875" style="347" customWidth="1"/>
    <col min="14624" max="14626" width="15.125" style="347" customWidth="1"/>
    <col min="14627" max="14627" width="3.875" style="347" customWidth="1"/>
    <col min="14628" max="14630" width="3.625" style="347" customWidth="1"/>
    <col min="14631" max="14631" width="2" style="347" customWidth="1"/>
    <col min="14632" max="14848" width="9" style="347"/>
    <col min="14849" max="14849" width="1.5" style="347" customWidth="1"/>
    <col min="14850" max="14850" width="3.625" style="347" customWidth="1"/>
    <col min="14851" max="14851" width="0.625" style="347" customWidth="1"/>
    <col min="14852" max="14852" width="31.75" style="347" customWidth="1"/>
    <col min="14853" max="14853" width="19.375" style="347" customWidth="1"/>
    <col min="14854" max="14854" width="4.875" style="347" customWidth="1"/>
    <col min="14855" max="14856" width="7.125" style="347" customWidth="1"/>
    <col min="14857" max="14861" width="5.625" style="347" customWidth="1"/>
    <col min="14862" max="14863" width="3.625" style="347" customWidth="1"/>
    <col min="14864" max="14864" width="0.625" style="347" customWidth="1"/>
    <col min="14865" max="14865" width="3.75" style="347" customWidth="1"/>
    <col min="14866" max="14866" width="3" style="347" customWidth="1"/>
    <col min="14867" max="14867" width="3.375" style="347" customWidth="1"/>
    <col min="14868" max="14871" width="3" style="347" customWidth="1"/>
    <col min="14872" max="14872" width="1.5" style="347" customWidth="1"/>
    <col min="14873" max="14873" width="3.625" style="347" customWidth="1"/>
    <col min="14874" max="14874" width="4.25" style="347" customWidth="1"/>
    <col min="14875" max="14875" width="2.625" style="347" customWidth="1"/>
    <col min="14876" max="14876" width="3.875" style="347" customWidth="1"/>
    <col min="14877" max="14877" width="14.875" style="347" customWidth="1"/>
    <col min="14878" max="14878" width="6.375" style="347" customWidth="1"/>
    <col min="14879" max="14879" width="23.875" style="347" customWidth="1"/>
    <col min="14880" max="14882" width="15.125" style="347" customWidth="1"/>
    <col min="14883" max="14883" width="3.875" style="347" customWidth="1"/>
    <col min="14884" max="14886" width="3.625" style="347" customWidth="1"/>
    <col min="14887" max="14887" width="2" style="347" customWidth="1"/>
    <col min="14888" max="15104" width="9" style="347"/>
    <col min="15105" max="15105" width="1.5" style="347" customWidth="1"/>
    <col min="15106" max="15106" width="3.625" style="347" customWidth="1"/>
    <col min="15107" max="15107" width="0.625" style="347" customWidth="1"/>
    <col min="15108" max="15108" width="31.75" style="347" customWidth="1"/>
    <col min="15109" max="15109" width="19.375" style="347" customWidth="1"/>
    <col min="15110" max="15110" width="4.875" style="347" customWidth="1"/>
    <col min="15111" max="15112" width="7.125" style="347" customWidth="1"/>
    <col min="15113" max="15117" width="5.625" style="347" customWidth="1"/>
    <col min="15118" max="15119" width="3.625" style="347" customWidth="1"/>
    <col min="15120" max="15120" width="0.625" style="347" customWidth="1"/>
    <col min="15121" max="15121" width="3.75" style="347" customWidth="1"/>
    <col min="15122" max="15122" width="3" style="347" customWidth="1"/>
    <col min="15123" max="15123" width="3.375" style="347" customWidth="1"/>
    <col min="15124" max="15127" width="3" style="347" customWidth="1"/>
    <col min="15128" max="15128" width="1.5" style="347" customWidth="1"/>
    <col min="15129" max="15129" width="3.625" style="347" customWidth="1"/>
    <col min="15130" max="15130" width="4.25" style="347" customWidth="1"/>
    <col min="15131" max="15131" width="2.625" style="347" customWidth="1"/>
    <col min="15132" max="15132" width="3.875" style="347" customWidth="1"/>
    <col min="15133" max="15133" width="14.875" style="347" customWidth="1"/>
    <col min="15134" max="15134" width="6.375" style="347" customWidth="1"/>
    <col min="15135" max="15135" width="23.875" style="347" customWidth="1"/>
    <col min="15136" max="15138" width="15.125" style="347" customWidth="1"/>
    <col min="15139" max="15139" width="3.875" style="347" customWidth="1"/>
    <col min="15140" max="15142" width="3.625" style="347" customWidth="1"/>
    <col min="15143" max="15143" width="2" style="347" customWidth="1"/>
    <col min="15144" max="15360" width="9" style="347"/>
    <col min="15361" max="15361" width="1.5" style="347" customWidth="1"/>
    <col min="15362" max="15362" width="3.625" style="347" customWidth="1"/>
    <col min="15363" max="15363" width="0.625" style="347" customWidth="1"/>
    <col min="15364" max="15364" width="31.75" style="347" customWidth="1"/>
    <col min="15365" max="15365" width="19.375" style="347" customWidth="1"/>
    <col min="15366" max="15366" width="4.875" style="347" customWidth="1"/>
    <col min="15367" max="15368" width="7.125" style="347" customWidth="1"/>
    <col min="15369" max="15373" width="5.625" style="347" customWidth="1"/>
    <col min="15374" max="15375" width="3.625" style="347" customWidth="1"/>
    <col min="15376" max="15376" width="0.625" style="347" customWidth="1"/>
    <col min="15377" max="15377" width="3.75" style="347" customWidth="1"/>
    <col min="15378" max="15378" width="3" style="347" customWidth="1"/>
    <col min="15379" max="15379" width="3.375" style="347" customWidth="1"/>
    <col min="15380" max="15383" width="3" style="347" customWidth="1"/>
    <col min="15384" max="15384" width="1.5" style="347" customWidth="1"/>
    <col min="15385" max="15385" width="3.625" style="347" customWidth="1"/>
    <col min="15386" max="15386" width="4.25" style="347" customWidth="1"/>
    <col min="15387" max="15387" width="2.625" style="347" customWidth="1"/>
    <col min="15388" max="15388" width="3.875" style="347" customWidth="1"/>
    <col min="15389" max="15389" width="14.875" style="347" customWidth="1"/>
    <col min="15390" max="15390" width="6.375" style="347" customWidth="1"/>
    <col min="15391" max="15391" width="23.875" style="347" customWidth="1"/>
    <col min="15392" max="15394" width="15.125" style="347" customWidth="1"/>
    <col min="15395" max="15395" width="3.875" style="347" customWidth="1"/>
    <col min="15396" max="15398" width="3.625" style="347" customWidth="1"/>
    <col min="15399" max="15399" width="2" style="347" customWidth="1"/>
    <col min="15400" max="15616" width="9" style="347"/>
    <col min="15617" max="15617" width="1.5" style="347" customWidth="1"/>
    <col min="15618" max="15618" width="3.625" style="347" customWidth="1"/>
    <col min="15619" max="15619" width="0.625" style="347" customWidth="1"/>
    <col min="15620" max="15620" width="31.75" style="347" customWidth="1"/>
    <col min="15621" max="15621" width="19.375" style="347" customWidth="1"/>
    <col min="15622" max="15622" width="4.875" style="347" customWidth="1"/>
    <col min="15623" max="15624" width="7.125" style="347" customWidth="1"/>
    <col min="15625" max="15629" width="5.625" style="347" customWidth="1"/>
    <col min="15630" max="15631" width="3.625" style="347" customWidth="1"/>
    <col min="15632" max="15632" width="0.625" style="347" customWidth="1"/>
    <col min="15633" max="15633" width="3.75" style="347" customWidth="1"/>
    <col min="15634" max="15634" width="3" style="347" customWidth="1"/>
    <col min="15635" max="15635" width="3.375" style="347" customWidth="1"/>
    <col min="15636" max="15639" width="3" style="347" customWidth="1"/>
    <col min="15640" max="15640" width="1.5" style="347" customWidth="1"/>
    <col min="15641" max="15641" width="3.625" style="347" customWidth="1"/>
    <col min="15642" max="15642" width="4.25" style="347" customWidth="1"/>
    <col min="15643" max="15643" width="2.625" style="347" customWidth="1"/>
    <col min="15644" max="15644" width="3.875" style="347" customWidth="1"/>
    <col min="15645" max="15645" width="14.875" style="347" customWidth="1"/>
    <col min="15646" max="15646" width="6.375" style="347" customWidth="1"/>
    <col min="15647" max="15647" width="23.875" style="347" customWidth="1"/>
    <col min="15648" max="15650" width="15.125" style="347" customWidth="1"/>
    <col min="15651" max="15651" width="3.875" style="347" customWidth="1"/>
    <col min="15652" max="15654" width="3.625" style="347" customWidth="1"/>
    <col min="15655" max="15655" width="2" style="347" customWidth="1"/>
    <col min="15656" max="15872" width="9" style="347"/>
    <col min="15873" max="15873" width="1.5" style="347" customWidth="1"/>
    <col min="15874" max="15874" width="3.625" style="347" customWidth="1"/>
    <col min="15875" max="15875" width="0.625" style="347" customWidth="1"/>
    <col min="15876" max="15876" width="31.75" style="347" customWidth="1"/>
    <col min="15877" max="15877" width="19.375" style="347" customWidth="1"/>
    <col min="15878" max="15878" width="4.875" style="347" customWidth="1"/>
    <col min="15879" max="15880" width="7.125" style="347" customWidth="1"/>
    <col min="15881" max="15885" width="5.625" style="347" customWidth="1"/>
    <col min="15886" max="15887" width="3.625" style="347" customWidth="1"/>
    <col min="15888" max="15888" width="0.625" style="347" customWidth="1"/>
    <col min="15889" max="15889" width="3.75" style="347" customWidth="1"/>
    <col min="15890" max="15890" width="3" style="347" customWidth="1"/>
    <col min="15891" max="15891" width="3.375" style="347" customWidth="1"/>
    <col min="15892" max="15895" width="3" style="347" customWidth="1"/>
    <col min="15896" max="15896" width="1.5" style="347" customWidth="1"/>
    <col min="15897" max="15897" width="3.625" style="347" customWidth="1"/>
    <col min="15898" max="15898" width="4.25" style="347" customWidth="1"/>
    <col min="15899" max="15899" width="2.625" style="347" customWidth="1"/>
    <col min="15900" max="15900" width="3.875" style="347" customWidth="1"/>
    <col min="15901" max="15901" width="14.875" style="347" customWidth="1"/>
    <col min="15902" max="15902" width="6.375" style="347" customWidth="1"/>
    <col min="15903" max="15903" width="23.875" style="347" customWidth="1"/>
    <col min="15904" max="15906" width="15.125" style="347" customWidth="1"/>
    <col min="15907" max="15907" width="3.875" style="347" customWidth="1"/>
    <col min="15908" max="15910" width="3.625" style="347" customWidth="1"/>
    <col min="15911" max="15911" width="2" style="347" customWidth="1"/>
    <col min="15912" max="16128" width="9" style="347"/>
    <col min="16129" max="16129" width="1.5" style="347" customWidth="1"/>
    <col min="16130" max="16130" width="3.625" style="347" customWidth="1"/>
    <col min="16131" max="16131" width="0.625" style="347" customWidth="1"/>
    <col min="16132" max="16132" width="31.75" style="347" customWidth="1"/>
    <col min="16133" max="16133" width="19.375" style="347" customWidth="1"/>
    <col min="16134" max="16134" width="4.875" style="347" customWidth="1"/>
    <col min="16135" max="16136" width="7.125" style="347" customWidth="1"/>
    <col min="16137" max="16141" width="5.625" style="347" customWidth="1"/>
    <col min="16142" max="16143" width="3.625" style="347" customWidth="1"/>
    <col min="16144" max="16144" width="0.625" style="347" customWidth="1"/>
    <col min="16145" max="16145" width="3.75" style="347" customWidth="1"/>
    <col min="16146" max="16146" width="3" style="347" customWidth="1"/>
    <col min="16147" max="16147" width="3.375" style="347" customWidth="1"/>
    <col min="16148" max="16151" width="3" style="347" customWidth="1"/>
    <col min="16152" max="16152" width="1.5" style="347" customWidth="1"/>
    <col min="16153" max="16153" width="3.625" style="347" customWidth="1"/>
    <col min="16154" max="16154" width="4.25" style="347" customWidth="1"/>
    <col min="16155" max="16155" width="2.625" style="347" customWidth="1"/>
    <col min="16156" max="16156" width="3.875" style="347" customWidth="1"/>
    <col min="16157" max="16157" width="14.875" style="347" customWidth="1"/>
    <col min="16158" max="16158" width="6.375" style="347" customWidth="1"/>
    <col min="16159" max="16159" width="23.875" style="347" customWidth="1"/>
    <col min="16160" max="16162" width="15.125" style="347" customWidth="1"/>
    <col min="16163" max="16163" width="3.875" style="347" customWidth="1"/>
    <col min="16164" max="16166" width="3.625" style="347" customWidth="1"/>
    <col min="16167" max="16167" width="2" style="347" customWidth="1"/>
    <col min="16168" max="16384" width="9" style="347"/>
  </cols>
  <sheetData>
    <row r="1" spans="1:47" ht="16.5" customHeight="1">
      <c r="A1" s="98"/>
      <c r="B1" s="3"/>
      <c r="C1" s="3"/>
      <c r="D1" s="3"/>
      <c r="E1" s="3"/>
      <c r="F1" s="3"/>
      <c r="G1" s="3"/>
      <c r="H1" s="3"/>
      <c r="I1" s="3"/>
      <c r="J1" s="3"/>
      <c r="K1" s="3"/>
      <c r="L1" s="3"/>
      <c r="M1" s="3"/>
      <c r="N1" s="3"/>
      <c r="O1" s="3"/>
      <c r="P1" s="3"/>
      <c r="Q1" s="3"/>
      <c r="R1" s="3"/>
      <c r="S1" s="3"/>
      <c r="T1" s="3"/>
      <c r="U1" s="3"/>
      <c r="V1" s="3"/>
      <c r="W1" s="3"/>
      <c r="X1" s="347"/>
      <c r="AK1" s="347"/>
    </row>
    <row r="2" spans="1:47" ht="16.5" customHeight="1">
      <c r="A2" s="98"/>
      <c r="B2" s="484" t="s">
        <v>366</v>
      </c>
      <c r="C2" s="645"/>
      <c r="D2" s="645"/>
      <c r="E2" s="98"/>
      <c r="F2" s="98"/>
      <c r="G2" s="98"/>
      <c r="H2" s="98"/>
      <c r="I2" s="98"/>
      <c r="J2" s="98"/>
      <c r="K2" s="98"/>
      <c r="L2" s="98"/>
      <c r="M2" s="98"/>
      <c r="N2" s="98"/>
      <c r="O2" s="98"/>
      <c r="P2" s="98"/>
      <c r="Q2" s="98"/>
      <c r="R2" s="98"/>
      <c r="S2" s="98"/>
      <c r="T2" s="98"/>
      <c r="U2" s="98"/>
      <c r="V2" s="98"/>
      <c r="W2" s="350"/>
      <c r="X2" s="347"/>
      <c r="AK2" s="347"/>
    </row>
    <row r="3" spans="1:47" ht="13.5" customHeight="1">
      <c r="A3" s="98"/>
      <c r="B3" s="211"/>
      <c r="C3" s="211"/>
      <c r="D3" s="211"/>
      <c r="E3" s="211"/>
      <c r="F3" s="211"/>
      <c r="G3" s="211"/>
      <c r="H3" s="211"/>
      <c r="I3" s="211"/>
      <c r="J3" s="146"/>
      <c r="K3" s="146"/>
      <c r="L3" s="146"/>
      <c r="M3" s="146"/>
      <c r="N3" s="146"/>
      <c r="O3" s="146"/>
      <c r="P3" s="146"/>
      <c r="Q3" s="146"/>
      <c r="R3" s="146"/>
      <c r="S3" s="146"/>
      <c r="T3" s="146"/>
      <c r="U3" s="146"/>
      <c r="V3" s="146"/>
      <c r="W3" s="146"/>
      <c r="X3" s="347"/>
      <c r="Z3" s="646"/>
      <c r="AA3" s="646"/>
      <c r="AK3" s="347"/>
    </row>
    <row r="4" spans="1:47" ht="13.5" customHeight="1">
      <c r="A4" s="98"/>
      <c r="B4" s="211"/>
      <c r="C4" s="209"/>
      <c r="D4" s="209"/>
      <c r="E4" s="211"/>
      <c r="F4" s="211"/>
      <c r="G4" s="211"/>
      <c r="H4" s="211"/>
      <c r="I4" s="211"/>
      <c r="J4" s="211"/>
      <c r="K4" s="211"/>
      <c r="L4" s="211"/>
      <c r="M4" s="211"/>
      <c r="N4" s="211"/>
      <c r="O4" s="211"/>
      <c r="P4" s="211"/>
      <c r="Q4" s="211"/>
      <c r="R4" s="211"/>
      <c r="S4" s="211"/>
      <c r="T4" s="211"/>
      <c r="U4" s="211"/>
      <c r="V4" s="211"/>
      <c r="W4" s="211"/>
      <c r="X4" s="347"/>
      <c r="AK4" s="347"/>
      <c r="AR4" s="646"/>
      <c r="AS4" s="646"/>
      <c r="AT4" s="646"/>
      <c r="AU4" s="646"/>
    </row>
    <row r="5" spans="1:47" s="415" customFormat="1" ht="13.5" customHeight="1">
      <c r="A5" s="134"/>
      <c r="B5" s="647"/>
      <c r="C5" s="146"/>
      <c r="D5" s="146"/>
      <c r="E5" s="648"/>
      <c r="F5" s="648"/>
      <c r="G5" s="648"/>
      <c r="H5" s="648"/>
      <c r="I5" s="648"/>
      <c r="J5" s="209"/>
      <c r="K5" s="209"/>
      <c r="L5" s="209"/>
      <c r="M5" s="209"/>
      <c r="N5" s="648"/>
      <c r="O5" s="648"/>
      <c r="P5" s="648"/>
      <c r="Q5" s="648"/>
      <c r="R5" s="648"/>
      <c r="S5" s="648"/>
      <c r="T5" s="648"/>
      <c r="U5" s="648"/>
      <c r="V5" s="648"/>
      <c r="W5" s="648"/>
    </row>
    <row r="6" spans="1:47" s="134" customFormat="1" ht="13.5" customHeight="1">
      <c r="B6" s="129"/>
      <c r="C6" s="129"/>
      <c r="D6" s="647"/>
      <c r="E6" s="128"/>
      <c r="F6" s="128"/>
      <c r="G6" s="128"/>
      <c r="H6" s="128"/>
      <c r="I6" s="128"/>
      <c r="J6" s="649"/>
      <c r="K6" s="649"/>
      <c r="L6" s="649"/>
      <c r="M6" s="209"/>
      <c r="N6" s="650"/>
      <c r="O6" s="650"/>
      <c r="P6" s="650"/>
      <c r="Q6" s="650"/>
      <c r="R6" s="650"/>
      <c r="S6" s="650"/>
      <c r="T6" s="650"/>
      <c r="U6" s="650"/>
      <c r="V6" s="650"/>
      <c r="W6" s="650"/>
    </row>
    <row r="7" spans="1:47" ht="13.5" customHeight="1">
      <c r="A7" s="98"/>
      <c r="B7" s="211"/>
      <c r="C7" s="211"/>
      <c r="D7" s="651"/>
      <c r="E7" s="652"/>
      <c r="F7" s="652"/>
      <c r="G7" s="652"/>
      <c r="H7" s="652"/>
      <c r="I7" s="652"/>
      <c r="J7" s="648"/>
      <c r="K7" s="648"/>
      <c r="L7" s="648"/>
      <c r="M7" s="651"/>
      <c r="N7" s="648"/>
      <c r="O7" s="648"/>
      <c r="P7" s="652"/>
      <c r="Q7" s="652"/>
      <c r="R7" s="652"/>
      <c r="S7" s="652"/>
      <c r="T7" s="652"/>
      <c r="U7" s="652"/>
      <c r="V7" s="652"/>
      <c r="W7" s="652"/>
      <c r="X7" s="347"/>
      <c r="AK7" s="347"/>
    </row>
    <row r="8" spans="1:47" ht="13.5" customHeight="1">
      <c r="A8" s="98"/>
      <c r="B8" s="625"/>
      <c r="C8" s="625"/>
      <c r="D8" s="651"/>
      <c r="E8" s="653"/>
      <c r="F8" s="653"/>
      <c r="G8" s="653"/>
      <c r="H8" s="653"/>
      <c r="I8" s="653"/>
      <c r="J8" s="625"/>
      <c r="K8" s="625"/>
      <c r="L8" s="625"/>
      <c r="M8" s="651"/>
      <c r="N8" s="654"/>
      <c r="O8" s="654"/>
      <c r="P8" s="654"/>
      <c r="Q8" s="654"/>
      <c r="R8" s="654"/>
      <c r="S8" s="654"/>
      <c r="T8" s="654"/>
      <c r="U8" s="654"/>
      <c r="V8" s="654"/>
      <c r="W8" s="654"/>
      <c r="X8" s="347"/>
      <c r="AK8" s="347"/>
    </row>
    <row r="9" spans="1:47" ht="13.5" customHeight="1">
      <c r="A9" s="98"/>
      <c r="B9" s="625"/>
      <c r="C9" s="625"/>
      <c r="D9" s="651"/>
      <c r="E9" s="653"/>
      <c r="F9" s="653"/>
      <c r="G9" s="653"/>
      <c r="H9" s="653"/>
      <c r="I9" s="653"/>
      <c r="J9" s="625"/>
      <c r="K9" s="625"/>
      <c r="L9" s="625"/>
      <c r="M9" s="211"/>
      <c r="N9" s="654"/>
      <c r="O9" s="654"/>
      <c r="P9" s="654"/>
      <c r="Q9" s="654"/>
      <c r="R9" s="654"/>
      <c r="S9" s="654"/>
      <c r="T9" s="654"/>
      <c r="U9" s="654"/>
      <c r="V9" s="654"/>
      <c r="W9" s="654"/>
      <c r="X9" s="347"/>
      <c r="Z9" s="352"/>
      <c r="AK9" s="347"/>
    </row>
    <row r="10" spans="1:47" ht="13.5" customHeight="1">
      <c r="A10" s="98"/>
      <c r="B10" s="211"/>
      <c r="C10" s="625"/>
      <c r="D10" s="211"/>
      <c r="E10" s="653"/>
      <c r="F10" s="653"/>
      <c r="G10" s="653"/>
      <c r="H10" s="653"/>
      <c r="I10" s="653"/>
      <c r="J10" s="625"/>
      <c r="K10" s="625"/>
      <c r="L10" s="625"/>
      <c r="M10" s="211"/>
      <c r="N10" s="654"/>
      <c r="O10" s="654"/>
      <c r="P10" s="654"/>
      <c r="Q10" s="654"/>
      <c r="R10" s="654"/>
      <c r="S10" s="654"/>
      <c r="T10" s="654"/>
      <c r="U10" s="654"/>
      <c r="V10" s="654"/>
      <c r="W10" s="654"/>
      <c r="X10" s="347"/>
      <c r="AK10" s="347"/>
    </row>
    <row r="11" spans="1:47" s="415" customFormat="1" ht="13.5" customHeight="1">
      <c r="A11" s="134"/>
      <c r="B11" s="655"/>
      <c r="C11" s="656"/>
      <c r="D11" s="647"/>
      <c r="E11" s="650"/>
      <c r="F11" s="650"/>
      <c r="G11" s="650"/>
      <c r="H11" s="650"/>
      <c r="I11" s="650"/>
      <c r="J11" s="656"/>
      <c r="K11" s="656"/>
      <c r="L11" s="656"/>
      <c r="M11" s="647"/>
      <c r="N11" s="68"/>
      <c r="O11" s="68"/>
      <c r="P11" s="68"/>
      <c r="Q11" s="68"/>
      <c r="R11" s="68"/>
      <c r="S11" s="68"/>
      <c r="T11" s="68"/>
      <c r="U11" s="68"/>
      <c r="V11" s="68"/>
      <c r="W11" s="68"/>
    </row>
    <row r="12" spans="1:47" ht="13.5" customHeight="1">
      <c r="A12" s="98"/>
      <c r="B12" s="211"/>
      <c r="C12" s="211"/>
      <c r="D12" s="211"/>
      <c r="E12" s="211"/>
      <c r="F12" s="211"/>
      <c r="G12" s="211"/>
      <c r="H12" s="211"/>
      <c r="I12" s="211"/>
      <c r="J12" s="211"/>
      <c r="K12" s="211"/>
      <c r="L12" s="211"/>
      <c r="M12" s="211"/>
      <c r="N12" s="211"/>
      <c r="O12" s="211"/>
      <c r="P12" s="211"/>
      <c r="Q12" s="211"/>
      <c r="R12" s="211"/>
      <c r="S12" s="211"/>
      <c r="T12" s="211"/>
      <c r="U12" s="211"/>
      <c r="V12" s="211"/>
      <c r="W12" s="211"/>
      <c r="X12" s="347"/>
      <c r="AK12" s="347"/>
    </row>
    <row r="13" spans="1:47" ht="13.5" customHeight="1">
      <c r="A13" s="98"/>
      <c r="B13" s="657"/>
      <c r="C13" s="657"/>
      <c r="D13" s="657"/>
      <c r="E13" s="657"/>
      <c r="F13" s="657"/>
      <c r="G13" s="657"/>
      <c r="H13" s="657"/>
      <c r="I13" s="657"/>
      <c r="J13" s="657"/>
      <c r="K13" s="657"/>
      <c r="L13" s="657"/>
      <c r="M13" s="657"/>
      <c r="N13" s="657"/>
      <c r="O13" s="657"/>
      <c r="P13" s="657"/>
      <c r="Q13" s="657"/>
      <c r="R13" s="657"/>
      <c r="S13" s="657"/>
      <c r="T13" s="657"/>
      <c r="U13" s="657"/>
      <c r="V13" s="657"/>
      <c r="W13" s="657"/>
      <c r="X13" s="347"/>
      <c r="AK13" s="347"/>
    </row>
    <row r="14" spans="1:47" ht="13.5" customHeight="1">
      <c r="A14" s="98"/>
      <c r="B14" s="211"/>
      <c r="C14" s="211"/>
      <c r="D14" s="211"/>
      <c r="E14" s="211"/>
      <c r="F14" s="211"/>
      <c r="G14" s="211"/>
      <c r="H14" s="211"/>
      <c r="I14" s="211"/>
      <c r="J14" s="211"/>
      <c r="K14" s="211"/>
      <c r="L14" s="211"/>
      <c r="M14" s="211"/>
      <c r="N14" s="211"/>
      <c r="O14" s="211"/>
      <c r="P14" s="211"/>
      <c r="Q14" s="211"/>
      <c r="R14" s="211"/>
      <c r="S14" s="211"/>
      <c r="T14" s="211"/>
      <c r="U14" s="211"/>
      <c r="V14" s="211"/>
      <c r="W14" s="79"/>
      <c r="X14" s="347"/>
      <c r="AK14" s="347"/>
    </row>
    <row r="15" spans="1:47" ht="13.5" customHeight="1">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347"/>
      <c r="AK15" s="347"/>
    </row>
    <row r="16" spans="1:47" ht="13.5" customHeight="1">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347"/>
      <c r="AK16" s="347"/>
    </row>
    <row r="17" spans="1:72" ht="17.25" customHeight="1">
      <c r="A17" s="98"/>
      <c r="B17" s="484" t="s">
        <v>367</v>
      </c>
      <c r="C17" s="658"/>
      <c r="D17" s="658"/>
      <c r="E17" s="658"/>
      <c r="F17" s="658"/>
      <c r="G17" s="658"/>
      <c r="H17" s="658"/>
      <c r="I17" s="658"/>
      <c r="J17" s="146"/>
      <c r="K17" s="146"/>
      <c r="L17" s="146"/>
      <c r="M17" s="146"/>
      <c r="N17" s="146"/>
      <c r="O17" s="146"/>
      <c r="P17" s="146"/>
      <c r="Q17" s="146"/>
      <c r="R17" s="146"/>
      <c r="S17" s="146"/>
      <c r="T17" s="146"/>
      <c r="U17" s="146"/>
      <c r="V17" s="146"/>
      <c r="W17" s="146"/>
      <c r="X17" s="347"/>
      <c r="AK17" s="347"/>
    </row>
    <row r="18" spans="1:72" ht="13.5" customHeight="1">
      <c r="A18" s="98"/>
      <c r="B18" s="211"/>
      <c r="C18" s="211"/>
      <c r="D18" s="211"/>
      <c r="E18" s="211"/>
      <c r="F18" s="211"/>
      <c r="G18" s="211"/>
      <c r="H18" s="211"/>
      <c r="I18" s="211"/>
      <c r="J18" s="146"/>
      <c r="K18" s="146"/>
      <c r="L18" s="146"/>
      <c r="M18" s="146"/>
      <c r="N18" s="146"/>
      <c r="O18" s="146"/>
      <c r="P18" s="146"/>
      <c r="Q18" s="146"/>
      <c r="R18" s="146"/>
      <c r="S18" s="146"/>
      <c r="T18" s="146"/>
      <c r="U18" s="146"/>
      <c r="V18" s="146"/>
      <c r="W18" s="146"/>
      <c r="X18" s="347"/>
      <c r="Z18" s="646"/>
      <c r="AA18" s="646"/>
      <c r="AK18" s="347"/>
    </row>
    <row r="19" spans="1:72" ht="13.5" customHeight="1">
      <c r="A19" s="98"/>
      <c r="B19" s="211"/>
      <c r="C19" s="209"/>
      <c r="D19" s="209"/>
      <c r="E19" s="211"/>
      <c r="F19" s="211"/>
      <c r="G19" s="211"/>
      <c r="H19" s="211"/>
      <c r="I19" s="211"/>
      <c r="J19" s="211"/>
      <c r="K19" s="211"/>
      <c r="L19" s="211"/>
      <c r="M19" s="211"/>
      <c r="N19" s="211"/>
      <c r="O19" s="211"/>
      <c r="P19" s="211"/>
      <c r="Q19" s="211"/>
      <c r="R19" s="211"/>
      <c r="S19" s="211"/>
      <c r="T19" s="211"/>
      <c r="U19" s="211"/>
      <c r="V19" s="211"/>
      <c r="W19" s="211"/>
      <c r="X19" s="347"/>
      <c r="AK19" s="347"/>
      <c r="AR19" s="646"/>
      <c r="AS19" s="646"/>
      <c r="AT19" s="646"/>
      <c r="AU19" s="646"/>
    </row>
    <row r="20" spans="1:72" s="415" customFormat="1" ht="13.5" customHeight="1">
      <c r="A20" s="134"/>
      <c r="B20" s="647"/>
      <c r="C20" s="146"/>
      <c r="D20" s="146"/>
      <c r="E20" s="648"/>
      <c r="F20" s="648"/>
      <c r="G20" s="648"/>
      <c r="H20" s="648"/>
      <c r="I20" s="648"/>
      <c r="J20" s="209"/>
      <c r="K20" s="209"/>
      <c r="L20" s="209"/>
      <c r="M20" s="209"/>
      <c r="N20" s="648"/>
      <c r="O20" s="648"/>
      <c r="P20" s="648"/>
      <c r="Q20" s="648"/>
      <c r="R20" s="648"/>
      <c r="S20" s="648"/>
      <c r="T20" s="648"/>
      <c r="U20" s="648"/>
      <c r="V20" s="648"/>
      <c r="W20" s="648"/>
    </row>
    <row r="21" spans="1:72" s="134" customFormat="1" ht="13.5" customHeight="1">
      <c r="B21" s="129"/>
      <c r="C21" s="129"/>
      <c r="D21" s="647"/>
      <c r="E21" s="128"/>
      <c r="F21" s="128"/>
      <c r="G21" s="128"/>
      <c r="H21" s="128"/>
      <c r="I21" s="128"/>
      <c r="J21" s="649"/>
      <c r="K21" s="649"/>
      <c r="L21" s="649"/>
      <c r="M21" s="209"/>
      <c r="N21" s="650"/>
      <c r="O21" s="650"/>
      <c r="P21" s="650"/>
      <c r="Q21" s="650"/>
      <c r="R21" s="650"/>
      <c r="S21" s="650"/>
      <c r="T21" s="650"/>
      <c r="U21" s="650"/>
      <c r="V21" s="650"/>
      <c r="W21" s="650"/>
    </row>
    <row r="22" spans="1:72" ht="13.5" customHeight="1">
      <c r="A22" s="98"/>
      <c r="B22" s="211"/>
      <c r="C22" s="211"/>
      <c r="D22" s="651"/>
      <c r="E22" s="652"/>
      <c r="F22" s="652"/>
      <c r="G22" s="652"/>
      <c r="H22" s="652"/>
      <c r="I22" s="652"/>
      <c r="J22" s="648"/>
      <c r="K22" s="648"/>
      <c r="L22" s="648"/>
      <c r="M22" s="651"/>
      <c r="N22" s="648"/>
      <c r="O22" s="648"/>
      <c r="P22" s="652"/>
      <c r="Q22" s="652"/>
      <c r="R22" s="652"/>
      <c r="S22" s="652"/>
      <c r="T22" s="652"/>
      <c r="U22" s="652"/>
      <c r="V22" s="652"/>
      <c r="W22" s="652"/>
      <c r="X22" s="347"/>
      <c r="AK22" s="347"/>
    </row>
    <row r="23" spans="1:72" ht="13.5" customHeight="1">
      <c r="A23" s="98"/>
      <c r="B23" s="625"/>
      <c r="C23" s="625"/>
      <c r="D23" s="651"/>
      <c r="E23" s="653"/>
      <c r="F23" s="653"/>
      <c r="G23" s="653"/>
      <c r="H23" s="653"/>
      <c r="I23" s="653"/>
      <c r="J23" s="625"/>
      <c r="K23" s="625"/>
      <c r="L23" s="625"/>
      <c r="M23" s="651"/>
      <c r="N23" s="654"/>
      <c r="O23" s="654"/>
      <c r="P23" s="654"/>
      <c r="Q23" s="654"/>
      <c r="R23" s="654"/>
      <c r="S23" s="654"/>
      <c r="T23" s="654"/>
      <c r="U23" s="654"/>
      <c r="V23" s="654"/>
      <c r="W23" s="654"/>
      <c r="X23" s="347"/>
      <c r="AK23" s="347"/>
    </row>
    <row r="24" spans="1:72" ht="13.5" customHeight="1">
      <c r="A24" s="98"/>
      <c r="B24" s="625"/>
      <c r="C24" s="625"/>
      <c r="D24" s="651"/>
      <c r="E24" s="653"/>
      <c r="F24" s="653"/>
      <c r="G24" s="653"/>
      <c r="H24" s="653"/>
      <c r="I24" s="653"/>
      <c r="J24" s="625"/>
      <c r="K24" s="625"/>
      <c r="L24" s="625"/>
      <c r="M24" s="211"/>
      <c r="N24" s="654"/>
      <c r="O24" s="654"/>
      <c r="P24" s="654"/>
      <c r="Q24" s="654"/>
      <c r="R24" s="654"/>
      <c r="S24" s="654"/>
      <c r="T24" s="654"/>
      <c r="U24" s="654"/>
      <c r="V24" s="654"/>
      <c r="W24" s="654"/>
      <c r="X24" s="347"/>
      <c r="Z24" s="352"/>
      <c r="AK24" s="347"/>
    </row>
    <row r="25" spans="1:72" ht="13.5" customHeight="1">
      <c r="A25" s="98"/>
      <c r="B25" s="211"/>
      <c r="C25" s="625"/>
      <c r="D25" s="211"/>
      <c r="E25" s="653"/>
      <c r="F25" s="653"/>
      <c r="G25" s="653"/>
      <c r="H25" s="653"/>
      <c r="I25" s="653"/>
      <c r="J25" s="625"/>
      <c r="K25" s="625"/>
      <c r="L25" s="625"/>
      <c r="M25" s="211"/>
      <c r="N25" s="654"/>
      <c r="O25" s="654"/>
      <c r="P25" s="654"/>
      <c r="Q25" s="654"/>
      <c r="R25" s="654"/>
      <c r="S25" s="654"/>
      <c r="T25" s="654"/>
      <c r="U25" s="654"/>
      <c r="V25" s="654"/>
      <c r="W25" s="654"/>
      <c r="X25" s="347"/>
      <c r="AK25" s="347"/>
    </row>
    <row r="26" spans="1:72" s="415" customFormat="1" ht="13.5" customHeight="1">
      <c r="A26" s="134"/>
      <c r="B26" s="655"/>
      <c r="C26" s="656"/>
      <c r="D26" s="647"/>
      <c r="E26" s="650"/>
      <c r="F26" s="650"/>
      <c r="G26" s="650"/>
      <c r="H26" s="650"/>
      <c r="I26" s="650"/>
      <c r="J26" s="656"/>
      <c r="K26" s="656"/>
      <c r="L26" s="656"/>
      <c r="M26" s="647"/>
      <c r="N26" s="68"/>
      <c r="O26" s="68"/>
      <c r="P26" s="68"/>
      <c r="Q26" s="68"/>
      <c r="R26" s="68"/>
      <c r="S26" s="68"/>
      <c r="T26" s="68"/>
      <c r="U26" s="68"/>
      <c r="V26" s="68"/>
      <c r="W26" s="68"/>
    </row>
    <row r="27" spans="1:72" ht="13.5" customHeight="1">
      <c r="A27" s="98"/>
      <c r="B27" s="211"/>
      <c r="C27" s="211"/>
      <c r="D27" s="211"/>
      <c r="E27" s="211"/>
      <c r="F27" s="211"/>
      <c r="G27" s="211"/>
      <c r="H27" s="211"/>
      <c r="I27" s="211"/>
      <c r="J27" s="211"/>
      <c r="K27" s="211"/>
      <c r="L27" s="211"/>
      <c r="M27" s="211"/>
      <c r="N27" s="211"/>
      <c r="O27" s="211"/>
      <c r="P27" s="211"/>
      <c r="Q27" s="211"/>
      <c r="R27" s="211"/>
      <c r="S27" s="211"/>
      <c r="T27" s="211"/>
      <c r="U27" s="211"/>
      <c r="V27" s="211"/>
      <c r="W27" s="211"/>
      <c r="X27" s="347"/>
      <c r="AK27" s="347"/>
    </row>
    <row r="28" spans="1:72" ht="13.5" customHeight="1">
      <c r="A28" s="98"/>
      <c r="B28" s="657"/>
      <c r="C28" s="657"/>
      <c r="D28" s="657"/>
      <c r="E28" s="657"/>
      <c r="F28" s="657"/>
      <c r="G28" s="657"/>
      <c r="H28" s="657"/>
      <c r="I28" s="657"/>
      <c r="J28" s="657"/>
      <c r="K28" s="657"/>
      <c r="L28" s="657"/>
      <c r="M28" s="657"/>
      <c r="N28" s="657"/>
      <c r="O28" s="657"/>
      <c r="P28" s="657"/>
      <c r="Q28" s="657"/>
      <c r="R28" s="657"/>
      <c r="S28" s="657"/>
      <c r="T28" s="657"/>
      <c r="U28" s="657"/>
      <c r="V28" s="657"/>
      <c r="W28" s="657"/>
      <c r="X28" s="347"/>
      <c r="AK28" s="347"/>
    </row>
    <row r="29" spans="1:72" ht="13.5" customHeight="1">
      <c r="A29" s="98"/>
      <c r="B29" s="211"/>
      <c r="C29" s="211"/>
      <c r="D29" s="211"/>
      <c r="E29" s="211"/>
      <c r="F29" s="211"/>
      <c r="G29" s="211"/>
      <c r="H29" s="211"/>
      <c r="I29" s="211"/>
      <c r="J29" s="211"/>
      <c r="K29" s="211"/>
      <c r="L29" s="211"/>
      <c r="M29" s="211"/>
      <c r="N29" s="211"/>
      <c r="O29" s="211"/>
      <c r="P29" s="211"/>
      <c r="Q29" s="211"/>
      <c r="R29" s="211"/>
      <c r="S29" s="211"/>
      <c r="T29" s="211"/>
      <c r="U29" s="211"/>
      <c r="V29" s="211"/>
      <c r="W29" s="79"/>
      <c r="X29" s="347"/>
      <c r="AK29" s="347"/>
    </row>
    <row r="30" spans="1:72" ht="13.5" customHeight="1">
      <c r="A30" s="98"/>
      <c r="B30" s="211"/>
      <c r="C30" s="211"/>
      <c r="D30" s="211"/>
      <c r="E30" s="211"/>
      <c r="F30" s="211"/>
      <c r="G30" s="211"/>
      <c r="H30" s="211"/>
      <c r="I30" s="211"/>
      <c r="J30" s="211"/>
      <c r="K30" s="211"/>
      <c r="L30" s="211"/>
      <c r="M30" s="211"/>
      <c r="N30" s="211"/>
      <c r="O30" s="211"/>
      <c r="P30" s="211"/>
      <c r="Q30" s="211"/>
      <c r="R30" s="211"/>
      <c r="S30" s="211"/>
      <c r="T30" s="211"/>
      <c r="U30" s="211"/>
      <c r="V30" s="211"/>
      <c r="W30" s="79"/>
      <c r="X30" s="347"/>
      <c r="AK30" s="347"/>
    </row>
    <row r="31" spans="1:72" ht="27" customHeight="1">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row>
    <row r="32" spans="1:72" ht="1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row>
    <row r="33" spans="1:71" ht="24" customHeight="1">
      <c r="A33" s="211"/>
      <c r="B33" s="211"/>
      <c r="C33" s="211"/>
      <c r="D33" s="659" t="s">
        <v>368</v>
      </c>
      <c r="E33" s="659"/>
      <c r="F33" s="659"/>
      <c r="G33" s="659"/>
      <c r="H33" s="659"/>
      <c r="I33" s="659"/>
      <c r="J33" s="659"/>
      <c r="K33" s="659"/>
      <c r="L33" s="659"/>
      <c r="M33" s="659"/>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row>
    <row r="34" spans="1:71" ht="4.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O34" s="352"/>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row>
    <row r="35" spans="1:71" ht="25.5" customHeight="1">
      <c r="A35" s="211"/>
      <c r="B35" s="211"/>
      <c r="C35" s="211"/>
      <c r="D35" s="661" t="s">
        <v>369</v>
      </c>
      <c r="E35" s="661"/>
      <c r="F35" s="661"/>
      <c r="G35" s="661"/>
      <c r="H35" s="661"/>
      <c r="I35" s="661"/>
      <c r="J35" s="661"/>
      <c r="K35" s="661"/>
      <c r="L35" s="661"/>
      <c r="M35" s="66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O35" s="352"/>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row>
    <row r="36" spans="1:71" ht="18.75" customHeight="1">
      <c r="A36" s="211"/>
      <c r="B36" s="211"/>
      <c r="C36" s="211"/>
      <c r="D36" s="211"/>
      <c r="E36" s="211"/>
      <c r="F36" s="211"/>
      <c r="G36" s="211"/>
      <c r="H36" s="211"/>
      <c r="I36" s="211"/>
      <c r="J36" s="211"/>
      <c r="K36" s="211"/>
      <c r="L36" s="211"/>
      <c r="M36" s="211"/>
      <c r="N36" s="662"/>
      <c r="O36" s="662"/>
      <c r="P36" s="662"/>
      <c r="Q36" s="662"/>
      <c r="R36" s="662"/>
      <c r="S36" s="662"/>
      <c r="T36" s="662"/>
      <c r="U36" s="662"/>
      <c r="V36" s="662"/>
      <c r="W36" s="211"/>
      <c r="X36" s="211"/>
      <c r="Y36" s="663"/>
      <c r="Z36" s="663"/>
      <c r="AA36" s="663"/>
      <c r="AB36" s="663"/>
      <c r="AC36" s="663"/>
      <c r="AD36" s="663"/>
      <c r="AE36" s="663"/>
      <c r="AF36" s="663"/>
      <c r="AG36" s="663"/>
      <c r="AH36" s="663"/>
      <c r="AI36" s="663"/>
      <c r="AJ36" s="663"/>
      <c r="AK36" s="662"/>
      <c r="AL36" s="662"/>
      <c r="AM36" s="211"/>
      <c r="AO36" s="352"/>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row>
    <row r="37" spans="1:71" ht="66" customHeight="1">
      <c r="A37" s="664"/>
      <c r="B37" s="211"/>
      <c r="C37" s="211"/>
      <c r="D37" s="665" t="s">
        <v>370</v>
      </c>
      <c r="E37" s="665"/>
      <c r="F37" s="665"/>
      <c r="G37" s="665"/>
      <c r="H37" s="665"/>
      <c r="I37" s="665"/>
      <c r="J37" s="665"/>
      <c r="K37" s="665"/>
      <c r="L37" s="665"/>
      <c r="M37" s="665"/>
      <c r="N37" s="662"/>
      <c r="O37" s="662"/>
      <c r="P37" s="662"/>
      <c r="Q37" s="662"/>
      <c r="R37" s="662"/>
      <c r="S37" s="662"/>
      <c r="T37" s="662"/>
      <c r="U37" s="662"/>
      <c r="V37" s="662"/>
      <c r="W37" s="211"/>
      <c r="X37" s="664"/>
      <c r="Y37" s="663"/>
      <c r="Z37" s="663"/>
      <c r="AA37" s="663"/>
      <c r="AB37" s="663"/>
      <c r="AC37" s="663"/>
      <c r="AD37" s="663"/>
      <c r="AE37" s="663"/>
      <c r="AF37" s="663"/>
      <c r="AG37" s="663"/>
      <c r="AH37" s="663"/>
      <c r="AI37" s="663"/>
      <c r="AJ37" s="663"/>
      <c r="AK37" s="662"/>
      <c r="AL37" s="662"/>
      <c r="AM37" s="211"/>
      <c r="AO37" s="352"/>
      <c r="AP37" s="666"/>
      <c r="AQ37" s="666"/>
      <c r="AR37" s="666"/>
      <c r="AS37" s="666"/>
      <c r="AT37" s="666"/>
      <c r="AU37" s="666"/>
      <c r="AV37" s="666"/>
      <c r="AW37" s="666"/>
      <c r="AX37" s="666"/>
      <c r="AY37" s="666"/>
      <c r="AZ37" s="666"/>
      <c r="BA37" s="666"/>
      <c r="BB37" s="666"/>
      <c r="BC37" s="666"/>
      <c r="BD37" s="666"/>
      <c r="BE37" s="666"/>
      <c r="BF37" s="666"/>
      <c r="BG37" s="666"/>
      <c r="BH37" s="666"/>
      <c r="BI37" s="666"/>
      <c r="BJ37" s="666"/>
      <c r="BK37" s="666"/>
      <c r="BL37" s="666"/>
      <c r="BM37" s="666"/>
      <c r="BN37" s="666"/>
      <c r="BO37" s="666"/>
      <c r="BP37" s="666"/>
      <c r="BQ37" s="666"/>
      <c r="BR37" s="666"/>
      <c r="BS37" s="666"/>
    </row>
    <row r="38" spans="1:71" ht="25.5">
      <c r="A38" s="211"/>
      <c r="B38" s="211"/>
      <c r="C38" s="211"/>
      <c r="D38" s="667"/>
      <c r="E38" s="668"/>
      <c r="F38" s="669" t="s">
        <v>371</v>
      </c>
      <c r="G38" s="669"/>
      <c r="H38" s="669"/>
      <c r="I38" s="669"/>
      <c r="J38" s="669"/>
      <c r="K38" s="669"/>
      <c r="L38" s="669"/>
      <c r="M38" s="669"/>
      <c r="N38" s="670"/>
      <c r="O38" s="670"/>
      <c r="P38" s="670"/>
      <c r="Q38" s="670"/>
      <c r="R38" s="670"/>
      <c r="S38" s="670"/>
      <c r="T38" s="670"/>
      <c r="U38" s="670"/>
      <c r="V38" s="670"/>
      <c r="W38" s="211"/>
      <c r="X38" s="211"/>
      <c r="Y38" s="671"/>
      <c r="Z38" s="672"/>
      <c r="AA38" s="672"/>
      <c r="AB38" s="672"/>
      <c r="AC38" s="672"/>
      <c r="AD38" s="672"/>
      <c r="AE38" s="672"/>
      <c r="AF38" s="672"/>
      <c r="AG38" s="672"/>
      <c r="AH38" s="672"/>
      <c r="AI38" s="673"/>
      <c r="AJ38" s="671"/>
      <c r="AK38" s="670"/>
      <c r="AL38" s="670"/>
      <c r="AM38" s="211"/>
      <c r="AO38" s="352"/>
      <c r="AP38" s="666"/>
      <c r="AQ38" s="666"/>
      <c r="AR38" s="666"/>
      <c r="AS38" s="666"/>
      <c r="AT38" s="666"/>
      <c r="AU38" s="666"/>
      <c r="AV38" s="666"/>
      <c r="AW38" s="666"/>
      <c r="AX38" s="666"/>
      <c r="AY38" s="666"/>
      <c r="AZ38" s="666"/>
      <c r="BA38" s="666"/>
      <c r="BB38" s="666"/>
      <c r="BC38" s="666"/>
      <c r="BD38" s="666"/>
      <c r="BE38" s="666"/>
      <c r="BF38" s="666"/>
      <c r="BG38" s="666"/>
      <c r="BH38" s="666"/>
      <c r="BI38" s="666"/>
      <c r="BJ38" s="666"/>
      <c r="BK38" s="666"/>
      <c r="BL38" s="666"/>
      <c r="BM38" s="666"/>
      <c r="BN38" s="666"/>
      <c r="BO38" s="666"/>
      <c r="BP38" s="666"/>
      <c r="BQ38" s="666"/>
      <c r="BR38" s="666"/>
      <c r="BS38" s="666"/>
    </row>
    <row r="39" spans="1:71" ht="16.5" customHeight="1">
      <c r="A39" s="211"/>
      <c r="B39" s="211"/>
      <c r="C39" s="211"/>
      <c r="D39" s="667"/>
      <c r="E39" s="667"/>
      <c r="F39" s="674" t="s">
        <v>281</v>
      </c>
      <c r="G39" s="675" t="s">
        <v>372</v>
      </c>
      <c r="H39" s="675" t="s">
        <v>373</v>
      </c>
      <c r="I39" s="676" t="s">
        <v>374</v>
      </c>
      <c r="J39" s="676"/>
      <c r="K39" s="676"/>
      <c r="L39" s="676"/>
      <c r="M39" s="676"/>
      <c r="N39" s="670"/>
      <c r="O39" s="670"/>
      <c r="P39" s="670"/>
      <c r="Q39" s="670"/>
      <c r="R39" s="670"/>
      <c r="S39" s="670"/>
      <c r="T39" s="670"/>
      <c r="U39" s="670"/>
      <c r="V39" s="670"/>
      <c r="W39" s="211"/>
      <c r="X39" s="211"/>
      <c r="Y39" s="671"/>
      <c r="Z39" s="672"/>
      <c r="AA39" s="672"/>
      <c r="AB39" s="672"/>
      <c r="AC39" s="672"/>
      <c r="AD39" s="672"/>
      <c r="AE39" s="672"/>
      <c r="AF39" s="672"/>
      <c r="AG39" s="672"/>
      <c r="AH39" s="672"/>
      <c r="AI39" s="673"/>
      <c r="AJ39" s="671"/>
      <c r="AK39" s="670"/>
      <c r="AL39" s="670"/>
      <c r="AM39" s="98"/>
      <c r="AO39" s="352"/>
      <c r="AP39" s="666"/>
      <c r="AQ39" s="666"/>
      <c r="AR39" s="666"/>
      <c r="AS39" s="666"/>
      <c r="AT39" s="666"/>
      <c r="AU39" s="666"/>
      <c r="AV39" s="666"/>
      <c r="AW39" s="666"/>
      <c r="AX39" s="666"/>
      <c r="AY39" s="666"/>
      <c r="AZ39" s="666"/>
      <c r="BA39" s="666"/>
      <c r="BB39" s="666"/>
      <c r="BC39" s="666"/>
      <c r="BD39" s="666"/>
      <c r="BE39" s="666"/>
      <c r="BF39" s="666"/>
      <c r="BG39" s="666"/>
      <c r="BH39" s="666"/>
      <c r="BI39" s="666"/>
      <c r="BJ39" s="666"/>
      <c r="BK39" s="666"/>
      <c r="BL39" s="666"/>
      <c r="BM39" s="666"/>
      <c r="BN39" s="666"/>
      <c r="BO39" s="666"/>
      <c r="BP39" s="666"/>
      <c r="BQ39" s="666"/>
      <c r="BR39" s="666"/>
      <c r="BS39" s="666"/>
    </row>
    <row r="40" spans="1:71" ht="28.5">
      <c r="A40" s="211"/>
      <c r="B40" s="211"/>
      <c r="C40" s="211"/>
      <c r="D40" s="668"/>
      <c r="E40" s="677"/>
      <c r="F40" s="674"/>
      <c r="G40" s="678" t="s">
        <v>271</v>
      </c>
      <c r="H40" s="678" t="s">
        <v>375</v>
      </c>
      <c r="I40" s="678" t="s">
        <v>376</v>
      </c>
      <c r="J40" s="678" t="s">
        <v>377</v>
      </c>
      <c r="K40" s="678" t="s">
        <v>378</v>
      </c>
      <c r="L40" s="679" t="s">
        <v>379</v>
      </c>
      <c r="M40" s="679" t="s">
        <v>380</v>
      </c>
      <c r="N40" s="670"/>
      <c r="O40" s="670"/>
      <c r="P40" s="670"/>
      <c r="Q40" s="670"/>
      <c r="R40" s="670"/>
      <c r="S40" s="670"/>
      <c r="T40" s="670"/>
      <c r="U40" s="670"/>
      <c r="V40" s="670"/>
      <c r="W40" s="211"/>
      <c r="X40" s="211"/>
      <c r="Y40" s="671"/>
      <c r="Z40" s="672"/>
      <c r="AA40" s="672"/>
      <c r="AB40" s="672"/>
      <c r="AC40" s="672"/>
      <c r="AD40" s="672"/>
      <c r="AE40" s="672"/>
      <c r="AF40" s="672"/>
      <c r="AG40" s="672"/>
      <c r="AH40" s="672"/>
      <c r="AI40" s="673"/>
      <c r="AJ40" s="671"/>
      <c r="AK40" s="670"/>
      <c r="AL40" s="670"/>
      <c r="AM40" s="98"/>
      <c r="AO40" s="352"/>
      <c r="AP40" s="666"/>
      <c r="AQ40" s="666"/>
      <c r="AR40" s="666"/>
      <c r="AS40" s="666"/>
      <c r="AT40" s="666"/>
      <c r="AU40" s="666"/>
      <c r="AV40" s="666"/>
      <c r="AW40" s="666"/>
      <c r="AX40" s="666"/>
      <c r="AY40" s="666"/>
      <c r="AZ40" s="666"/>
      <c r="BA40" s="666"/>
      <c r="BB40" s="666"/>
      <c r="BC40" s="666"/>
      <c r="BD40" s="666"/>
      <c r="BE40" s="666"/>
      <c r="BF40" s="666"/>
      <c r="BG40" s="666"/>
      <c r="BH40" s="666"/>
      <c r="BI40" s="666"/>
      <c r="BJ40" s="666"/>
      <c r="BK40" s="666"/>
      <c r="BL40" s="666"/>
      <c r="BM40" s="666"/>
      <c r="BN40" s="666"/>
      <c r="BO40" s="666"/>
      <c r="BP40" s="666"/>
      <c r="BQ40" s="666"/>
      <c r="BR40" s="666"/>
      <c r="BS40" s="666"/>
    </row>
    <row r="41" spans="1:71" ht="18" customHeight="1">
      <c r="A41" s="211"/>
      <c r="B41" s="211"/>
      <c r="C41" s="211"/>
      <c r="D41" s="668"/>
      <c r="E41" s="677"/>
      <c r="F41" s="676" t="s">
        <v>381</v>
      </c>
      <c r="G41" s="680">
        <v>24</v>
      </c>
      <c r="H41" s="681">
        <v>13</v>
      </c>
      <c r="I41" s="681">
        <v>1</v>
      </c>
      <c r="J41" s="682">
        <v>1</v>
      </c>
      <c r="K41" s="682">
        <v>1</v>
      </c>
      <c r="L41" s="682">
        <v>1</v>
      </c>
      <c r="M41" s="683">
        <v>1</v>
      </c>
      <c r="N41" s="670"/>
      <c r="O41" s="670"/>
      <c r="P41" s="670"/>
      <c r="Q41" s="670"/>
      <c r="R41" s="670"/>
      <c r="S41" s="670"/>
      <c r="T41" s="670"/>
      <c r="U41" s="670"/>
      <c r="V41" s="670"/>
      <c r="W41" s="211"/>
      <c r="X41" s="211"/>
      <c r="Y41" s="671"/>
      <c r="Z41" s="672"/>
      <c r="AA41" s="672"/>
      <c r="AB41" s="672"/>
      <c r="AC41" s="672"/>
      <c r="AD41" s="672"/>
      <c r="AE41" s="672"/>
      <c r="AF41" s="672"/>
      <c r="AG41" s="672"/>
      <c r="AH41" s="672"/>
      <c r="AI41" s="673"/>
      <c r="AJ41" s="671"/>
      <c r="AK41" s="670"/>
      <c r="AL41" s="670"/>
      <c r="AM41" s="98"/>
      <c r="AO41" s="352"/>
      <c r="AP41" s="666"/>
      <c r="AQ41" s="666"/>
      <c r="AR41" s="666"/>
      <c r="AS41" s="666"/>
      <c r="AT41" s="666"/>
      <c r="AU41" s="666"/>
      <c r="AV41" s="666"/>
      <c r="AW41" s="666"/>
      <c r="AX41" s="666"/>
      <c r="AY41" s="666"/>
      <c r="AZ41" s="666"/>
      <c r="BA41" s="666"/>
      <c r="BB41" s="666"/>
      <c r="BC41" s="666"/>
      <c r="BD41" s="666"/>
      <c r="BE41" s="666"/>
      <c r="BF41" s="666"/>
      <c r="BG41" s="666"/>
      <c r="BH41" s="666"/>
      <c r="BI41" s="666"/>
      <c r="BJ41" s="666"/>
      <c r="BK41" s="666"/>
      <c r="BL41" s="666"/>
      <c r="BM41" s="666"/>
      <c r="BN41" s="666"/>
      <c r="BO41" s="666"/>
      <c r="BP41" s="666"/>
      <c r="BQ41" s="666"/>
      <c r="BR41" s="666"/>
      <c r="BS41" s="666"/>
    </row>
    <row r="42" spans="1:71" ht="31.5" customHeight="1">
      <c r="A42" s="211"/>
      <c r="B42" s="211"/>
      <c r="C42" s="211"/>
      <c r="D42" s="668"/>
      <c r="E42" s="684"/>
      <c r="F42" s="685"/>
      <c r="G42" s="680"/>
      <c r="H42" s="681"/>
      <c r="I42" s="681"/>
      <c r="J42" s="682"/>
      <c r="K42" s="682"/>
      <c r="L42" s="682"/>
      <c r="M42" s="683"/>
      <c r="N42" s="670"/>
      <c r="O42" s="670"/>
      <c r="P42" s="670"/>
      <c r="Q42" s="670"/>
      <c r="R42" s="670"/>
      <c r="S42" s="670"/>
      <c r="T42" s="670"/>
      <c r="U42" s="670"/>
      <c r="V42" s="670"/>
      <c r="W42" s="211"/>
      <c r="X42" s="211"/>
      <c r="Y42" s="671"/>
      <c r="Z42" s="672"/>
      <c r="AA42" s="672"/>
      <c r="AB42" s="672"/>
      <c r="AC42" s="672"/>
      <c r="AD42" s="672"/>
      <c r="AE42" s="672"/>
      <c r="AF42" s="672"/>
      <c r="AG42" s="672"/>
      <c r="AH42" s="672"/>
      <c r="AI42" s="673"/>
      <c r="AJ42" s="671"/>
      <c r="AK42" s="670"/>
      <c r="AL42" s="670"/>
      <c r="AM42" s="98"/>
      <c r="AO42" s="352"/>
      <c r="AP42" s="666"/>
      <c r="AQ42" s="666"/>
      <c r="AR42" s="666"/>
      <c r="AS42" s="666"/>
      <c r="AT42" s="666"/>
      <c r="AU42" s="666"/>
      <c r="AV42" s="666"/>
      <c r="AW42" s="666"/>
      <c r="AX42" s="666"/>
      <c r="AY42" s="666"/>
      <c r="AZ42" s="666"/>
      <c r="BA42" s="666"/>
      <c r="BB42" s="666"/>
      <c r="BC42" s="666"/>
      <c r="BD42" s="666"/>
      <c r="BE42" s="666"/>
      <c r="BF42" s="666"/>
      <c r="BG42" s="666"/>
      <c r="BH42" s="666"/>
      <c r="BI42" s="666"/>
      <c r="BJ42" s="666"/>
      <c r="BK42" s="666"/>
      <c r="BL42" s="666"/>
      <c r="BM42" s="666"/>
      <c r="BN42" s="666"/>
      <c r="BO42" s="666"/>
      <c r="BP42" s="666"/>
      <c r="BQ42" s="666"/>
      <c r="BR42" s="666"/>
      <c r="BS42" s="666"/>
    </row>
    <row r="43" spans="1:71" ht="18" customHeight="1">
      <c r="A43" s="211"/>
      <c r="B43" s="211"/>
      <c r="C43" s="211"/>
      <c r="D43" s="668"/>
      <c r="E43" s="684"/>
      <c r="F43" s="684"/>
      <c r="G43" s="684"/>
      <c r="H43" s="211"/>
      <c r="I43" s="668"/>
      <c r="J43" s="686"/>
      <c r="K43" s="686"/>
      <c r="L43" s="686"/>
      <c r="M43" s="667"/>
      <c r="N43" s="687"/>
      <c r="O43" s="687"/>
      <c r="P43" s="687"/>
      <c r="Q43" s="687"/>
      <c r="R43" s="687" t="s">
        <v>382</v>
      </c>
      <c r="S43" s="687"/>
      <c r="T43" s="687"/>
      <c r="U43" s="687"/>
      <c r="V43" s="687"/>
      <c r="W43" s="211"/>
      <c r="X43" s="211"/>
      <c r="Y43" s="671"/>
      <c r="Z43" s="672"/>
      <c r="AA43" s="672"/>
      <c r="AB43" s="672"/>
      <c r="AC43" s="672"/>
      <c r="AD43" s="672"/>
      <c r="AE43" s="672"/>
      <c r="AF43" s="672"/>
      <c r="AG43" s="672"/>
      <c r="AH43" s="672"/>
      <c r="AI43" s="673"/>
      <c r="AJ43" s="671"/>
      <c r="AK43" s="687"/>
      <c r="AL43" s="687"/>
      <c r="AM43" s="211"/>
      <c r="AN43" s="352"/>
      <c r="AO43" s="688"/>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row>
    <row r="44" spans="1:71" ht="18" customHeight="1">
      <c r="A44" s="211"/>
      <c r="B44" s="211"/>
      <c r="C44" s="211"/>
      <c r="D44" s="211"/>
      <c r="E44" s="211"/>
      <c r="F44" s="211"/>
      <c r="G44" s="211"/>
      <c r="H44" s="211"/>
      <c r="I44" s="690"/>
      <c r="J44" s="690"/>
      <c r="K44" s="690"/>
      <c r="L44" s="690"/>
      <c r="M44" s="690"/>
      <c r="N44" s="687"/>
      <c r="O44" s="687"/>
      <c r="P44" s="687"/>
      <c r="Q44" s="687"/>
      <c r="R44" s="687"/>
      <c r="S44" s="687"/>
      <c r="T44" s="687"/>
      <c r="U44" s="687"/>
      <c r="V44" s="687"/>
      <c r="W44" s="211"/>
      <c r="X44" s="211"/>
      <c r="Y44" s="671"/>
      <c r="Z44" s="691"/>
      <c r="AA44" s="691"/>
      <c r="AB44" s="691"/>
      <c r="AC44" s="691"/>
      <c r="AD44" s="691"/>
      <c r="AE44" s="691"/>
      <c r="AF44" s="691"/>
      <c r="AG44" s="691"/>
      <c r="AH44" s="691"/>
      <c r="AI44" s="673"/>
      <c r="AJ44" s="671"/>
      <c r="AK44" s="687"/>
      <c r="AL44" s="687"/>
      <c r="AM44" s="211"/>
      <c r="AN44" s="352"/>
      <c r="AO44" s="688"/>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row>
    <row r="45" spans="1:71" ht="18" customHeight="1">
      <c r="A45" s="211"/>
      <c r="B45" s="211"/>
      <c r="C45" s="211"/>
      <c r="D45" s="211"/>
      <c r="E45" s="211"/>
      <c r="F45" s="211"/>
      <c r="G45" s="211"/>
      <c r="H45" s="211"/>
      <c r="I45" s="211"/>
      <c r="J45" s="211"/>
      <c r="K45" s="211"/>
      <c r="L45" s="211"/>
      <c r="M45" s="211"/>
      <c r="N45" s="690"/>
      <c r="O45" s="687"/>
      <c r="P45" s="687"/>
      <c r="Q45" s="687"/>
      <c r="R45" s="687"/>
      <c r="S45" s="687"/>
      <c r="T45" s="687"/>
      <c r="U45" s="687"/>
      <c r="V45" s="211"/>
      <c r="W45" s="211"/>
      <c r="X45" s="211"/>
      <c r="Y45" s="671"/>
      <c r="Z45" s="673"/>
      <c r="AA45" s="673"/>
      <c r="AB45" s="673"/>
      <c r="AC45" s="673"/>
      <c r="AD45" s="673"/>
      <c r="AE45" s="692"/>
      <c r="AF45" s="693"/>
      <c r="AG45" s="693"/>
      <c r="AH45" s="693"/>
      <c r="AI45" s="671"/>
      <c r="AJ45" s="687"/>
      <c r="AK45" s="687"/>
      <c r="AL45" s="687"/>
      <c r="AM45" s="352"/>
      <c r="AN45" s="694"/>
      <c r="AO45" s="695"/>
      <c r="AP45" s="696"/>
      <c r="AQ45" s="696"/>
      <c r="AR45" s="696"/>
      <c r="AS45" s="696"/>
      <c r="AT45" s="696"/>
      <c r="AU45" s="696"/>
      <c r="AV45" s="696"/>
      <c r="AW45" s="696"/>
      <c r="AX45" s="696"/>
      <c r="AY45" s="696"/>
      <c r="AZ45" s="696"/>
      <c r="BA45" s="696"/>
      <c r="BB45" s="696"/>
      <c r="BC45" s="696"/>
      <c r="BD45" s="696"/>
      <c r="BE45" s="352"/>
      <c r="BF45" s="352"/>
      <c r="BG45" s="352"/>
      <c r="BH45" s="352"/>
      <c r="BI45" s="352"/>
      <c r="BJ45" s="352"/>
      <c r="BK45" s="352"/>
      <c r="BL45" s="352"/>
      <c r="BM45" s="352"/>
      <c r="BN45" s="352"/>
      <c r="BO45" s="352"/>
      <c r="BP45" s="352"/>
      <c r="BQ45" s="352"/>
      <c r="BR45" s="695"/>
    </row>
    <row r="46" spans="1:71" ht="9.75" customHeight="1">
      <c r="A46" s="211"/>
      <c r="B46" s="211"/>
      <c r="C46" s="211"/>
      <c r="D46" s="211"/>
      <c r="E46" s="211"/>
      <c r="F46" s="211"/>
      <c r="G46" s="211"/>
      <c r="H46" s="211"/>
      <c r="I46" s="211"/>
      <c r="J46" s="211"/>
      <c r="K46" s="211"/>
      <c r="L46" s="211"/>
      <c r="M46" s="98"/>
      <c r="N46" s="690"/>
      <c r="O46" s="687"/>
      <c r="P46" s="687"/>
      <c r="Q46" s="687"/>
      <c r="R46" s="687"/>
      <c r="S46" s="352"/>
      <c r="T46" s="687"/>
      <c r="U46" s="687"/>
      <c r="V46" s="211"/>
      <c r="W46" s="211"/>
      <c r="X46" s="211"/>
      <c r="Y46" s="687"/>
      <c r="Z46" s="671"/>
      <c r="AA46" s="671"/>
      <c r="AB46" s="671"/>
      <c r="AC46" s="671"/>
      <c r="AD46" s="671"/>
      <c r="AE46" s="697"/>
      <c r="AF46" s="697"/>
      <c r="AG46" s="697"/>
      <c r="AH46" s="697"/>
      <c r="AI46" s="671"/>
      <c r="AJ46" s="687"/>
      <c r="AK46" s="687"/>
      <c r="AL46" s="687"/>
      <c r="AM46" s="698"/>
      <c r="AN46" s="694"/>
      <c r="AO46" s="695"/>
      <c r="AP46" s="696"/>
      <c r="AQ46" s="696"/>
      <c r="AR46" s="696"/>
      <c r="AS46" s="696"/>
      <c r="AT46" s="696"/>
      <c r="AU46" s="696"/>
      <c r="AV46" s="696"/>
      <c r="AW46" s="696"/>
      <c r="AX46" s="696"/>
      <c r="AY46" s="696"/>
      <c r="AZ46" s="696"/>
      <c r="BA46" s="696"/>
      <c r="BB46" s="696"/>
      <c r="BC46" s="696"/>
      <c r="BD46" s="696"/>
      <c r="BE46" s="352"/>
      <c r="BF46" s="352"/>
      <c r="BG46" s="352"/>
      <c r="BH46" s="352"/>
      <c r="BI46" s="352"/>
      <c r="BJ46" s="352"/>
      <c r="BK46" s="352"/>
      <c r="BL46" s="352"/>
      <c r="BM46" s="352"/>
      <c r="BN46" s="352"/>
      <c r="BO46" s="352"/>
      <c r="BP46" s="352"/>
      <c r="BQ46" s="352"/>
      <c r="BR46" s="695"/>
    </row>
    <row r="47" spans="1:71" ht="96.75" customHeight="1">
      <c r="A47" s="98"/>
      <c r="B47" s="98"/>
      <c r="C47" s="98"/>
      <c r="D47" s="98"/>
      <c r="E47" s="98"/>
      <c r="F47" s="98"/>
      <c r="G47" s="98"/>
      <c r="H47" s="98"/>
      <c r="I47" s="98"/>
      <c r="J47" s="98"/>
      <c r="K47" s="98"/>
      <c r="L47" s="98"/>
      <c r="M47" s="98"/>
      <c r="N47" s="699"/>
      <c r="O47" s="700"/>
      <c r="P47" s="700"/>
      <c r="Q47" s="700"/>
      <c r="R47" s="700"/>
      <c r="T47" s="700"/>
      <c r="U47" s="700"/>
      <c r="V47" s="98"/>
      <c r="W47" s="98"/>
      <c r="X47" s="98"/>
      <c r="Y47" s="700"/>
      <c r="Z47" s="701"/>
      <c r="AA47" s="701"/>
      <c r="AB47" s="701"/>
      <c r="AC47" s="701"/>
      <c r="AD47" s="701"/>
      <c r="AE47" s="697"/>
      <c r="AF47" s="702"/>
      <c r="AG47" s="702"/>
      <c r="AH47" s="702"/>
      <c r="AI47" s="701"/>
      <c r="AJ47" s="700"/>
      <c r="AK47" s="700"/>
      <c r="AL47" s="700"/>
      <c r="AM47" s="703"/>
      <c r="AN47" s="704"/>
      <c r="AO47" s="705"/>
      <c r="AP47" s="706"/>
      <c r="AQ47" s="706"/>
      <c r="AR47" s="706"/>
      <c r="AS47" s="706"/>
      <c r="AT47" s="706"/>
      <c r="AU47" s="706"/>
      <c r="AV47" s="706"/>
      <c r="AW47" s="706"/>
      <c r="AX47" s="706"/>
      <c r="AY47" s="706"/>
      <c r="AZ47" s="706"/>
      <c r="BA47" s="706"/>
      <c r="BB47" s="706"/>
      <c r="BC47" s="706"/>
      <c r="BD47" s="706"/>
      <c r="BR47" s="705"/>
    </row>
    <row r="48" spans="1:71" ht="35.25" customHeight="1">
      <c r="A48" s="211"/>
      <c r="B48" s="211"/>
      <c r="C48" s="211"/>
      <c r="D48" s="211"/>
      <c r="E48" s="211"/>
      <c r="F48" s="211"/>
      <c r="G48" s="211"/>
      <c r="H48" s="211"/>
      <c r="I48" s="211"/>
      <c r="J48" s="211"/>
      <c r="K48" s="211"/>
      <c r="L48" s="211"/>
      <c r="M48" s="98"/>
      <c r="N48" s="690"/>
      <c r="O48" s="690"/>
      <c r="P48" s="690"/>
      <c r="Q48" s="690"/>
      <c r="R48" s="690"/>
      <c r="S48" s="699"/>
      <c r="T48" s="699"/>
      <c r="U48" s="699"/>
      <c r="V48" s="694"/>
      <c r="W48" s="211"/>
      <c r="X48" s="211"/>
      <c r="Y48" s="707"/>
      <c r="Z48" s="211"/>
      <c r="AA48" s="708"/>
      <c r="AB48" s="708"/>
      <c r="AC48" s="708"/>
      <c r="AD48" s="708"/>
      <c r="AE48" s="697"/>
      <c r="AF48" s="702"/>
      <c r="AG48" s="702"/>
      <c r="AH48" s="702"/>
      <c r="AI48" s="709"/>
      <c r="AJ48" s="710"/>
      <c r="AK48" s="690"/>
      <c r="AL48" s="690"/>
      <c r="AM48" s="211"/>
      <c r="AN48" s="352"/>
      <c r="AO48" s="352"/>
      <c r="AP48" s="711"/>
      <c r="AQ48" s="352"/>
      <c r="AR48" s="352"/>
      <c r="AS48" s="352"/>
      <c r="AT48" s="352"/>
      <c r="AU48" s="352"/>
      <c r="AV48" s="352"/>
      <c r="AW48" s="352"/>
      <c r="AX48" s="352"/>
      <c r="AY48" s="352"/>
      <c r="AZ48" s="712"/>
      <c r="BA48" s="712"/>
      <c r="BB48" s="713"/>
      <c r="BC48" s="714"/>
      <c r="BD48" s="714"/>
      <c r="BE48" s="714"/>
      <c r="BF48" s="714"/>
      <c r="BG48" s="715"/>
      <c r="BH48" s="715"/>
      <c r="BI48" s="715"/>
      <c r="BJ48" s="715"/>
      <c r="BK48" s="715"/>
      <c r="BL48" s="715"/>
      <c r="BM48" s="715"/>
      <c r="BN48" s="715"/>
      <c r="BO48" s="715"/>
      <c r="BP48" s="715"/>
      <c r="BQ48" s="715"/>
      <c r="BR48" s="715"/>
      <c r="BS48" s="695"/>
    </row>
    <row r="49" spans="1:71" ht="31.5" customHeight="1">
      <c r="A49" s="211"/>
      <c r="B49" s="211"/>
      <c r="C49" s="211"/>
      <c r="D49" s="211"/>
      <c r="E49" s="211"/>
      <c r="F49" s="211"/>
      <c r="G49" s="211"/>
      <c r="H49" s="211"/>
      <c r="I49" s="211"/>
      <c r="J49" s="211"/>
      <c r="K49" s="211"/>
      <c r="L49" s="211"/>
      <c r="M49" s="98"/>
      <c r="N49" s="690"/>
      <c r="O49" s="690"/>
      <c r="P49" s="690"/>
      <c r="Q49" s="690"/>
      <c r="R49" s="690"/>
      <c r="S49" s="699"/>
      <c r="T49" s="699"/>
      <c r="U49" s="699"/>
      <c r="V49" s="694"/>
      <c r="W49" s="211"/>
      <c r="X49" s="211"/>
      <c r="Y49" s="707"/>
      <c r="Z49" s="211"/>
      <c r="AA49" s="716"/>
      <c r="AB49" s="716"/>
      <c r="AC49" s="716"/>
      <c r="AD49" s="716"/>
      <c r="AE49" s="672"/>
      <c r="AF49" s="672"/>
      <c r="AG49" s="672"/>
      <c r="AH49" s="672"/>
      <c r="AI49" s="717"/>
      <c r="AJ49" s="710"/>
      <c r="AK49" s="690"/>
      <c r="AL49" s="690"/>
      <c r="AM49" s="211"/>
      <c r="AN49" s="352"/>
      <c r="AO49" s="352"/>
      <c r="AP49" s="711"/>
      <c r="AQ49" s="352"/>
      <c r="AR49" s="352"/>
      <c r="AS49" s="352"/>
      <c r="AT49" s="352"/>
      <c r="AU49" s="352"/>
      <c r="AV49" s="352"/>
      <c r="AW49" s="352"/>
      <c r="AX49" s="352"/>
      <c r="AY49" s="352"/>
      <c r="AZ49" s="712"/>
      <c r="BA49" s="712"/>
      <c r="BB49" s="713"/>
      <c r="BC49" s="714"/>
      <c r="BD49" s="714"/>
      <c r="BE49" s="714"/>
      <c r="BF49" s="714"/>
      <c r="BG49" s="715"/>
      <c r="BH49" s="715"/>
      <c r="BI49" s="715"/>
      <c r="BJ49" s="715"/>
      <c r="BK49" s="715"/>
      <c r="BL49" s="715"/>
      <c r="BM49" s="715"/>
      <c r="BN49" s="715"/>
      <c r="BO49" s="715"/>
      <c r="BP49" s="715"/>
      <c r="BQ49" s="715"/>
      <c r="BR49" s="715"/>
      <c r="BS49" s="695"/>
    </row>
    <row r="50" spans="1:71" ht="31.5" customHeight="1">
      <c r="A50" s="211"/>
      <c r="B50" s="211"/>
      <c r="C50" s="211"/>
      <c r="D50" s="211"/>
      <c r="E50" s="211"/>
      <c r="F50" s="211"/>
      <c r="G50" s="211"/>
      <c r="H50" s="211"/>
      <c r="I50" s="211"/>
      <c r="J50" s="211"/>
      <c r="K50" s="211"/>
      <c r="L50" s="211"/>
      <c r="M50" s="98"/>
      <c r="N50" s="690"/>
      <c r="O50" s="690"/>
      <c r="P50" s="690"/>
      <c r="Q50" s="690"/>
      <c r="R50" s="690"/>
      <c r="S50" s="699"/>
      <c r="T50" s="699"/>
      <c r="U50" s="699"/>
      <c r="V50" s="694"/>
      <c r="W50" s="211"/>
      <c r="X50" s="211"/>
      <c r="Y50" s="707"/>
      <c r="Z50" s="211"/>
      <c r="AA50" s="718"/>
      <c r="AB50" s="719"/>
      <c r="AC50" s="719"/>
      <c r="AD50" s="719"/>
      <c r="AE50" s="708"/>
      <c r="AF50" s="720"/>
      <c r="AG50" s="720"/>
      <c r="AH50" s="720"/>
      <c r="AI50" s="721"/>
      <c r="AJ50" s="710"/>
      <c r="AK50" s="690"/>
      <c r="AL50" s="690"/>
      <c r="AM50" s="211"/>
      <c r="AN50" s="352"/>
      <c r="AO50" s="352"/>
      <c r="AP50" s="711"/>
      <c r="AQ50" s="352"/>
      <c r="AR50" s="352"/>
      <c r="AS50" s="352"/>
      <c r="AT50" s="352"/>
      <c r="AU50" s="352"/>
      <c r="AV50" s="352"/>
      <c r="AW50" s="352"/>
      <c r="AX50" s="352"/>
      <c r="AY50" s="352"/>
      <c r="AZ50" s="712"/>
      <c r="BA50" s="712"/>
      <c r="BB50" s="713"/>
      <c r="BC50" s="714"/>
      <c r="BD50" s="714"/>
      <c r="BE50" s="714"/>
      <c r="BF50" s="714"/>
      <c r="BG50" s="715"/>
      <c r="BH50" s="715"/>
      <c r="BI50" s="715"/>
      <c r="BJ50" s="715"/>
      <c r="BK50" s="715"/>
      <c r="BL50" s="715"/>
      <c r="BM50" s="715"/>
      <c r="BN50" s="715"/>
      <c r="BO50" s="715"/>
      <c r="BP50" s="715"/>
      <c r="BQ50" s="715"/>
      <c r="BR50" s="715"/>
      <c r="BS50" s="695"/>
    </row>
    <row r="51" spans="1:71" ht="63" customHeight="1">
      <c r="A51" s="211"/>
      <c r="B51" s="211"/>
      <c r="C51" s="211"/>
      <c r="D51" s="211"/>
      <c r="E51" s="211"/>
      <c r="F51" s="211"/>
      <c r="G51" s="211"/>
      <c r="H51" s="211"/>
      <c r="I51" s="211"/>
      <c r="J51" s="211"/>
      <c r="K51" s="211"/>
      <c r="L51" s="211"/>
      <c r="M51" s="98"/>
      <c r="N51" s="98"/>
      <c r="O51" s="690"/>
      <c r="P51" s="690"/>
      <c r="Q51" s="690"/>
      <c r="R51" s="690"/>
      <c r="S51" s="699"/>
      <c r="T51" s="699"/>
      <c r="U51" s="699"/>
      <c r="V51" s="694"/>
      <c r="W51" s="211"/>
      <c r="X51" s="211"/>
      <c r="Y51" s="707"/>
      <c r="Z51" s="211"/>
      <c r="AA51" s="708"/>
      <c r="AB51" s="708"/>
      <c r="AC51" s="708"/>
      <c r="AD51" s="708"/>
      <c r="AE51" s="708"/>
      <c r="AF51" s="722"/>
      <c r="AG51" s="722"/>
      <c r="AH51" s="722"/>
      <c r="AI51" s="720"/>
      <c r="AJ51" s="710"/>
      <c r="AK51" s="690"/>
      <c r="AL51" s="690"/>
      <c r="AM51" s="211"/>
      <c r="AN51" s="352"/>
      <c r="AO51" s="352"/>
      <c r="AP51" s="711"/>
      <c r="AQ51" s="352"/>
      <c r="AR51" s="352"/>
      <c r="AS51" s="352"/>
      <c r="AT51" s="352"/>
      <c r="AU51" s="352"/>
      <c r="AV51" s="352"/>
      <c r="AW51" s="352"/>
      <c r="AX51" s="352"/>
      <c r="AY51" s="352"/>
      <c r="AZ51" s="712"/>
      <c r="BA51" s="712"/>
      <c r="BB51" s="713"/>
      <c r="BC51" s="714"/>
      <c r="BD51" s="714"/>
      <c r="BE51" s="714"/>
      <c r="BF51" s="714"/>
      <c r="BG51" s="715"/>
      <c r="BH51" s="715"/>
      <c r="BI51" s="715"/>
      <c r="BJ51" s="715"/>
      <c r="BK51" s="715"/>
      <c r="BL51" s="715"/>
      <c r="BM51" s="715"/>
      <c r="BN51" s="715"/>
      <c r="BO51" s="715"/>
      <c r="BP51" s="715"/>
      <c r="BQ51" s="715"/>
      <c r="BR51" s="715"/>
      <c r="BS51" s="695"/>
    </row>
    <row r="52" spans="1:71" ht="20.25" customHeight="1">
      <c r="A52" s="211"/>
      <c r="B52" s="211"/>
      <c r="C52" s="211"/>
      <c r="D52" s="211"/>
      <c r="E52" s="211"/>
      <c r="F52" s="211"/>
      <c r="G52" s="211"/>
      <c r="H52" s="211"/>
      <c r="I52" s="211"/>
      <c r="J52" s="211"/>
      <c r="K52" s="211"/>
      <c r="L52" s="211"/>
      <c r="M52" s="98"/>
      <c r="N52" s="98"/>
      <c r="O52" s="690"/>
      <c r="P52" s="690"/>
      <c r="Q52" s="690"/>
      <c r="R52" s="690"/>
      <c r="S52" s="699"/>
      <c r="T52" s="699"/>
      <c r="U52" s="699"/>
      <c r="V52" s="694"/>
      <c r="W52" s="211"/>
      <c r="X52" s="211"/>
      <c r="Y52" s="707"/>
      <c r="Z52" s="211"/>
      <c r="AA52" s="708"/>
      <c r="AB52" s="708"/>
      <c r="AC52" s="708"/>
      <c r="AD52" s="708"/>
      <c r="AE52" s="211"/>
      <c r="AF52" s="211"/>
      <c r="AG52" s="211"/>
      <c r="AH52" s="211"/>
      <c r="AI52" s="722"/>
      <c r="AJ52" s="710"/>
      <c r="AK52" s="690"/>
      <c r="AL52" s="690"/>
      <c r="AM52" s="211"/>
      <c r="AN52" s="352"/>
      <c r="AO52" s="352"/>
      <c r="AP52" s="711"/>
      <c r="AQ52" s="352"/>
      <c r="AR52" s="352"/>
      <c r="AS52" s="352"/>
      <c r="AT52" s="352"/>
      <c r="AU52" s="352"/>
      <c r="AV52" s="352"/>
      <c r="AW52" s="352"/>
      <c r="AX52" s="352"/>
      <c r="AY52" s="352"/>
      <c r="AZ52" s="712"/>
      <c r="BA52" s="712"/>
      <c r="BB52" s="713"/>
      <c r="BC52" s="714"/>
      <c r="BD52" s="714"/>
      <c r="BE52" s="714"/>
      <c r="BF52" s="714"/>
      <c r="BG52" s="715"/>
      <c r="BH52" s="715"/>
      <c r="BI52" s="715"/>
      <c r="BJ52" s="715"/>
      <c r="BK52" s="715"/>
      <c r="BL52" s="715"/>
      <c r="BM52" s="715"/>
      <c r="BN52" s="715"/>
      <c r="BO52" s="715"/>
      <c r="BP52" s="715"/>
      <c r="BQ52" s="715"/>
      <c r="BR52" s="715"/>
      <c r="BS52" s="695"/>
    </row>
    <row r="53" spans="1:71" ht="59.25" customHeight="1">
      <c r="A53" s="211"/>
      <c r="B53" s="211"/>
      <c r="C53" s="211"/>
      <c r="D53" s="211"/>
      <c r="E53" s="211"/>
      <c r="F53" s="211"/>
      <c r="G53" s="211"/>
      <c r="H53" s="211"/>
      <c r="I53" s="211"/>
      <c r="J53" s="211"/>
      <c r="K53" s="211"/>
      <c r="L53" s="211"/>
      <c r="M53" s="98"/>
      <c r="N53" s="98"/>
      <c r="O53" s="211"/>
      <c r="P53" s="211"/>
      <c r="Q53" s="211"/>
      <c r="R53" s="211"/>
      <c r="S53" s="98"/>
      <c r="T53" s="98"/>
      <c r="U53" s="98"/>
      <c r="V53" s="98"/>
      <c r="W53" s="98"/>
      <c r="X53" s="211"/>
      <c r="Y53" s="211"/>
      <c r="Z53" s="211"/>
      <c r="AA53" s="211"/>
      <c r="AB53" s="211"/>
      <c r="AC53" s="211"/>
      <c r="AD53" s="211"/>
      <c r="AE53" s="98"/>
      <c r="AF53" s="98"/>
      <c r="AG53" s="98"/>
      <c r="AH53" s="98"/>
      <c r="AI53" s="723"/>
      <c r="AJ53" s="211"/>
      <c r="AK53" s="98"/>
      <c r="AL53" s="211"/>
      <c r="AM53" s="98"/>
      <c r="AN53" s="98"/>
    </row>
    <row r="54" spans="1:71" ht="24.75" customHeight="1">
      <c r="A54" s="98"/>
      <c r="B54" s="98"/>
      <c r="C54" s="98"/>
      <c r="D54" s="98"/>
      <c r="E54" s="98"/>
      <c r="F54" s="98"/>
      <c r="G54" s="98"/>
      <c r="H54" s="98"/>
      <c r="I54" s="98"/>
      <c r="J54" s="98"/>
      <c r="K54" s="98"/>
      <c r="L54" s="98"/>
      <c r="M54" s="98"/>
      <c r="N54" s="98"/>
      <c r="O54" s="211"/>
      <c r="P54" s="211"/>
      <c r="Q54" s="211"/>
      <c r="R54" s="211"/>
      <c r="S54" s="98"/>
      <c r="T54" s="98"/>
      <c r="U54" s="98"/>
      <c r="V54" s="98"/>
      <c r="W54" s="98"/>
      <c r="X54" s="98"/>
      <c r="Y54" s="98"/>
      <c r="Z54" s="98"/>
      <c r="AA54" s="98"/>
      <c r="AB54" s="98"/>
      <c r="AC54" s="98"/>
      <c r="AD54" s="98"/>
      <c r="AE54" s="98"/>
      <c r="AF54" s="98"/>
      <c r="AG54" s="98"/>
      <c r="AH54" s="98"/>
      <c r="AI54" s="98"/>
      <c r="AJ54" s="98"/>
      <c r="AK54" s="98"/>
      <c r="AL54" s="211"/>
      <c r="AM54" s="98"/>
      <c r="AN54" s="98"/>
    </row>
    <row r="55" spans="1:71">
      <c r="A55" s="98"/>
      <c r="B55" s="98"/>
      <c r="C55" s="98"/>
      <c r="D55" s="98"/>
      <c r="E55" s="98"/>
      <c r="F55" s="98"/>
      <c r="G55" s="98"/>
      <c r="H55" s="98"/>
      <c r="I55" s="98"/>
      <c r="J55" s="98"/>
      <c r="K55" s="98"/>
      <c r="L55" s="98"/>
      <c r="M55" s="98"/>
      <c r="N55" s="98"/>
      <c r="O55" s="211"/>
      <c r="P55" s="211"/>
      <c r="Q55" s="211"/>
      <c r="R55" s="211"/>
      <c r="S55" s="98"/>
      <c r="T55" s="98"/>
      <c r="U55" s="98"/>
      <c r="V55" s="98"/>
      <c r="W55" s="98"/>
      <c r="X55" s="98"/>
      <c r="Y55" s="98"/>
      <c r="Z55" s="98"/>
      <c r="AA55" s="98"/>
      <c r="AB55" s="98"/>
      <c r="AC55" s="98"/>
      <c r="AD55" s="98"/>
      <c r="AE55" s="98"/>
      <c r="AF55" s="98"/>
      <c r="AG55" s="98"/>
      <c r="AH55" s="98"/>
      <c r="AI55" s="98"/>
      <c r="AJ55" s="98"/>
      <c r="AK55" s="98"/>
      <c r="AL55" s="211"/>
      <c r="AM55" s="98"/>
      <c r="AN55" s="98"/>
    </row>
    <row r="56" spans="1:71">
      <c r="A56" s="98"/>
      <c r="B56" s="98"/>
      <c r="C56" s="98"/>
      <c r="D56" s="98"/>
      <c r="E56" s="98"/>
      <c r="F56" s="98"/>
      <c r="G56" s="98"/>
      <c r="H56" s="98"/>
      <c r="I56" s="98"/>
      <c r="J56" s="98"/>
      <c r="K56" s="98"/>
      <c r="L56" s="98"/>
      <c r="M56" s="98"/>
      <c r="N56" s="98"/>
      <c r="O56" s="211"/>
      <c r="P56" s="211"/>
      <c r="Q56" s="211"/>
      <c r="R56" s="211"/>
      <c r="S56" s="98"/>
      <c r="T56" s="98"/>
      <c r="U56" s="98"/>
      <c r="V56" s="98"/>
      <c r="W56" s="98"/>
      <c r="X56" s="98"/>
      <c r="Y56" s="98"/>
      <c r="Z56" s="98"/>
      <c r="AA56" s="98"/>
      <c r="AB56" s="98"/>
      <c r="AC56" s="98"/>
      <c r="AD56" s="98"/>
      <c r="AE56" s="98"/>
      <c r="AF56" s="98"/>
      <c r="AG56" s="98"/>
      <c r="AH56" s="98"/>
      <c r="AI56" s="98"/>
      <c r="AJ56" s="98"/>
      <c r="AK56" s="98"/>
      <c r="AL56" s="211"/>
      <c r="AM56" s="98"/>
      <c r="AN56" s="98"/>
    </row>
    <row r="57" spans="1:7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row>
    <row r="58" spans="1:71">
      <c r="A58" s="98"/>
      <c r="B58" s="98"/>
      <c r="C58" s="98"/>
      <c r="D58" s="98"/>
      <c r="E58" s="98"/>
      <c r="F58" s="98"/>
      <c r="G58" s="98"/>
      <c r="H58" s="98"/>
      <c r="I58" s="98"/>
      <c r="J58" s="98"/>
      <c r="K58" s="98"/>
      <c r="L58" s="98"/>
      <c r="M58" s="98"/>
      <c r="N58" s="98"/>
      <c r="O58" s="98"/>
      <c r="P58" s="98"/>
      <c r="Q58" s="98"/>
      <c r="R58" s="98"/>
      <c r="S58" s="98"/>
      <c r="T58" s="98"/>
      <c r="U58" s="98"/>
      <c r="X58" s="98"/>
      <c r="Y58" s="98"/>
      <c r="Z58" s="98"/>
      <c r="AA58" s="98"/>
      <c r="AB58" s="98"/>
      <c r="AC58" s="98"/>
      <c r="AD58" s="98"/>
      <c r="AE58" s="98"/>
      <c r="AF58" s="98"/>
      <c r="AG58" s="98"/>
      <c r="AH58" s="98"/>
      <c r="AI58" s="98"/>
      <c r="AJ58" s="98"/>
      <c r="AK58" s="98"/>
      <c r="AL58" s="98"/>
    </row>
    <row r="59" spans="1:71">
      <c r="A59" s="98"/>
      <c r="B59" s="98"/>
      <c r="C59" s="98"/>
      <c r="D59" s="98"/>
      <c r="E59" s="98"/>
      <c r="F59" s="98"/>
      <c r="G59" s="98"/>
      <c r="H59" s="98"/>
      <c r="I59" s="98"/>
      <c r="J59" s="98"/>
      <c r="K59" s="98"/>
      <c r="L59" s="98"/>
      <c r="M59" s="98"/>
      <c r="N59" s="98"/>
      <c r="O59" s="98"/>
      <c r="P59" s="98"/>
      <c r="Q59" s="98"/>
      <c r="R59" s="98"/>
      <c r="S59" s="98"/>
      <c r="T59" s="98"/>
      <c r="U59" s="98"/>
      <c r="X59" s="98"/>
      <c r="Y59" s="98"/>
      <c r="Z59" s="98"/>
      <c r="AA59" s="98"/>
      <c r="AB59" s="98"/>
      <c r="AC59" s="98"/>
      <c r="AD59" s="98"/>
      <c r="AE59" s="98"/>
      <c r="AF59" s="98"/>
      <c r="AG59" s="98"/>
      <c r="AH59" s="98"/>
      <c r="AI59" s="98"/>
      <c r="AJ59" s="98"/>
      <c r="AK59" s="98"/>
      <c r="AL59" s="98"/>
    </row>
    <row r="60" spans="1:71">
      <c r="A60" s="98"/>
      <c r="B60" s="98"/>
      <c r="C60" s="98"/>
      <c r="D60" s="98"/>
      <c r="E60" s="98"/>
      <c r="F60" s="98"/>
      <c r="G60" s="98"/>
      <c r="H60" s="98"/>
      <c r="I60" s="98"/>
      <c r="J60" s="98"/>
      <c r="K60" s="98"/>
      <c r="L60" s="98"/>
      <c r="M60" s="98"/>
      <c r="N60" s="98"/>
      <c r="O60" s="98"/>
      <c r="P60" s="98"/>
      <c r="Q60" s="98"/>
      <c r="R60" s="98"/>
      <c r="S60" s="98"/>
      <c r="T60" s="98"/>
      <c r="U60" s="98"/>
      <c r="X60" s="98"/>
      <c r="Y60" s="98"/>
      <c r="Z60" s="98"/>
      <c r="AA60" s="98"/>
      <c r="AB60" s="98"/>
      <c r="AC60" s="98"/>
      <c r="AD60" s="98"/>
      <c r="AE60" s="98"/>
      <c r="AF60" s="98"/>
      <c r="AG60" s="98"/>
      <c r="AH60" s="98"/>
      <c r="AI60" s="98"/>
      <c r="AJ60" s="98"/>
      <c r="AK60" s="98"/>
      <c r="AL60" s="98"/>
    </row>
    <row r="61" spans="1:71">
      <c r="A61" s="98"/>
      <c r="B61" s="98"/>
      <c r="C61" s="98"/>
      <c r="D61" s="98"/>
      <c r="E61" s="98"/>
      <c r="F61" s="98"/>
      <c r="G61" s="98"/>
      <c r="H61" s="98"/>
      <c r="I61" s="98"/>
      <c r="J61" s="98"/>
      <c r="K61" s="98"/>
      <c r="L61" s="98"/>
      <c r="M61" s="98"/>
      <c r="N61" s="98"/>
      <c r="O61" s="98"/>
      <c r="P61" s="98"/>
      <c r="Q61" s="98"/>
      <c r="R61" s="98"/>
      <c r="S61" s="98"/>
      <c r="T61" s="98"/>
      <c r="U61" s="98"/>
      <c r="X61" s="98"/>
      <c r="Y61" s="98"/>
      <c r="Z61" s="98"/>
      <c r="AA61" s="98"/>
      <c r="AB61" s="98"/>
      <c r="AC61" s="98"/>
      <c r="AD61" s="98"/>
      <c r="AE61" s="98"/>
      <c r="AF61" s="98"/>
      <c r="AG61" s="98"/>
      <c r="AH61" s="98"/>
      <c r="AI61" s="98"/>
      <c r="AJ61" s="98"/>
      <c r="AK61" s="98"/>
      <c r="AL61" s="98"/>
    </row>
    <row r="62" spans="1:71">
      <c r="A62" s="98"/>
      <c r="B62" s="98"/>
      <c r="C62" s="98"/>
      <c r="D62" s="98"/>
      <c r="E62" s="98"/>
      <c r="F62" s="98"/>
      <c r="G62" s="98"/>
      <c r="H62" s="98"/>
      <c r="I62" s="98"/>
      <c r="J62" s="98"/>
      <c r="K62" s="98"/>
      <c r="L62" s="98"/>
      <c r="M62" s="98"/>
      <c r="N62" s="98"/>
      <c r="O62" s="98"/>
      <c r="P62" s="98"/>
      <c r="Q62" s="98"/>
      <c r="R62" s="98"/>
      <c r="S62" s="98"/>
      <c r="T62" s="98"/>
      <c r="U62" s="98"/>
      <c r="X62" s="98"/>
      <c r="Y62" s="98"/>
      <c r="Z62" s="98"/>
      <c r="AA62" s="98"/>
      <c r="AB62" s="98"/>
      <c r="AC62" s="98"/>
      <c r="AD62" s="98"/>
      <c r="AE62" s="98"/>
      <c r="AF62" s="98"/>
      <c r="AG62" s="98"/>
      <c r="AH62" s="98"/>
      <c r="AI62" s="98"/>
      <c r="AJ62" s="98"/>
      <c r="AK62" s="98"/>
      <c r="AL62" s="98"/>
    </row>
    <row r="63" spans="1:71">
      <c r="A63" s="98"/>
      <c r="B63" s="98"/>
      <c r="C63" s="98"/>
      <c r="D63" s="98"/>
      <c r="E63" s="98"/>
      <c r="F63" s="98"/>
      <c r="G63" s="98"/>
      <c r="H63" s="98"/>
      <c r="I63" s="98"/>
      <c r="J63" s="98"/>
      <c r="K63" s="98"/>
      <c r="L63" s="98"/>
      <c r="M63" s="98"/>
      <c r="N63" s="98"/>
      <c r="O63" s="98"/>
      <c r="P63" s="98"/>
      <c r="Q63" s="98"/>
      <c r="R63" s="98"/>
      <c r="S63" s="98"/>
      <c r="T63" s="98"/>
      <c r="U63" s="98"/>
      <c r="X63" s="98"/>
      <c r="Y63" s="98"/>
      <c r="Z63" s="98"/>
      <c r="AA63" s="98"/>
      <c r="AB63" s="98"/>
      <c r="AC63" s="98"/>
      <c r="AD63" s="98"/>
      <c r="AE63" s="98"/>
      <c r="AF63" s="98"/>
      <c r="AG63" s="98"/>
      <c r="AH63" s="98"/>
      <c r="AI63" s="98"/>
      <c r="AJ63" s="98"/>
      <c r="AK63" s="98"/>
      <c r="AL63" s="98"/>
    </row>
    <row r="64" spans="1:71">
      <c r="A64" s="98"/>
      <c r="B64" s="98"/>
      <c r="C64" s="98"/>
      <c r="D64" s="98"/>
      <c r="E64" s="98"/>
      <c r="F64" s="98"/>
      <c r="G64" s="98"/>
      <c r="H64" s="98"/>
      <c r="I64" s="98"/>
      <c r="J64" s="98"/>
      <c r="K64" s="98"/>
      <c r="L64" s="98"/>
      <c r="M64" s="98"/>
      <c r="N64" s="98"/>
      <c r="O64" s="98"/>
      <c r="P64" s="98"/>
      <c r="Q64" s="98"/>
      <c r="R64" s="98"/>
      <c r="S64" s="98"/>
      <c r="T64" s="98"/>
      <c r="U64" s="98"/>
      <c r="X64" s="98"/>
      <c r="Y64" s="98"/>
      <c r="Z64" s="98"/>
      <c r="AA64" s="98"/>
      <c r="AB64" s="98"/>
      <c r="AC64" s="98"/>
      <c r="AD64" s="98"/>
      <c r="AE64" s="98"/>
      <c r="AF64" s="98"/>
      <c r="AG64" s="98"/>
      <c r="AH64" s="98"/>
      <c r="AI64" s="98"/>
      <c r="AJ64" s="98"/>
      <c r="AK64" s="98"/>
      <c r="AL64" s="98"/>
    </row>
    <row r="65" spans="1:38">
      <c r="A65" s="98"/>
      <c r="B65" s="98"/>
      <c r="C65" s="98"/>
      <c r="D65" s="98"/>
      <c r="E65" s="98"/>
      <c r="F65" s="98"/>
      <c r="G65" s="98"/>
      <c r="H65" s="98"/>
      <c r="I65" s="98"/>
      <c r="J65" s="98"/>
      <c r="K65" s="98"/>
      <c r="L65" s="98"/>
      <c r="M65" s="98"/>
      <c r="N65" s="98"/>
      <c r="O65" s="98"/>
      <c r="P65" s="98"/>
      <c r="Q65" s="98"/>
      <c r="R65" s="98"/>
      <c r="S65" s="98"/>
      <c r="T65" s="98"/>
      <c r="U65" s="98"/>
      <c r="X65" s="98"/>
      <c r="Y65" s="98"/>
      <c r="Z65" s="98"/>
      <c r="AA65" s="98"/>
      <c r="AB65" s="98"/>
      <c r="AC65" s="98"/>
      <c r="AD65" s="98"/>
      <c r="AE65" s="98"/>
      <c r="AF65" s="98"/>
      <c r="AG65" s="98"/>
      <c r="AH65" s="98"/>
      <c r="AI65" s="98"/>
      <c r="AJ65" s="98"/>
      <c r="AK65" s="98"/>
      <c r="AL65" s="98"/>
    </row>
    <row r="66" spans="1:38">
      <c r="A66" s="98"/>
      <c r="B66" s="98"/>
      <c r="C66" s="98"/>
      <c r="D66" s="98"/>
      <c r="E66" s="98"/>
      <c r="F66" s="98"/>
      <c r="G66" s="98"/>
      <c r="H66" s="98"/>
      <c r="I66" s="98"/>
      <c r="J66" s="98"/>
      <c r="K66" s="98"/>
      <c r="L66" s="98"/>
      <c r="M66" s="98"/>
      <c r="N66" s="98"/>
      <c r="O66" s="98"/>
      <c r="P66" s="98"/>
      <c r="Q66" s="98"/>
      <c r="R66" s="98"/>
      <c r="S66" s="98"/>
      <c r="T66" s="98"/>
      <c r="U66" s="98"/>
      <c r="X66" s="98"/>
      <c r="Y66" s="98"/>
      <c r="Z66" s="98"/>
      <c r="AA66" s="98"/>
      <c r="AB66" s="98"/>
      <c r="AC66" s="98"/>
      <c r="AD66" s="98"/>
      <c r="AE66" s="98"/>
      <c r="AF66" s="98"/>
      <c r="AG66" s="98"/>
      <c r="AH66" s="98"/>
      <c r="AI66" s="98"/>
      <c r="AJ66" s="98"/>
      <c r="AK66" s="98"/>
      <c r="AL66" s="98"/>
    </row>
    <row r="67" spans="1:38">
      <c r="A67" s="98"/>
      <c r="B67" s="98"/>
      <c r="C67" s="98"/>
      <c r="D67" s="98"/>
      <c r="E67" s="98"/>
      <c r="F67" s="98"/>
      <c r="G67" s="98"/>
      <c r="H67" s="98"/>
      <c r="I67" s="98"/>
      <c r="J67" s="98"/>
      <c r="K67" s="98"/>
      <c r="L67" s="98"/>
      <c r="M67" s="98"/>
      <c r="N67" s="98"/>
      <c r="O67" s="98"/>
      <c r="P67" s="98"/>
      <c r="Q67" s="98"/>
      <c r="R67" s="98"/>
      <c r="S67" s="98"/>
      <c r="T67" s="98"/>
      <c r="U67" s="98"/>
      <c r="X67" s="98"/>
      <c r="Y67" s="98"/>
      <c r="Z67" s="98"/>
      <c r="AA67" s="98"/>
      <c r="AB67" s="98"/>
      <c r="AC67" s="98"/>
      <c r="AD67" s="98"/>
      <c r="AE67" s="98"/>
      <c r="AF67" s="98"/>
      <c r="AG67" s="98"/>
      <c r="AH67" s="98"/>
      <c r="AI67" s="98"/>
      <c r="AJ67" s="98"/>
      <c r="AK67" s="98"/>
      <c r="AL67" s="98"/>
    </row>
    <row r="68" spans="1:38">
      <c r="A68" s="98"/>
      <c r="B68" s="98"/>
      <c r="C68" s="98"/>
      <c r="D68" s="98"/>
      <c r="E68" s="98"/>
      <c r="F68" s="98"/>
      <c r="G68" s="98"/>
      <c r="H68" s="98"/>
      <c r="I68" s="98"/>
      <c r="J68" s="98"/>
      <c r="K68" s="98"/>
      <c r="L68" s="98"/>
      <c r="M68" s="98"/>
      <c r="N68" s="98"/>
      <c r="O68" s="98"/>
      <c r="P68" s="98"/>
      <c r="Q68" s="98"/>
      <c r="R68" s="98"/>
      <c r="S68" s="98"/>
      <c r="T68" s="98"/>
      <c r="U68" s="98"/>
      <c r="X68" s="98"/>
      <c r="Y68" s="98"/>
      <c r="Z68" s="98"/>
      <c r="AA68" s="98"/>
      <c r="AB68" s="98"/>
      <c r="AC68" s="98"/>
      <c r="AD68" s="98"/>
      <c r="AE68" s="98"/>
      <c r="AF68" s="98"/>
      <c r="AG68" s="98"/>
      <c r="AH68" s="98"/>
      <c r="AI68" s="98"/>
      <c r="AJ68" s="98"/>
      <c r="AK68" s="98"/>
      <c r="AL68" s="98"/>
    </row>
    <row r="69" spans="1:38">
      <c r="A69" s="98"/>
      <c r="B69" s="98"/>
      <c r="C69" s="98"/>
      <c r="D69" s="98"/>
      <c r="E69" s="98"/>
      <c r="F69" s="98"/>
      <c r="G69" s="98"/>
      <c r="H69" s="98"/>
      <c r="I69" s="98"/>
      <c r="J69" s="98"/>
      <c r="K69" s="98"/>
      <c r="L69" s="98"/>
      <c r="M69" s="98"/>
      <c r="N69" s="98"/>
      <c r="O69" s="98"/>
      <c r="P69" s="98"/>
      <c r="Q69" s="98"/>
      <c r="R69" s="98"/>
      <c r="S69" s="98"/>
      <c r="T69" s="98"/>
      <c r="U69" s="98"/>
      <c r="X69" s="98"/>
      <c r="Y69" s="98"/>
      <c r="Z69" s="98"/>
      <c r="AA69" s="98"/>
      <c r="AB69" s="98"/>
      <c r="AC69" s="98"/>
      <c r="AD69" s="98"/>
      <c r="AE69" s="98"/>
      <c r="AF69" s="98"/>
      <c r="AG69" s="98"/>
      <c r="AH69" s="98"/>
      <c r="AI69" s="98"/>
      <c r="AJ69" s="98"/>
      <c r="AK69" s="98"/>
      <c r="AL69" s="98"/>
    </row>
    <row r="70" spans="1:38">
      <c r="A70" s="98"/>
      <c r="B70" s="98"/>
      <c r="C70" s="98"/>
      <c r="D70" s="98"/>
      <c r="E70" s="98"/>
      <c r="F70" s="98"/>
      <c r="G70" s="98"/>
      <c r="H70" s="98"/>
      <c r="I70" s="98"/>
      <c r="J70" s="98"/>
      <c r="K70" s="98"/>
      <c r="L70" s="98"/>
      <c r="M70" s="98"/>
      <c r="N70" s="98"/>
      <c r="O70" s="98"/>
      <c r="P70" s="98"/>
      <c r="Q70" s="98"/>
      <c r="R70" s="98"/>
      <c r="S70" s="98"/>
      <c r="T70" s="98"/>
      <c r="U70" s="98"/>
      <c r="X70" s="98"/>
      <c r="Y70" s="98"/>
      <c r="Z70" s="98"/>
      <c r="AA70" s="98"/>
      <c r="AB70" s="98"/>
      <c r="AC70" s="98"/>
      <c r="AD70" s="98"/>
      <c r="AE70" s="98"/>
      <c r="AF70" s="98"/>
      <c r="AG70" s="98"/>
      <c r="AH70" s="98"/>
      <c r="AI70" s="98"/>
      <c r="AJ70" s="98"/>
      <c r="AK70" s="98"/>
      <c r="AL70" s="98"/>
    </row>
    <row r="71" spans="1:38">
      <c r="A71" s="98"/>
      <c r="B71" s="98"/>
      <c r="C71" s="98"/>
      <c r="D71" s="98"/>
      <c r="E71" s="98"/>
      <c r="F71" s="98"/>
      <c r="G71" s="98"/>
      <c r="H71" s="98"/>
      <c r="I71" s="98"/>
      <c r="J71" s="98"/>
      <c r="K71" s="98"/>
      <c r="L71" s="98"/>
      <c r="M71" s="98"/>
      <c r="N71" s="98"/>
      <c r="O71" s="98"/>
      <c r="P71" s="98"/>
      <c r="Q71" s="98"/>
      <c r="R71" s="98"/>
      <c r="S71" s="98"/>
      <c r="T71" s="98"/>
      <c r="U71" s="98"/>
      <c r="X71" s="98"/>
      <c r="Y71" s="98"/>
      <c r="Z71" s="98"/>
      <c r="AA71" s="98"/>
      <c r="AB71" s="98"/>
      <c r="AC71" s="98"/>
      <c r="AD71" s="98"/>
      <c r="AE71" s="98"/>
      <c r="AF71" s="98"/>
      <c r="AG71" s="98"/>
      <c r="AH71" s="98"/>
      <c r="AI71" s="98"/>
      <c r="AJ71" s="98"/>
      <c r="AK71" s="98"/>
      <c r="AL71" s="98"/>
    </row>
    <row r="72" spans="1:38">
      <c r="A72" s="98"/>
      <c r="B72" s="98"/>
      <c r="C72" s="98"/>
      <c r="D72" s="98"/>
      <c r="E72" s="98"/>
      <c r="F72" s="98"/>
      <c r="G72" s="98"/>
      <c r="H72" s="98"/>
      <c r="I72" s="98"/>
      <c r="J72" s="98"/>
      <c r="K72" s="98"/>
      <c r="L72" s="98"/>
      <c r="M72" s="98"/>
      <c r="N72" s="98"/>
      <c r="O72" s="98"/>
      <c r="P72" s="98"/>
      <c r="Q72" s="98"/>
      <c r="R72" s="98"/>
      <c r="S72" s="98"/>
      <c r="T72" s="98"/>
      <c r="U72" s="98"/>
      <c r="X72" s="98"/>
      <c r="Y72" s="98"/>
      <c r="Z72" s="98"/>
      <c r="AA72" s="98"/>
      <c r="AB72" s="98"/>
      <c r="AC72" s="98"/>
      <c r="AD72" s="98"/>
      <c r="AE72" s="98"/>
      <c r="AF72" s="98"/>
      <c r="AG72" s="98"/>
      <c r="AH72" s="98"/>
      <c r="AI72" s="98"/>
      <c r="AJ72" s="98"/>
      <c r="AK72" s="98"/>
      <c r="AL72" s="98"/>
    </row>
    <row r="73" spans="1:38">
      <c r="A73" s="98"/>
      <c r="B73" s="98"/>
      <c r="C73" s="98"/>
      <c r="D73" s="98"/>
      <c r="E73" s="98"/>
      <c r="F73" s="98"/>
      <c r="G73" s="98"/>
      <c r="H73" s="98"/>
      <c r="I73" s="98"/>
      <c r="J73" s="98"/>
      <c r="K73" s="98"/>
      <c r="L73" s="98"/>
      <c r="M73" s="98"/>
      <c r="N73" s="98"/>
      <c r="O73" s="98"/>
      <c r="P73" s="98"/>
      <c r="Q73" s="98"/>
      <c r="R73" s="98"/>
      <c r="S73" s="98"/>
      <c r="T73" s="98"/>
      <c r="U73" s="98"/>
      <c r="X73" s="98"/>
      <c r="Y73" s="98"/>
      <c r="Z73" s="98"/>
      <c r="AA73" s="98"/>
      <c r="AB73" s="98"/>
      <c r="AC73" s="98"/>
      <c r="AD73" s="98"/>
      <c r="AE73" s="98"/>
      <c r="AF73" s="98"/>
      <c r="AG73" s="98"/>
      <c r="AH73" s="98"/>
      <c r="AI73" s="98"/>
      <c r="AJ73" s="98"/>
      <c r="AK73" s="98"/>
      <c r="AL73" s="98"/>
    </row>
    <row r="74" spans="1:38">
      <c r="A74" s="98"/>
      <c r="B74" s="98"/>
      <c r="C74" s="98"/>
      <c r="D74" s="98"/>
      <c r="E74" s="98"/>
      <c r="F74" s="98"/>
      <c r="G74" s="98"/>
      <c r="H74" s="98"/>
      <c r="I74" s="98"/>
      <c r="J74" s="98"/>
      <c r="K74" s="98"/>
      <c r="L74" s="98"/>
      <c r="M74" s="98"/>
      <c r="N74" s="98"/>
      <c r="O74" s="98"/>
      <c r="P74" s="98"/>
      <c r="Q74" s="98"/>
      <c r="R74" s="98"/>
      <c r="S74" s="98"/>
      <c r="T74" s="98"/>
      <c r="U74" s="98"/>
      <c r="X74" s="98"/>
      <c r="Y74" s="98"/>
      <c r="Z74" s="98"/>
      <c r="AA74" s="98"/>
      <c r="AB74" s="98"/>
      <c r="AC74" s="98"/>
      <c r="AD74" s="98"/>
      <c r="AE74" s="98"/>
      <c r="AF74" s="98"/>
      <c r="AG74" s="98"/>
      <c r="AH74" s="98"/>
      <c r="AI74" s="98"/>
      <c r="AJ74" s="98"/>
      <c r="AK74" s="98"/>
      <c r="AL74" s="98"/>
    </row>
    <row r="75" spans="1:38">
      <c r="A75" s="98"/>
      <c r="B75" s="98"/>
      <c r="C75" s="98"/>
      <c r="D75" s="98"/>
      <c r="E75" s="98"/>
      <c r="F75" s="98"/>
      <c r="G75" s="98"/>
      <c r="H75" s="98"/>
      <c r="I75" s="98"/>
      <c r="J75" s="98"/>
      <c r="K75" s="98"/>
      <c r="L75" s="98"/>
      <c r="M75" s="98"/>
      <c r="N75" s="98"/>
      <c r="O75" s="98"/>
      <c r="P75" s="98"/>
      <c r="Q75" s="98"/>
      <c r="R75" s="98"/>
      <c r="S75" s="98"/>
      <c r="T75" s="98"/>
      <c r="U75" s="98"/>
      <c r="X75" s="98"/>
      <c r="Y75" s="98"/>
      <c r="Z75" s="98"/>
      <c r="AA75" s="98"/>
      <c r="AB75" s="98"/>
      <c r="AC75" s="98"/>
      <c r="AD75" s="98"/>
      <c r="AE75" s="98"/>
      <c r="AF75" s="98"/>
      <c r="AG75" s="98"/>
      <c r="AH75" s="98"/>
      <c r="AI75" s="98"/>
      <c r="AJ75" s="98"/>
      <c r="AK75" s="98"/>
      <c r="AL75" s="98"/>
    </row>
    <row r="76" spans="1:38">
      <c r="A76" s="98"/>
      <c r="B76" s="98"/>
      <c r="C76" s="98"/>
      <c r="D76" s="98"/>
      <c r="E76" s="98"/>
      <c r="F76" s="98"/>
      <c r="G76" s="98"/>
      <c r="H76" s="98"/>
      <c r="I76" s="98"/>
      <c r="J76" s="98"/>
      <c r="K76" s="98"/>
      <c r="L76" s="98"/>
      <c r="M76" s="98"/>
      <c r="N76" s="98"/>
      <c r="O76" s="98"/>
      <c r="P76" s="98"/>
      <c r="Q76" s="98"/>
      <c r="R76" s="98"/>
      <c r="S76" s="98"/>
      <c r="T76" s="98"/>
      <c r="U76" s="98"/>
      <c r="X76" s="98"/>
      <c r="Y76" s="98"/>
      <c r="Z76" s="98"/>
      <c r="AA76" s="98"/>
      <c r="AB76" s="98"/>
      <c r="AC76" s="98"/>
      <c r="AD76" s="98"/>
      <c r="AE76" s="98"/>
      <c r="AF76" s="98"/>
      <c r="AG76" s="98"/>
      <c r="AH76" s="98"/>
      <c r="AI76" s="98"/>
      <c r="AJ76" s="98"/>
      <c r="AK76" s="98"/>
      <c r="AL76" s="98"/>
    </row>
    <row r="77" spans="1:38">
      <c r="A77" s="98"/>
      <c r="B77" s="98"/>
      <c r="C77" s="98"/>
      <c r="D77" s="98"/>
      <c r="E77" s="98"/>
      <c r="F77" s="98"/>
      <c r="G77" s="98"/>
      <c r="H77" s="98"/>
      <c r="I77" s="98"/>
      <c r="J77" s="98"/>
      <c r="K77" s="98"/>
      <c r="L77" s="98"/>
      <c r="M77" s="98"/>
      <c r="N77" s="98"/>
      <c r="O77" s="98"/>
      <c r="P77" s="98"/>
      <c r="Q77" s="98"/>
      <c r="R77" s="98"/>
      <c r="S77" s="98"/>
      <c r="T77" s="98"/>
      <c r="U77" s="98"/>
      <c r="X77" s="98"/>
      <c r="Y77" s="98"/>
      <c r="Z77" s="98"/>
      <c r="AA77" s="98"/>
      <c r="AB77" s="98"/>
      <c r="AC77" s="98"/>
      <c r="AD77" s="98"/>
      <c r="AE77" s="98"/>
      <c r="AF77" s="98"/>
      <c r="AG77" s="98"/>
      <c r="AH77" s="98"/>
      <c r="AI77" s="98"/>
      <c r="AJ77" s="98"/>
      <c r="AK77" s="98"/>
      <c r="AL77" s="98"/>
    </row>
    <row r="78" spans="1:38">
      <c r="A78" s="98"/>
      <c r="B78" s="98"/>
      <c r="C78" s="98"/>
      <c r="D78" s="98"/>
      <c r="E78" s="98"/>
      <c r="F78" s="98"/>
      <c r="G78" s="98"/>
      <c r="H78" s="98"/>
      <c r="I78" s="98"/>
      <c r="J78" s="98"/>
      <c r="K78" s="98"/>
      <c r="L78" s="98"/>
      <c r="M78" s="98"/>
      <c r="N78" s="98"/>
      <c r="O78" s="98"/>
      <c r="P78" s="98"/>
      <c r="Q78" s="98"/>
      <c r="R78" s="98"/>
      <c r="S78" s="98"/>
      <c r="T78" s="98"/>
      <c r="U78" s="98"/>
      <c r="X78" s="98"/>
      <c r="Y78" s="98"/>
      <c r="Z78" s="98"/>
      <c r="AA78" s="98"/>
      <c r="AB78" s="98"/>
      <c r="AC78" s="98"/>
      <c r="AD78" s="98"/>
      <c r="AE78" s="98"/>
      <c r="AF78" s="98"/>
      <c r="AG78" s="98"/>
      <c r="AH78" s="98"/>
      <c r="AI78" s="98"/>
      <c r="AJ78" s="98"/>
      <c r="AK78" s="98"/>
      <c r="AL78" s="98"/>
    </row>
    <row r="79" spans="1:38">
      <c r="A79" s="98"/>
      <c r="B79" s="98"/>
      <c r="C79" s="98"/>
      <c r="D79" s="98"/>
      <c r="E79" s="98"/>
      <c r="F79" s="98"/>
      <c r="G79" s="98"/>
      <c r="H79" s="98"/>
      <c r="I79" s="98"/>
      <c r="J79" s="98"/>
      <c r="K79" s="98"/>
      <c r="L79" s="98"/>
      <c r="M79" s="98"/>
      <c r="N79" s="98"/>
      <c r="O79" s="98"/>
      <c r="P79" s="98"/>
      <c r="Q79" s="98"/>
      <c r="R79" s="98"/>
      <c r="S79" s="98"/>
      <c r="T79" s="98"/>
      <c r="U79" s="98"/>
      <c r="X79" s="98"/>
      <c r="Y79" s="98"/>
      <c r="Z79" s="98"/>
      <c r="AA79" s="98"/>
      <c r="AB79" s="98"/>
      <c r="AC79" s="98"/>
      <c r="AD79" s="98"/>
      <c r="AE79" s="98"/>
      <c r="AF79" s="98"/>
      <c r="AG79" s="98"/>
      <c r="AH79" s="98"/>
      <c r="AI79" s="98"/>
      <c r="AJ79" s="98"/>
      <c r="AK79" s="98"/>
      <c r="AL79" s="98"/>
    </row>
    <row r="80" spans="1:38">
      <c r="A80" s="98"/>
      <c r="B80" s="98"/>
      <c r="C80" s="98"/>
      <c r="D80" s="98"/>
      <c r="E80" s="98"/>
      <c r="F80" s="98"/>
      <c r="G80" s="98"/>
      <c r="H80" s="98"/>
      <c r="I80" s="98"/>
      <c r="J80" s="98"/>
      <c r="K80" s="98"/>
      <c r="L80" s="98"/>
      <c r="M80" s="98"/>
      <c r="N80" s="98"/>
      <c r="O80" s="98"/>
      <c r="P80" s="98"/>
      <c r="Q80" s="98"/>
      <c r="R80" s="98"/>
      <c r="S80" s="98"/>
      <c r="T80" s="98"/>
      <c r="U80" s="98"/>
      <c r="X80" s="98"/>
      <c r="Y80" s="98"/>
      <c r="Z80" s="98"/>
      <c r="AA80" s="98"/>
      <c r="AB80" s="98"/>
      <c r="AC80" s="98"/>
      <c r="AD80" s="98"/>
      <c r="AE80" s="98"/>
      <c r="AF80" s="98"/>
      <c r="AG80" s="98"/>
      <c r="AH80" s="98"/>
      <c r="AI80" s="98"/>
      <c r="AJ80" s="98"/>
      <c r="AK80" s="98"/>
      <c r="AL80" s="98"/>
    </row>
    <row r="81" spans="1:38">
      <c r="A81" s="98"/>
      <c r="B81" s="98"/>
      <c r="C81" s="98"/>
      <c r="D81" s="98"/>
      <c r="E81" s="98"/>
      <c r="F81" s="98"/>
      <c r="G81" s="98"/>
      <c r="H81" s="98"/>
      <c r="I81" s="98"/>
      <c r="J81" s="98"/>
      <c r="K81" s="98"/>
      <c r="L81" s="98"/>
      <c r="M81" s="98"/>
      <c r="N81" s="98"/>
      <c r="O81" s="98"/>
      <c r="P81" s="98"/>
      <c r="Q81" s="98"/>
      <c r="R81" s="98"/>
      <c r="S81" s="98"/>
      <c r="T81" s="98"/>
      <c r="U81" s="98"/>
      <c r="X81" s="98"/>
      <c r="Y81" s="98"/>
      <c r="Z81" s="98"/>
      <c r="AA81" s="98"/>
      <c r="AB81" s="98"/>
      <c r="AC81" s="98"/>
      <c r="AD81" s="98"/>
      <c r="AE81" s="98"/>
      <c r="AF81" s="98"/>
      <c r="AG81" s="98"/>
      <c r="AH81" s="98"/>
      <c r="AI81" s="98"/>
      <c r="AJ81" s="98"/>
      <c r="AK81" s="98"/>
      <c r="AL81" s="98"/>
    </row>
    <row r="82" spans="1:38">
      <c r="A82" s="98"/>
      <c r="B82" s="98"/>
      <c r="C82" s="98"/>
      <c r="D82" s="98"/>
      <c r="E82" s="98"/>
      <c r="F82" s="98"/>
      <c r="G82" s="98"/>
      <c r="H82" s="98"/>
      <c r="I82" s="98"/>
      <c r="J82" s="98"/>
      <c r="K82" s="98"/>
      <c r="L82" s="98"/>
      <c r="M82" s="98"/>
      <c r="N82" s="98"/>
      <c r="O82" s="98"/>
      <c r="P82" s="98"/>
      <c r="Q82" s="98"/>
      <c r="R82" s="98"/>
      <c r="S82" s="98"/>
      <c r="T82" s="98"/>
      <c r="U82" s="98"/>
      <c r="X82" s="98"/>
      <c r="Y82" s="98"/>
      <c r="Z82" s="98"/>
      <c r="AA82" s="98"/>
      <c r="AB82" s="98"/>
      <c r="AC82" s="98"/>
      <c r="AD82" s="98"/>
      <c r="AE82" s="98"/>
      <c r="AF82" s="98"/>
      <c r="AG82" s="98"/>
      <c r="AH82" s="98"/>
      <c r="AI82" s="98"/>
      <c r="AJ82" s="98"/>
      <c r="AK82" s="98"/>
      <c r="AL82" s="98"/>
    </row>
    <row r="83" spans="1:38">
      <c r="A83" s="98"/>
      <c r="B83" s="98"/>
      <c r="C83" s="98"/>
      <c r="D83" s="98"/>
      <c r="E83" s="98"/>
      <c r="F83" s="98"/>
      <c r="G83" s="98"/>
      <c r="H83" s="98"/>
      <c r="I83" s="98"/>
      <c r="J83" s="98"/>
      <c r="K83" s="98"/>
      <c r="L83" s="98"/>
      <c r="M83" s="98"/>
      <c r="N83" s="98"/>
      <c r="O83" s="98"/>
      <c r="P83" s="98"/>
      <c r="Q83" s="98"/>
      <c r="R83" s="98"/>
      <c r="S83" s="98"/>
      <c r="T83" s="98"/>
      <c r="U83" s="98"/>
      <c r="X83" s="98"/>
      <c r="Y83" s="98"/>
      <c r="Z83" s="98"/>
      <c r="AA83" s="98"/>
      <c r="AB83" s="98"/>
      <c r="AC83" s="98"/>
      <c r="AD83" s="98"/>
      <c r="AE83" s="98"/>
      <c r="AF83" s="98"/>
      <c r="AG83" s="98"/>
      <c r="AH83" s="98"/>
      <c r="AI83" s="98"/>
      <c r="AJ83" s="98"/>
      <c r="AK83" s="98"/>
      <c r="AL83" s="98"/>
    </row>
    <row r="84" spans="1:38">
      <c r="A84" s="98"/>
      <c r="B84" s="98"/>
      <c r="C84" s="98"/>
      <c r="D84" s="98"/>
      <c r="E84" s="98"/>
      <c r="F84" s="98"/>
      <c r="G84" s="98"/>
      <c r="H84" s="98"/>
      <c r="I84" s="98"/>
      <c r="J84" s="98"/>
      <c r="K84" s="98"/>
      <c r="L84" s="98"/>
      <c r="M84" s="98"/>
      <c r="N84" s="98"/>
      <c r="O84" s="98"/>
      <c r="P84" s="98"/>
      <c r="Q84" s="98"/>
      <c r="R84" s="98"/>
      <c r="S84" s="98"/>
      <c r="T84" s="98"/>
      <c r="U84" s="98"/>
      <c r="X84" s="98"/>
      <c r="Y84" s="98"/>
      <c r="Z84" s="98"/>
      <c r="AA84" s="98"/>
      <c r="AB84" s="98"/>
      <c r="AC84" s="98"/>
      <c r="AD84" s="98"/>
      <c r="AE84" s="98"/>
      <c r="AF84" s="98"/>
      <c r="AG84" s="98"/>
      <c r="AH84" s="98"/>
      <c r="AI84" s="98"/>
      <c r="AJ84" s="98"/>
      <c r="AK84" s="98"/>
      <c r="AL84" s="98"/>
    </row>
    <row r="85" spans="1:38">
      <c r="A85" s="98"/>
      <c r="B85" s="98"/>
      <c r="C85" s="98"/>
      <c r="D85" s="98"/>
      <c r="E85" s="98"/>
      <c r="F85" s="98"/>
      <c r="G85" s="98"/>
      <c r="H85" s="98"/>
      <c r="I85" s="98"/>
      <c r="J85" s="98"/>
      <c r="K85" s="98"/>
      <c r="L85" s="98"/>
      <c r="M85" s="98"/>
      <c r="N85" s="98"/>
      <c r="O85" s="98"/>
      <c r="P85" s="98"/>
      <c r="Q85" s="98"/>
      <c r="R85" s="98"/>
      <c r="S85" s="98"/>
      <c r="T85" s="98"/>
      <c r="U85" s="98"/>
      <c r="X85" s="98"/>
      <c r="Y85" s="98"/>
      <c r="Z85" s="98"/>
      <c r="AA85" s="98"/>
      <c r="AB85" s="98"/>
      <c r="AC85" s="98"/>
      <c r="AD85" s="98"/>
      <c r="AE85" s="98"/>
      <c r="AF85" s="98"/>
      <c r="AG85" s="98"/>
      <c r="AH85" s="98"/>
      <c r="AI85" s="98"/>
      <c r="AJ85" s="98"/>
      <c r="AK85" s="98"/>
      <c r="AL85" s="98"/>
    </row>
    <row r="86" spans="1:38">
      <c r="A86" s="98"/>
      <c r="B86" s="98"/>
      <c r="C86" s="98"/>
      <c r="D86" s="98"/>
      <c r="E86" s="98"/>
      <c r="F86" s="98"/>
      <c r="G86" s="98"/>
      <c r="H86" s="98"/>
      <c r="I86" s="98"/>
      <c r="J86" s="98"/>
      <c r="K86" s="98"/>
      <c r="L86" s="98"/>
      <c r="M86" s="98"/>
      <c r="N86" s="98"/>
      <c r="O86" s="98"/>
      <c r="P86" s="98"/>
      <c r="Q86" s="98"/>
      <c r="R86" s="98"/>
      <c r="S86" s="98"/>
      <c r="T86" s="98"/>
      <c r="U86" s="98"/>
      <c r="X86" s="98"/>
      <c r="Y86" s="98"/>
      <c r="Z86" s="98"/>
      <c r="AA86" s="98"/>
      <c r="AB86" s="98"/>
      <c r="AC86" s="98"/>
      <c r="AD86" s="98"/>
      <c r="AE86" s="98"/>
      <c r="AF86" s="98"/>
      <c r="AG86" s="98"/>
      <c r="AH86" s="98"/>
      <c r="AI86" s="98"/>
      <c r="AJ86" s="98"/>
      <c r="AK86" s="98"/>
      <c r="AL86" s="98"/>
    </row>
    <row r="87" spans="1:38">
      <c r="A87" s="98"/>
      <c r="B87" s="98"/>
      <c r="C87" s="98"/>
      <c r="D87" s="98"/>
      <c r="E87" s="98"/>
      <c r="F87" s="98"/>
      <c r="G87" s="98"/>
      <c r="H87" s="98"/>
      <c r="I87" s="98"/>
      <c r="J87" s="98"/>
      <c r="K87" s="98"/>
      <c r="L87" s="98"/>
      <c r="M87" s="98"/>
      <c r="N87" s="98"/>
      <c r="O87" s="98"/>
      <c r="P87" s="98"/>
      <c r="Q87" s="98"/>
      <c r="R87" s="98"/>
      <c r="S87" s="98"/>
      <c r="T87" s="98"/>
      <c r="U87" s="98"/>
      <c r="X87" s="98"/>
      <c r="Y87" s="98"/>
      <c r="Z87" s="98"/>
      <c r="AA87" s="98"/>
      <c r="AB87" s="98"/>
      <c r="AC87" s="98"/>
      <c r="AD87" s="98"/>
      <c r="AE87" s="98"/>
      <c r="AF87" s="98"/>
      <c r="AG87" s="98"/>
      <c r="AH87" s="98"/>
      <c r="AI87" s="98"/>
      <c r="AJ87" s="98"/>
      <c r="AK87" s="98"/>
      <c r="AL87" s="98"/>
    </row>
    <row r="88" spans="1:38">
      <c r="A88" s="98"/>
      <c r="B88" s="98"/>
      <c r="C88" s="98"/>
      <c r="D88" s="98"/>
      <c r="E88" s="98"/>
      <c r="F88" s="98"/>
      <c r="G88" s="98"/>
      <c r="H88" s="98"/>
      <c r="I88" s="98"/>
      <c r="J88" s="98"/>
      <c r="K88" s="98"/>
      <c r="L88" s="98"/>
      <c r="M88" s="98"/>
      <c r="N88" s="98"/>
      <c r="O88" s="98"/>
      <c r="P88" s="98"/>
      <c r="Q88" s="98"/>
      <c r="R88" s="98"/>
      <c r="S88" s="98"/>
      <c r="T88" s="98"/>
      <c r="U88" s="98"/>
      <c r="X88" s="98"/>
      <c r="Y88" s="98"/>
      <c r="Z88" s="98"/>
      <c r="AA88" s="98"/>
      <c r="AB88" s="98"/>
      <c r="AC88" s="98"/>
      <c r="AD88" s="98"/>
      <c r="AE88" s="98"/>
      <c r="AF88" s="98"/>
      <c r="AG88" s="98"/>
      <c r="AH88" s="98"/>
      <c r="AI88" s="98"/>
      <c r="AJ88" s="98"/>
      <c r="AK88" s="98"/>
      <c r="AL88" s="98"/>
    </row>
    <row r="89" spans="1:38">
      <c r="A89" s="98"/>
      <c r="B89" s="98"/>
      <c r="C89" s="98"/>
      <c r="D89" s="98"/>
      <c r="E89" s="98"/>
      <c r="F89" s="98"/>
      <c r="G89" s="98"/>
      <c r="H89" s="98"/>
      <c r="I89" s="98"/>
      <c r="J89" s="98"/>
      <c r="K89" s="98"/>
      <c r="L89" s="98"/>
      <c r="M89" s="98"/>
      <c r="N89" s="98"/>
      <c r="O89" s="98"/>
      <c r="P89" s="98"/>
      <c r="Q89" s="98"/>
      <c r="R89" s="98"/>
      <c r="S89" s="98"/>
      <c r="T89" s="98"/>
      <c r="U89" s="98"/>
      <c r="X89" s="98"/>
      <c r="Y89" s="98"/>
      <c r="Z89" s="98"/>
      <c r="AA89" s="98"/>
      <c r="AB89" s="98"/>
      <c r="AC89" s="98"/>
      <c r="AD89" s="98"/>
      <c r="AE89" s="98"/>
      <c r="AF89" s="98"/>
      <c r="AG89" s="98"/>
      <c r="AH89" s="98"/>
      <c r="AI89" s="98"/>
      <c r="AJ89" s="98"/>
      <c r="AK89" s="98"/>
      <c r="AL89" s="98"/>
    </row>
    <row r="90" spans="1:38">
      <c r="A90" s="98"/>
      <c r="B90" s="98"/>
      <c r="C90" s="98"/>
      <c r="D90" s="98"/>
      <c r="E90" s="98"/>
      <c r="F90" s="98"/>
      <c r="G90" s="98"/>
      <c r="H90" s="98"/>
      <c r="I90" s="98"/>
      <c r="J90" s="98"/>
      <c r="K90" s="98"/>
      <c r="L90" s="98"/>
      <c r="M90" s="98"/>
      <c r="N90" s="98"/>
      <c r="O90" s="98"/>
      <c r="P90" s="98"/>
      <c r="Q90" s="98"/>
      <c r="R90" s="98"/>
      <c r="S90" s="98"/>
      <c r="T90" s="98"/>
      <c r="U90" s="98"/>
      <c r="X90" s="98"/>
      <c r="Y90" s="98"/>
      <c r="Z90" s="98"/>
      <c r="AA90" s="98"/>
      <c r="AB90" s="98"/>
      <c r="AC90" s="98"/>
      <c r="AD90" s="98"/>
      <c r="AE90" s="98"/>
      <c r="AF90" s="98"/>
      <c r="AG90" s="98"/>
      <c r="AH90" s="98"/>
      <c r="AI90" s="98"/>
      <c r="AJ90" s="98"/>
      <c r="AK90" s="98"/>
      <c r="AL90" s="98"/>
    </row>
    <row r="91" spans="1:38">
      <c r="A91" s="98"/>
      <c r="B91" s="98"/>
      <c r="C91" s="98"/>
      <c r="D91" s="98"/>
      <c r="E91" s="98"/>
      <c r="F91" s="98"/>
      <c r="G91" s="98"/>
      <c r="H91" s="98"/>
      <c r="I91" s="98"/>
      <c r="J91" s="98"/>
      <c r="K91" s="98"/>
      <c r="L91" s="98"/>
      <c r="M91" s="98"/>
      <c r="N91" s="98"/>
      <c r="O91" s="98"/>
      <c r="P91" s="98"/>
      <c r="Q91" s="98"/>
      <c r="R91" s="98"/>
      <c r="S91" s="98"/>
      <c r="T91" s="98"/>
      <c r="U91" s="98"/>
      <c r="X91" s="98"/>
      <c r="Y91" s="98"/>
      <c r="Z91" s="98"/>
      <c r="AA91" s="98"/>
      <c r="AB91" s="98"/>
      <c r="AC91" s="98"/>
      <c r="AD91" s="98"/>
      <c r="AE91" s="98"/>
      <c r="AF91" s="98"/>
      <c r="AG91" s="98"/>
      <c r="AH91" s="98"/>
      <c r="AI91" s="98"/>
      <c r="AJ91" s="98"/>
      <c r="AK91" s="98"/>
      <c r="AL91" s="98"/>
    </row>
    <row r="92" spans="1:38">
      <c r="A92" s="98"/>
      <c r="B92" s="98"/>
      <c r="C92" s="98"/>
      <c r="D92" s="98"/>
      <c r="E92" s="98"/>
      <c r="F92" s="98"/>
      <c r="G92" s="98"/>
      <c r="H92" s="98"/>
      <c r="I92" s="98"/>
      <c r="J92" s="98"/>
      <c r="K92" s="98"/>
      <c r="L92" s="98"/>
      <c r="M92" s="98"/>
      <c r="N92" s="98"/>
      <c r="O92" s="98"/>
      <c r="P92" s="98"/>
      <c r="Q92" s="98"/>
      <c r="R92" s="98"/>
      <c r="S92" s="98"/>
      <c r="T92" s="98"/>
      <c r="U92" s="98"/>
      <c r="X92" s="98"/>
      <c r="Y92" s="98"/>
      <c r="Z92" s="98"/>
      <c r="AA92" s="98"/>
      <c r="AB92" s="98"/>
      <c r="AC92" s="98"/>
      <c r="AD92" s="98"/>
      <c r="AE92" s="98"/>
      <c r="AF92" s="98"/>
      <c r="AG92" s="98"/>
      <c r="AH92" s="98"/>
      <c r="AI92" s="98"/>
      <c r="AJ92" s="98"/>
      <c r="AK92" s="98"/>
      <c r="AL92" s="98"/>
    </row>
    <row r="93" spans="1:38">
      <c r="A93" s="98"/>
      <c r="B93" s="98"/>
      <c r="C93" s="98"/>
      <c r="D93" s="98"/>
      <c r="E93" s="98"/>
      <c r="F93" s="98"/>
      <c r="G93" s="98"/>
      <c r="H93" s="98"/>
      <c r="I93" s="98"/>
      <c r="J93" s="98"/>
      <c r="K93" s="98"/>
      <c r="L93" s="98"/>
      <c r="M93" s="98"/>
      <c r="N93" s="98"/>
      <c r="O93" s="98"/>
      <c r="P93" s="98"/>
      <c r="Q93" s="98"/>
      <c r="R93" s="98"/>
      <c r="S93" s="98"/>
      <c r="T93" s="98"/>
      <c r="U93" s="98"/>
      <c r="X93" s="98"/>
      <c r="Y93" s="98"/>
      <c r="Z93" s="98"/>
      <c r="AA93" s="98"/>
      <c r="AB93" s="98"/>
      <c r="AC93" s="98"/>
      <c r="AD93" s="98"/>
      <c r="AE93" s="98"/>
      <c r="AF93" s="98"/>
      <c r="AG93" s="98"/>
      <c r="AH93" s="98"/>
      <c r="AI93" s="98"/>
      <c r="AJ93" s="98"/>
      <c r="AK93" s="98"/>
      <c r="AL93" s="98"/>
    </row>
    <row r="94" spans="1:38">
      <c r="A94" s="98"/>
      <c r="B94" s="98"/>
      <c r="C94" s="98"/>
      <c r="D94" s="98"/>
      <c r="E94" s="98"/>
      <c r="F94" s="98"/>
      <c r="G94" s="98"/>
      <c r="H94" s="98"/>
      <c r="I94" s="98"/>
      <c r="J94" s="98"/>
      <c r="K94" s="98"/>
      <c r="L94" s="98"/>
      <c r="M94" s="98"/>
      <c r="N94" s="98"/>
      <c r="O94" s="98"/>
      <c r="P94" s="98"/>
      <c r="Q94" s="98"/>
      <c r="R94" s="98"/>
      <c r="S94" s="98"/>
      <c r="T94" s="98"/>
      <c r="U94" s="98"/>
      <c r="X94" s="98"/>
      <c r="Y94" s="98"/>
      <c r="Z94" s="98"/>
      <c r="AA94" s="98"/>
      <c r="AB94" s="98"/>
      <c r="AC94" s="98"/>
      <c r="AD94" s="98"/>
      <c r="AE94" s="98"/>
      <c r="AF94" s="98"/>
      <c r="AG94" s="98"/>
      <c r="AH94" s="98"/>
      <c r="AI94" s="98"/>
      <c r="AJ94" s="98"/>
      <c r="AK94" s="98"/>
      <c r="AL94" s="98"/>
    </row>
    <row r="95" spans="1:38">
      <c r="A95" s="98"/>
      <c r="B95" s="98"/>
      <c r="C95" s="98"/>
      <c r="D95" s="98"/>
      <c r="E95" s="98"/>
      <c r="F95" s="98"/>
      <c r="G95" s="98"/>
      <c r="H95" s="98"/>
      <c r="I95" s="98"/>
      <c r="J95" s="98"/>
      <c r="K95" s="98"/>
      <c r="L95" s="98"/>
      <c r="M95" s="98"/>
      <c r="N95" s="98"/>
      <c r="O95" s="98"/>
      <c r="P95" s="98"/>
      <c r="Q95" s="98"/>
      <c r="R95" s="98"/>
      <c r="S95" s="98"/>
      <c r="T95" s="98"/>
      <c r="U95" s="98"/>
      <c r="X95" s="98"/>
      <c r="Y95" s="98"/>
      <c r="Z95" s="98"/>
      <c r="AA95" s="98"/>
      <c r="AB95" s="98"/>
      <c r="AC95" s="98"/>
      <c r="AD95" s="98"/>
      <c r="AE95" s="98"/>
      <c r="AF95" s="98"/>
      <c r="AG95" s="98"/>
      <c r="AH95" s="98"/>
      <c r="AI95" s="98"/>
      <c r="AJ95" s="98"/>
      <c r="AK95" s="98"/>
      <c r="AL95" s="98"/>
    </row>
    <row r="96" spans="1:38">
      <c r="A96" s="98"/>
      <c r="B96" s="98"/>
      <c r="C96" s="98"/>
      <c r="D96" s="98"/>
      <c r="E96" s="98"/>
      <c r="F96" s="98"/>
      <c r="G96" s="98"/>
      <c r="H96" s="98"/>
      <c r="I96" s="98"/>
      <c r="J96" s="98"/>
      <c r="K96" s="98"/>
      <c r="L96" s="98"/>
      <c r="M96" s="98"/>
      <c r="N96" s="98"/>
      <c r="O96" s="98"/>
      <c r="P96" s="98"/>
      <c r="Q96" s="98"/>
      <c r="R96" s="98"/>
      <c r="S96" s="98"/>
      <c r="T96" s="98"/>
      <c r="U96" s="98"/>
      <c r="X96" s="98"/>
      <c r="Y96" s="98"/>
      <c r="Z96" s="98"/>
      <c r="AA96" s="98"/>
      <c r="AB96" s="98"/>
      <c r="AC96" s="98"/>
      <c r="AD96" s="98"/>
      <c r="AE96" s="98"/>
      <c r="AF96" s="98"/>
      <c r="AG96" s="98"/>
      <c r="AH96" s="98"/>
      <c r="AI96" s="98"/>
      <c r="AJ96" s="98"/>
      <c r="AK96" s="98"/>
      <c r="AL96" s="98"/>
    </row>
    <row r="97" spans="1:38">
      <c r="A97" s="98"/>
      <c r="B97" s="98"/>
      <c r="C97" s="98"/>
      <c r="D97" s="98"/>
      <c r="E97" s="98"/>
      <c r="F97" s="98"/>
      <c r="G97" s="98"/>
      <c r="H97" s="98"/>
      <c r="I97" s="98"/>
      <c r="J97" s="98"/>
      <c r="K97" s="98"/>
      <c r="L97" s="98"/>
      <c r="M97" s="98"/>
      <c r="N97" s="98"/>
      <c r="O97" s="98"/>
      <c r="P97" s="98"/>
      <c r="Q97" s="98"/>
      <c r="R97" s="98"/>
      <c r="S97" s="98"/>
      <c r="T97" s="98"/>
      <c r="U97" s="98"/>
      <c r="X97" s="98"/>
      <c r="Y97" s="98"/>
      <c r="Z97" s="98"/>
      <c r="AA97" s="98"/>
      <c r="AB97" s="98"/>
      <c r="AC97" s="98"/>
      <c r="AD97" s="98"/>
      <c r="AE97" s="98"/>
      <c r="AF97" s="98"/>
      <c r="AG97" s="98"/>
      <c r="AH97" s="98"/>
      <c r="AI97" s="98"/>
      <c r="AJ97" s="98"/>
      <c r="AK97" s="98"/>
      <c r="AL97" s="98"/>
    </row>
    <row r="98" spans="1:38">
      <c r="A98" s="98"/>
      <c r="B98" s="98"/>
      <c r="C98" s="98"/>
      <c r="D98" s="98"/>
      <c r="E98" s="98"/>
      <c r="F98" s="98"/>
      <c r="G98" s="98"/>
      <c r="H98" s="98"/>
      <c r="I98" s="98"/>
      <c r="J98" s="98"/>
      <c r="K98" s="98"/>
      <c r="L98" s="98"/>
      <c r="M98" s="98"/>
      <c r="N98" s="98"/>
      <c r="O98" s="98"/>
      <c r="P98" s="98"/>
      <c r="Q98" s="98"/>
      <c r="R98" s="98"/>
      <c r="S98" s="98"/>
      <c r="T98" s="98"/>
      <c r="U98" s="98"/>
      <c r="X98" s="98"/>
      <c r="Y98" s="98"/>
      <c r="Z98" s="98"/>
      <c r="AA98" s="98"/>
      <c r="AB98" s="98"/>
      <c r="AC98" s="98"/>
      <c r="AD98" s="98"/>
      <c r="AE98" s="98"/>
      <c r="AF98" s="98"/>
      <c r="AG98" s="98"/>
      <c r="AH98" s="98"/>
      <c r="AI98" s="98"/>
      <c r="AJ98" s="98"/>
      <c r="AK98" s="98"/>
      <c r="AL98" s="98"/>
    </row>
    <row r="99" spans="1:38">
      <c r="A99" s="98"/>
      <c r="B99" s="98"/>
      <c r="C99" s="98"/>
      <c r="D99" s="98"/>
      <c r="E99" s="98"/>
      <c r="F99" s="98"/>
      <c r="G99" s="98"/>
      <c r="H99" s="98"/>
      <c r="I99" s="98"/>
      <c r="J99" s="98"/>
      <c r="K99" s="98"/>
      <c r="L99" s="98"/>
      <c r="M99" s="98"/>
      <c r="N99" s="98"/>
      <c r="O99" s="98"/>
      <c r="P99" s="98"/>
      <c r="Q99" s="98"/>
      <c r="R99" s="98"/>
      <c r="S99" s="98"/>
      <c r="T99" s="98"/>
      <c r="U99" s="98"/>
      <c r="X99" s="98"/>
      <c r="Y99" s="98"/>
      <c r="Z99" s="98"/>
      <c r="AA99" s="98"/>
      <c r="AB99" s="98"/>
      <c r="AC99" s="98"/>
      <c r="AD99" s="98"/>
      <c r="AE99" s="98"/>
      <c r="AF99" s="98"/>
      <c r="AG99" s="98"/>
      <c r="AH99" s="98"/>
      <c r="AI99" s="98"/>
      <c r="AJ99" s="98"/>
      <c r="AK99" s="98"/>
      <c r="AL99" s="98"/>
    </row>
    <row r="100" spans="1:38">
      <c r="A100" s="98"/>
      <c r="B100" s="98"/>
      <c r="C100" s="98"/>
      <c r="D100" s="98"/>
      <c r="E100" s="98"/>
      <c r="F100" s="98"/>
      <c r="G100" s="98"/>
      <c r="H100" s="98"/>
      <c r="I100" s="98"/>
      <c r="J100" s="98"/>
      <c r="K100" s="98"/>
      <c r="L100" s="98"/>
      <c r="M100" s="98"/>
      <c r="N100" s="98"/>
      <c r="O100" s="98"/>
      <c r="P100" s="98"/>
      <c r="Q100" s="98"/>
      <c r="R100" s="98"/>
      <c r="S100" s="98"/>
      <c r="T100" s="98"/>
      <c r="U100" s="98"/>
      <c r="X100" s="98"/>
      <c r="Y100" s="98"/>
      <c r="Z100" s="98"/>
      <c r="AA100" s="98"/>
      <c r="AB100" s="98"/>
      <c r="AC100" s="98"/>
      <c r="AD100" s="98"/>
      <c r="AE100" s="98"/>
      <c r="AF100" s="98"/>
      <c r="AG100" s="98"/>
      <c r="AH100" s="98"/>
      <c r="AI100" s="98"/>
      <c r="AJ100" s="98"/>
      <c r="AK100" s="98"/>
      <c r="AL100" s="98"/>
    </row>
    <row r="101" spans="1:38">
      <c r="A101" s="98"/>
      <c r="B101" s="98"/>
      <c r="C101" s="98"/>
      <c r="D101" s="98"/>
      <c r="E101" s="98"/>
      <c r="F101" s="98"/>
      <c r="G101" s="98"/>
      <c r="H101" s="98"/>
      <c r="I101" s="98"/>
      <c r="J101" s="98"/>
      <c r="K101" s="98"/>
      <c r="L101" s="98"/>
      <c r="M101" s="98"/>
      <c r="N101" s="98"/>
      <c r="O101" s="98"/>
      <c r="P101" s="98"/>
      <c r="Q101" s="98"/>
      <c r="R101" s="98"/>
      <c r="S101" s="98"/>
      <c r="T101" s="98"/>
      <c r="U101" s="98"/>
      <c r="X101" s="98"/>
      <c r="Y101" s="98"/>
      <c r="Z101" s="98"/>
      <c r="AA101" s="98"/>
      <c r="AB101" s="98"/>
      <c r="AC101" s="98"/>
      <c r="AD101" s="98"/>
      <c r="AE101" s="98"/>
      <c r="AF101" s="98"/>
      <c r="AG101" s="98"/>
      <c r="AH101" s="98"/>
      <c r="AI101" s="98"/>
      <c r="AJ101" s="98"/>
      <c r="AK101" s="98"/>
      <c r="AL101" s="98"/>
    </row>
    <row r="102" spans="1:38">
      <c r="A102" s="98"/>
      <c r="B102" s="98"/>
      <c r="C102" s="98"/>
      <c r="D102" s="98"/>
      <c r="E102" s="98"/>
      <c r="F102" s="98"/>
      <c r="G102" s="98"/>
      <c r="H102" s="98"/>
      <c r="I102" s="98"/>
      <c r="J102" s="98"/>
      <c r="K102" s="98"/>
      <c r="L102" s="98"/>
      <c r="M102" s="98"/>
      <c r="N102" s="98"/>
      <c r="O102" s="98"/>
      <c r="P102" s="98"/>
      <c r="Q102" s="98"/>
      <c r="R102" s="98"/>
      <c r="S102" s="98"/>
      <c r="T102" s="98"/>
      <c r="U102" s="98"/>
      <c r="X102" s="98"/>
      <c r="Y102" s="98"/>
      <c r="Z102" s="98"/>
      <c r="AA102" s="98"/>
      <c r="AB102" s="98"/>
      <c r="AC102" s="98"/>
      <c r="AD102" s="98"/>
      <c r="AE102" s="98"/>
      <c r="AF102" s="98"/>
      <c r="AG102" s="98"/>
      <c r="AH102" s="98"/>
      <c r="AI102" s="98"/>
      <c r="AJ102" s="98"/>
      <c r="AK102" s="98"/>
      <c r="AL102" s="98"/>
    </row>
    <row r="103" spans="1:38">
      <c r="A103" s="98"/>
      <c r="B103" s="98"/>
      <c r="C103" s="98"/>
      <c r="D103" s="98"/>
      <c r="E103" s="98"/>
      <c r="F103" s="98"/>
      <c r="G103" s="98"/>
      <c r="H103" s="98"/>
      <c r="I103" s="98"/>
      <c r="J103" s="98"/>
      <c r="K103" s="98"/>
      <c r="L103" s="98"/>
      <c r="M103" s="98"/>
      <c r="N103" s="98"/>
      <c r="O103" s="98"/>
      <c r="P103" s="98"/>
      <c r="Q103" s="98"/>
      <c r="R103" s="98"/>
      <c r="S103" s="98"/>
      <c r="T103" s="98"/>
      <c r="U103" s="98"/>
      <c r="X103" s="98"/>
      <c r="Y103" s="98"/>
      <c r="Z103" s="98"/>
      <c r="AA103" s="98"/>
      <c r="AB103" s="98"/>
      <c r="AC103" s="98"/>
      <c r="AD103" s="98"/>
      <c r="AE103" s="98"/>
      <c r="AF103" s="98"/>
      <c r="AG103" s="98"/>
      <c r="AH103" s="98"/>
      <c r="AI103" s="98"/>
      <c r="AJ103" s="98"/>
      <c r="AK103" s="98"/>
      <c r="AL103" s="98"/>
    </row>
    <row r="104" spans="1:38">
      <c r="A104" s="98"/>
      <c r="B104" s="98"/>
      <c r="C104" s="98"/>
      <c r="D104" s="98"/>
      <c r="E104" s="98"/>
      <c r="F104" s="98"/>
      <c r="G104" s="98"/>
      <c r="H104" s="98"/>
      <c r="I104" s="98"/>
      <c r="J104" s="98"/>
      <c r="K104" s="98"/>
      <c r="L104" s="98"/>
      <c r="M104" s="98"/>
      <c r="N104" s="98"/>
      <c r="O104" s="98"/>
      <c r="P104" s="98"/>
      <c r="Q104" s="98"/>
      <c r="R104" s="98"/>
      <c r="S104" s="98"/>
      <c r="T104" s="98"/>
      <c r="U104" s="98"/>
      <c r="X104" s="98"/>
      <c r="Y104" s="98"/>
      <c r="Z104" s="98"/>
      <c r="AA104" s="98"/>
      <c r="AB104" s="98"/>
      <c r="AC104" s="98"/>
      <c r="AD104" s="98"/>
      <c r="AE104" s="98"/>
      <c r="AF104" s="98"/>
      <c r="AG104" s="98"/>
      <c r="AH104" s="98"/>
      <c r="AI104" s="98"/>
      <c r="AJ104" s="98"/>
      <c r="AK104" s="98"/>
      <c r="AL104" s="98"/>
    </row>
    <row r="105" spans="1:38">
      <c r="A105" s="98"/>
      <c r="B105" s="98"/>
      <c r="C105" s="98"/>
      <c r="D105" s="98"/>
      <c r="E105" s="98"/>
      <c r="F105" s="98"/>
      <c r="G105" s="98"/>
      <c r="H105" s="98"/>
      <c r="I105" s="98"/>
      <c r="J105" s="98"/>
      <c r="K105" s="98"/>
      <c r="L105" s="98"/>
      <c r="M105" s="98"/>
      <c r="N105" s="98"/>
      <c r="O105" s="98"/>
      <c r="P105" s="98"/>
      <c r="Q105" s="98"/>
      <c r="R105" s="98"/>
      <c r="S105" s="98"/>
      <c r="T105" s="98"/>
      <c r="U105" s="98"/>
      <c r="X105" s="98"/>
      <c r="Y105" s="98"/>
      <c r="Z105" s="98"/>
      <c r="AA105" s="98"/>
      <c r="AB105" s="98"/>
      <c r="AC105" s="98"/>
      <c r="AD105" s="98"/>
      <c r="AE105" s="98"/>
      <c r="AF105" s="98"/>
      <c r="AG105" s="98"/>
      <c r="AH105" s="98"/>
      <c r="AI105" s="98"/>
      <c r="AJ105" s="98"/>
      <c r="AK105" s="98"/>
      <c r="AL105" s="98"/>
    </row>
    <row r="106" spans="1:38">
      <c r="A106" s="98"/>
      <c r="B106" s="98"/>
      <c r="C106" s="98"/>
      <c r="D106" s="98"/>
      <c r="E106" s="98"/>
      <c r="F106" s="98"/>
      <c r="G106" s="98"/>
      <c r="H106" s="98"/>
      <c r="I106" s="98"/>
      <c r="J106" s="98"/>
      <c r="K106" s="98"/>
      <c r="L106" s="98"/>
      <c r="M106" s="98"/>
      <c r="N106" s="98"/>
      <c r="O106" s="98"/>
      <c r="P106" s="98"/>
      <c r="Q106" s="98"/>
      <c r="R106" s="98"/>
      <c r="S106" s="98"/>
      <c r="T106" s="98"/>
      <c r="U106" s="98"/>
      <c r="X106" s="98"/>
      <c r="Y106" s="98"/>
      <c r="Z106" s="98"/>
      <c r="AA106" s="98"/>
      <c r="AB106" s="98"/>
      <c r="AC106" s="98"/>
      <c r="AD106" s="98"/>
      <c r="AE106" s="98"/>
      <c r="AF106" s="98"/>
      <c r="AG106" s="98"/>
      <c r="AH106" s="98"/>
      <c r="AI106" s="98"/>
      <c r="AJ106" s="98"/>
      <c r="AK106" s="98"/>
      <c r="AL106" s="98"/>
    </row>
    <row r="107" spans="1:38">
      <c r="A107" s="98"/>
      <c r="B107" s="98"/>
      <c r="C107" s="98"/>
      <c r="D107" s="98"/>
      <c r="E107" s="211"/>
      <c r="F107" s="98"/>
      <c r="G107" s="98"/>
      <c r="H107" s="98"/>
      <c r="I107" s="98"/>
      <c r="J107" s="98"/>
      <c r="K107" s="98"/>
      <c r="L107" s="98"/>
      <c r="M107" s="98"/>
      <c r="N107" s="98"/>
      <c r="O107" s="98"/>
      <c r="P107" s="98"/>
      <c r="Q107" s="98"/>
      <c r="R107" s="98"/>
      <c r="S107" s="98"/>
      <c r="T107" s="98"/>
      <c r="U107" s="98"/>
      <c r="X107" s="98"/>
      <c r="Y107" s="98"/>
      <c r="Z107" s="98"/>
      <c r="AA107" s="98"/>
      <c r="AB107" s="98"/>
      <c r="AC107" s="98"/>
      <c r="AD107" s="98"/>
      <c r="AE107" s="98"/>
      <c r="AF107" s="98"/>
      <c r="AG107" s="98"/>
      <c r="AH107" s="98"/>
      <c r="AI107" s="98"/>
      <c r="AJ107" s="98"/>
      <c r="AK107" s="98"/>
      <c r="AL107" s="98"/>
    </row>
    <row r="108" spans="1:38">
      <c r="A108" s="98"/>
      <c r="B108" s="98"/>
      <c r="C108" s="98"/>
      <c r="D108" s="98"/>
      <c r="E108" s="211"/>
      <c r="F108" s="98"/>
      <c r="G108" s="98"/>
      <c r="H108" s="98"/>
      <c r="I108" s="98"/>
      <c r="J108" s="98"/>
      <c r="K108" s="98"/>
      <c r="L108" s="98"/>
      <c r="M108" s="98"/>
      <c r="N108" s="98"/>
      <c r="O108" s="98"/>
      <c r="P108" s="98"/>
      <c r="Q108" s="98"/>
      <c r="R108" s="98"/>
      <c r="S108" s="98"/>
      <c r="T108" s="98"/>
      <c r="U108" s="98"/>
      <c r="X108" s="98"/>
      <c r="Y108" s="98"/>
      <c r="Z108" s="98"/>
      <c r="AA108" s="98"/>
      <c r="AB108" s="98"/>
      <c r="AC108" s="98"/>
      <c r="AD108" s="98"/>
      <c r="AE108" s="98"/>
      <c r="AF108" s="98"/>
      <c r="AG108" s="98"/>
      <c r="AH108" s="98"/>
      <c r="AI108" s="98"/>
      <c r="AJ108" s="98"/>
      <c r="AK108" s="98"/>
      <c r="AL108" s="98"/>
    </row>
    <row r="109" spans="1:38">
      <c r="A109" s="98"/>
      <c r="B109" s="98"/>
      <c r="C109" s="98"/>
      <c r="D109" s="98"/>
      <c r="E109" s="98"/>
      <c r="F109" s="98"/>
      <c r="G109" s="98"/>
      <c r="H109" s="98"/>
      <c r="I109" s="98"/>
      <c r="J109" s="98"/>
      <c r="K109" s="98"/>
      <c r="L109" s="98"/>
      <c r="M109" s="98"/>
      <c r="N109" s="98"/>
      <c r="O109" s="98"/>
      <c r="P109" s="98"/>
      <c r="Q109" s="98"/>
      <c r="R109" s="98"/>
      <c r="S109" s="98"/>
      <c r="T109" s="98"/>
      <c r="U109" s="98"/>
      <c r="X109" s="98"/>
      <c r="Y109" s="98"/>
      <c r="Z109" s="98"/>
      <c r="AA109" s="98"/>
      <c r="AB109" s="98"/>
      <c r="AC109" s="98"/>
      <c r="AD109" s="98"/>
      <c r="AE109" s="98"/>
      <c r="AF109" s="98"/>
      <c r="AG109" s="98"/>
      <c r="AH109" s="98"/>
      <c r="AI109" s="98"/>
      <c r="AJ109" s="98"/>
      <c r="AK109" s="98"/>
      <c r="AL109" s="98"/>
    </row>
    <row r="110" spans="1:38">
      <c r="A110" s="98"/>
      <c r="B110" s="98"/>
      <c r="C110" s="98"/>
      <c r="D110" s="98"/>
      <c r="E110" s="98"/>
      <c r="F110" s="98"/>
      <c r="G110" s="98"/>
      <c r="H110" s="98"/>
      <c r="I110" s="98"/>
      <c r="J110" s="98"/>
      <c r="K110" s="98"/>
      <c r="L110" s="98"/>
      <c r="M110" s="98"/>
      <c r="N110" s="98"/>
      <c r="O110" s="98"/>
      <c r="P110" s="98"/>
      <c r="Q110" s="98"/>
      <c r="R110" s="98"/>
      <c r="S110" s="98"/>
      <c r="T110" s="98"/>
      <c r="U110" s="98"/>
      <c r="X110" s="98"/>
      <c r="Y110" s="98"/>
      <c r="Z110" s="98"/>
      <c r="AA110" s="98"/>
      <c r="AB110" s="98"/>
      <c r="AC110" s="98"/>
      <c r="AD110" s="98"/>
      <c r="AE110" s="98"/>
      <c r="AF110" s="98"/>
      <c r="AG110" s="98"/>
      <c r="AH110" s="98"/>
      <c r="AI110" s="98"/>
      <c r="AJ110" s="98"/>
      <c r="AK110" s="98"/>
      <c r="AL110" s="98"/>
    </row>
    <row r="111" spans="1:38">
      <c r="A111" s="98"/>
      <c r="B111" s="98"/>
      <c r="C111" s="98"/>
      <c r="D111" s="98"/>
      <c r="E111" s="98"/>
      <c r="F111" s="98"/>
      <c r="G111" s="98"/>
      <c r="H111" s="98"/>
      <c r="I111" s="98"/>
      <c r="J111" s="98"/>
      <c r="K111" s="98"/>
      <c r="L111" s="98"/>
      <c r="M111" s="98"/>
      <c r="N111" s="98"/>
      <c r="O111" s="98"/>
      <c r="P111" s="98"/>
      <c r="Q111" s="98"/>
      <c r="R111" s="98"/>
      <c r="S111" s="98"/>
      <c r="T111" s="98"/>
      <c r="U111" s="98"/>
      <c r="X111" s="98"/>
      <c r="Y111" s="98"/>
      <c r="Z111" s="98"/>
      <c r="AA111" s="98"/>
      <c r="AB111" s="98"/>
      <c r="AC111" s="98"/>
      <c r="AD111" s="98"/>
      <c r="AE111" s="98"/>
      <c r="AF111" s="98"/>
      <c r="AG111" s="98"/>
      <c r="AH111" s="98"/>
      <c r="AI111" s="98"/>
      <c r="AJ111" s="98"/>
      <c r="AK111" s="98"/>
      <c r="AL111" s="98"/>
    </row>
    <row r="112" spans="1:38">
      <c r="A112" s="98"/>
      <c r="B112" s="98"/>
      <c r="C112" s="98"/>
      <c r="D112" s="98"/>
      <c r="E112" s="98"/>
      <c r="F112" s="98"/>
      <c r="G112" s="98"/>
      <c r="H112" s="98"/>
      <c r="I112" s="98"/>
      <c r="J112" s="98"/>
      <c r="K112" s="98"/>
      <c r="L112" s="98"/>
      <c r="M112" s="98"/>
      <c r="N112" s="98"/>
      <c r="O112" s="98"/>
      <c r="P112" s="98"/>
      <c r="Q112" s="98"/>
      <c r="R112" s="98"/>
      <c r="S112" s="98"/>
      <c r="T112" s="98"/>
      <c r="U112" s="98"/>
      <c r="X112" s="98"/>
      <c r="Y112" s="98"/>
      <c r="Z112" s="98"/>
      <c r="AA112" s="98"/>
      <c r="AB112" s="98"/>
      <c r="AC112" s="98"/>
      <c r="AD112" s="98"/>
      <c r="AE112" s="98"/>
      <c r="AF112" s="98"/>
      <c r="AG112" s="98"/>
      <c r="AH112" s="98"/>
      <c r="AI112" s="98"/>
      <c r="AJ112" s="98"/>
      <c r="AK112" s="98"/>
      <c r="AL112" s="98"/>
    </row>
    <row r="113" spans="1:38">
      <c r="A113" s="98"/>
      <c r="B113" s="98"/>
      <c r="C113" s="98"/>
      <c r="D113" s="98"/>
      <c r="E113" s="98"/>
      <c r="F113" s="98"/>
      <c r="G113" s="98"/>
      <c r="H113" s="98"/>
      <c r="I113" s="98"/>
      <c r="J113" s="98"/>
      <c r="K113" s="98"/>
      <c r="L113" s="98"/>
      <c r="M113" s="98"/>
      <c r="N113" s="98"/>
      <c r="O113" s="98"/>
      <c r="P113" s="98"/>
      <c r="Q113" s="98"/>
      <c r="R113" s="98"/>
      <c r="S113" s="98"/>
      <c r="T113" s="98"/>
      <c r="U113" s="98"/>
      <c r="X113" s="98"/>
      <c r="Y113" s="98"/>
      <c r="Z113" s="98"/>
      <c r="AA113" s="98"/>
      <c r="AB113" s="98"/>
      <c r="AC113" s="98"/>
      <c r="AD113" s="98"/>
      <c r="AE113" s="98"/>
      <c r="AF113" s="98"/>
      <c r="AG113" s="98"/>
      <c r="AH113" s="98"/>
      <c r="AI113" s="98"/>
      <c r="AJ113" s="98"/>
      <c r="AK113" s="98"/>
      <c r="AL113" s="98"/>
    </row>
    <row r="114" spans="1:38">
      <c r="A114" s="98"/>
      <c r="B114" s="98"/>
      <c r="C114" s="98"/>
      <c r="D114" s="98"/>
      <c r="E114" s="98"/>
      <c r="F114" s="98"/>
      <c r="G114" s="98"/>
      <c r="H114" s="98"/>
      <c r="I114" s="98"/>
      <c r="J114" s="98"/>
      <c r="K114" s="98"/>
      <c r="L114" s="98"/>
      <c r="M114" s="98"/>
      <c r="N114" s="98"/>
      <c r="O114" s="98"/>
      <c r="P114" s="98"/>
      <c r="Q114" s="98"/>
      <c r="R114" s="98"/>
      <c r="S114" s="98"/>
      <c r="T114" s="98"/>
      <c r="U114" s="98"/>
      <c r="X114" s="98"/>
      <c r="Y114" s="98"/>
      <c r="Z114" s="98"/>
      <c r="AA114" s="98"/>
      <c r="AB114" s="98"/>
      <c r="AC114" s="98"/>
      <c r="AD114" s="98"/>
      <c r="AE114" s="98"/>
      <c r="AF114" s="98"/>
      <c r="AG114" s="98"/>
      <c r="AH114" s="98"/>
      <c r="AI114" s="98"/>
      <c r="AJ114" s="98"/>
      <c r="AK114" s="98"/>
      <c r="AL114" s="98"/>
    </row>
    <row r="115" spans="1:38">
      <c r="A115" s="98"/>
      <c r="B115" s="98"/>
      <c r="C115" s="98"/>
      <c r="D115" s="98"/>
      <c r="E115" s="98"/>
      <c r="F115" s="98"/>
      <c r="G115" s="98"/>
      <c r="H115" s="98"/>
      <c r="I115" s="98"/>
      <c r="J115" s="98"/>
      <c r="K115" s="98"/>
      <c r="L115" s="98"/>
      <c r="M115" s="98"/>
      <c r="N115" s="98"/>
      <c r="O115" s="98"/>
      <c r="P115" s="98"/>
      <c r="Q115" s="98"/>
      <c r="R115" s="98"/>
      <c r="S115" s="98"/>
      <c r="T115" s="98"/>
      <c r="U115" s="98"/>
      <c r="X115" s="98"/>
      <c r="Y115" s="98"/>
      <c r="Z115" s="98"/>
      <c r="AA115" s="98"/>
      <c r="AB115" s="98"/>
      <c r="AC115" s="98"/>
      <c r="AD115" s="98"/>
      <c r="AE115" s="98"/>
      <c r="AF115" s="98"/>
      <c r="AG115" s="98"/>
      <c r="AH115" s="98"/>
      <c r="AI115" s="98"/>
      <c r="AJ115" s="98"/>
      <c r="AK115" s="98"/>
      <c r="AL115" s="98"/>
    </row>
    <row r="116" spans="1:38">
      <c r="A116" s="98"/>
      <c r="B116" s="98"/>
      <c r="C116" s="98"/>
      <c r="D116" s="98"/>
      <c r="E116" s="98"/>
      <c r="F116" s="98"/>
      <c r="G116" s="98"/>
      <c r="H116" s="98"/>
      <c r="I116" s="98"/>
      <c r="J116" s="98"/>
      <c r="K116" s="98"/>
      <c r="L116" s="98"/>
      <c r="M116" s="98"/>
      <c r="N116" s="98"/>
      <c r="O116" s="98"/>
      <c r="P116" s="98"/>
      <c r="Q116" s="98"/>
      <c r="R116" s="98"/>
      <c r="S116" s="98"/>
      <c r="T116" s="98"/>
      <c r="U116" s="98"/>
      <c r="X116" s="98"/>
      <c r="Y116" s="98"/>
      <c r="Z116" s="98"/>
      <c r="AA116" s="98"/>
      <c r="AB116" s="98"/>
      <c r="AC116" s="98"/>
      <c r="AD116" s="98"/>
      <c r="AE116" s="98"/>
      <c r="AF116" s="98"/>
      <c r="AG116" s="98"/>
      <c r="AH116" s="98"/>
      <c r="AI116" s="98"/>
      <c r="AJ116" s="98"/>
      <c r="AK116" s="98"/>
      <c r="AL116" s="98"/>
    </row>
    <row r="117" spans="1:38">
      <c r="A117" s="98"/>
      <c r="B117" s="98"/>
      <c r="C117" s="98"/>
      <c r="D117" s="98"/>
      <c r="E117" s="98"/>
      <c r="F117" s="98"/>
      <c r="G117" s="98"/>
      <c r="H117" s="98"/>
      <c r="I117" s="98"/>
      <c r="J117" s="98"/>
      <c r="K117" s="98"/>
      <c r="L117" s="98"/>
      <c r="M117" s="98"/>
      <c r="N117" s="98"/>
      <c r="O117" s="98"/>
      <c r="P117" s="98"/>
      <c r="Q117" s="98"/>
      <c r="R117" s="98"/>
      <c r="S117" s="98"/>
      <c r="T117" s="98"/>
      <c r="U117" s="98"/>
      <c r="X117" s="98"/>
      <c r="Y117" s="98"/>
      <c r="Z117" s="98"/>
      <c r="AA117" s="98"/>
      <c r="AB117" s="98"/>
      <c r="AC117" s="98"/>
      <c r="AD117" s="98"/>
      <c r="AE117" s="98"/>
      <c r="AF117" s="98"/>
      <c r="AG117" s="98"/>
      <c r="AH117" s="98"/>
      <c r="AI117" s="98"/>
      <c r="AJ117" s="98"/>
      <c r="AK117" s="98"/>
      <c r="AL117" s="98"/>
    </row>
    <row r="118" spans="1:38">
      <c r="A118" s="98"/>
      <c r="B118" s="98"/>
      <c r="C118" s="98"/>
      <c r="D118" s="98"/>
      <c r="E118" s="98"/>
      <c r="F118" s="98"/>
      <c r="G118" s="98"/>
      <c r="H118" s="98"/>
      <c r="I118" s="98"/>
      <c r="J118" s="98"/>
      <c r="K118" s="98"/>
      <c r="L118" s="98"/>
      <c r="M118" s="98"/>
      <c r="N118" s="98"/>
      <c r="O118" s="98"/>
      <c r="P118" s="98"/>
      <c r="Q118" s="98"/>
      <c r="R118" s="98"/>
      <c r="S118" s="98"/>
      <c r="T118" s="98"/>
      <c r="U118" s="98"/>
      <c r="X118" s="98"/>
      <c r="Y118" s="98"/>
      <c r="Z118" s="98"/>
      <c r="AA118" s="98"/>
      <c r="AB118" s="98"/>
      <c r="AC118" s="98"/>
      <c r="AD118" s="98"/>
      <c r="AE118" s="98"/>
      <c r="AF118" s="98"/>
      <c r="AG118" s="98"/>
      <c r="AH118" s="98"/>
      <c r="AI118" s="98"/>
      <c r="AJ118" s="98"/>
      <c r="AK118" s="98"/>
      <c r="AL118" s="98"/>
    </row>
    <row r="119" spans="1:38">
      <c r="A119" s="98"/>
      <c r="B119" s="98"/>
      <c r="C119" s="98"/>
      <c r="D119" s="98"/>
      <c r="E119" s="98"/>
      <c r="F119" s="98"/>
      <c r="G119" s="98"/>
      <c r="H119" s="98"/>
      <c r="I119" s="98"/>
      <c r="J119" s="98"/>
      <c r="K119" s="98"/>
      <c r="L119" s="98"/>
      <c r="M119" s="98"/>
      <c r="N119" s="98"/>
      <c r="O119" s="98"/>
      <c r="P119" s="98"/>
      <c r="Q119" s="98"/>
      <c r="R119" s="98"/>
      <c r="S119" s="98"/>
      <c r="T119" s="98"/>
      <c r="U119" s="98"/>
      <c r="X119" s="98"/>
      <c r="Y119" s="98"/>
      <c r="Z119" s="98"/>
      <c r="AA119" s="98"/>
      <c r="AB119" s="98"/>
      <c r="AC119" s="98"/>
      <c r="AD119" s="98"/>
      <c r="AE119" s="98"/>
      <c r="AF119" s="98"/>
      <c r="AG119" s="98"/>
      <c r="AH119" s="98"/>
      <c r="AI119" s="98"/>
      <c r="AJ119" s="98"/>
      <c r="AK119" s="98"/>
      <c r="AL119" s="98"/>
    </row>
    <row r="120" spans="1:38">
      <c r="A120" s="98"/>
      <c r="B120" s="98"/>
      <c r="C120" s="98"/>
      <c r="D120" s="98"/>
      <c r="E120" s="98"/>
      <c r="F120" s="98"/>
      <c r="G120" s="98"/>
      <c r="H120" s="98"/>
      <c r="I120" s="98"/>
      <c r="J120" s="98"/>
      <c r="K120" s="98"/>
      <c r="L120" s="98"/>
      <c r="M120" s="98"/>
      <c r="N120" s="98"/>
      <c r="O120" s="98"/>
      <c r="P120" s="98"/>
      <c r="Q120" s="98"/>
      <c r="R120" s="98"/>
      <c r="S120" s="98"/>
      <c r="T120" s="98"/>
      <c r="U120" s="98"/>
      <c r="X120" s="98"/>
      <c r="Y120" s="98"/>
      <c r="Z120" s="98"/>
      <c r="AA120" s="98"/>
      <c r="AB120" s="98"/>
      <c r="AC120" s="98"/>
      <c r="AD120" s="98"/>
      <c r="AE120" s="98"/>
      <c r="AF120" s="98"/>
      <c r="AG120" s="98"/>
      <c r="AH120" s="98"/>
      <c r="AI120" s="98"/>
      <c r="AJ120" s="98"/>
      <c r="AK120" s="98"/>
      <c r="AL120" s="98"/>
    </row>
    <row r="121" spans="1:38">
      <c r="A121" s="98"/>
      <c r="B121" s="98"/>
      <c r="C121" s="98"/>
      <c r="D121" s="98"/>
      <c r="E121" s="98"/>
      <c r="F121" s="98"/>
      <c r="G121" s="98"/>
      <c r="H121" s="98"/>
      <c r="I121" s="98"/>
      <c r="J121" s="98"/>
      <c r="K121" s="98"/>
      <c r="L121" s="98"/>
      <c r="M121" s="98"/>
      <c r="N121" s="98"/>
      <c r="O121" s="98"/>
      <c r="P121" s="98"/>
      <c r="Q121" s="98"/>
      <c r="R121" s="98"/>
      <c r="S121" s="98"/>
      <c r="T121" s="98"/>
      <c r="U121" s="98"/>
      <c r="X121" s="98"/>
      <c r="Y121" s="98"/>
      <c r="Z121" s="98"/>
      <c r="AA121" s="98"/>
      <c r="AB121" s="98"/>
      <c r="AC121" s="98"/>
      <c r="AD121" s="98"/>
      <c r="AE121" s="98"/>
      <c r="AF121" s="98"/>
      <c r="AG121" s="98"/>
      <c r="AH121" s="98"/>
      <c r="AI121" s="98"/>
      <c r="AJ121" s="98"/>
      <c r="AK121" s="98"/>
      <c r="AL121" s="98"/>
    </row>
    <row r="122" spans="1:38">
      <c r="A122" s="98"/>
      <c r="B122" s="98"/>
      <c r="C122" s="98"/>
      <c r="D122" s="98"/>
      <c r="E122" s="98"/>
      <c r="F122" s="98"/>
      <c r="G122" s="98"/>
      <c r="H122" s="98"/>
      <c r="I122" s="98"/>
      <c r="J122" s="98"/>
      <c r="K122" s="98"/>
      <c r="L122" s="98"/>
      <c r="M122" s="98"/>
      <c r="N122" s="98"/>
      <c r="O122" s="98"/>
      <c r="P122" s="98"/>
      <c r="Q122" s="98"/>
      <c r="R122" s="98"/>
      <c r="S122" s="98"/>
      <c r="T122" s="98"/>
      <c r="U122" s="98"/>
      <c r="X122" s="98"/>
      <c r="Y122" s="98"/>
      <c r="Z122" s="98"/>
      <c r="AA122" s="98"/>
      <c r="AB122" s="98"/>
      <c r="AC122" s="98"/>
      <c r="AD122" s="98"/>
      <c r="AE122" s="98"/>
      <c r="AF122" s="98"/>
      <c r="AG122" s="98"/>
      <c r="AH122" s="98"/>
      <c r="AI122" s="98"/>
      <c r="AJ122" s="98"/>
      <c r="AK122" s="98"/>
      <c r="AL122" s="98"/>
    </row>
    <row r="123" spans="1:38">
      <c r="A123" s="98"/>
      <c r="B123" s="98"/>
      <c r="C123" s="98"/>
      <c r="D123" s="98"/>
      <c r="E123" s="98"/>
      <c r="F123" s="98"/>
      <c r="G123" s="98"/>
      <c r="H123" s="98"/>
      <c r="I123" s="98"/>
      <c r="J123" s="98"/>
      <c r="K123" s="98"/>
      <c r="L123" s="98"/>
      <c r="M123" s="98"/>
      <c r="N123" s="98"/>
      <c r="O123" s="98"/>
      <c r="P123" s="98"/>
      <c r="Q123" s="98"/>
      <c r="R123" s="98"/>
      <c r="S123" s="98"/>
      <c r="T123" s="98"/>
      <c r="U123" s="98"/>
      <c r="X123" s="98"/>
      <c r="Y123" s="98"/>
      <c r="Z123" s="98"/>
      <c r="AA123" s="98"/>
      <c r="AB123" s="98"/>
      <c r="AC123" s="98"/>
      <c r="AD123" s="98"/>
      <c r="AE123" s="98"/>
      <c r="AF123" s="98"/>
      <c r="AG123" s="98"/>
      <c r="AH123" s="98"/>
      <c r="AI123" s="98"/>
      <c r="AJ123" s="98"/>
      <c r="AK123" s="98"/>
      <c r="AL123" s="98"/>
    </row>
    <row r="124" spans="1:38">
      <c r="A124" s="98"/>
      <c r="B124" s="98"/>
      <c r="C124" s="98"/>
      <c r="D124" s="98"/>
      <c r="E124" s="98"/>
      <c r="F124" s="98"/>
      <c r="G124" s="98"/>
      <c r="H124" s="98"/>
      <c r="I124" s="98"/>
      <c r="J124" s="98"/>
      <c r="K124" s="98"/>
      <c r="L124" s="98"/>
      <c r="M124" s="98"/>
      <c r="N124" s="98"/>
      <c r="O124" s="98"/>
      <c r="P124" s="98"/>
      <c r="Q124" s="98"/>
      <c r="R124" s="98"/>
      <c r="S124" s="98"/>
      <c r="T124" s="98"/>
      <c r="U124" s="98"/>
      <c r="X124" s="98"/>
      <c r="Y124" s="98"/>
      <c r="Z124" s="98"/>
      <c r="AA124" s="98"/>
      <c r="AB124" s="98"/>
      <c r="AC124" s="98"/>
      <c r="AD124" s="98"/>
      <c r="AE124" s="98"/>
      <c r="AF124" s="98"/>
      <c r="AG124" s="98"/>
      <c r="AH124" s="98"/>
      <c r="AI124" s="98"/>
      <c r="AJ124" s="98"/>
      <c r="AK124" s="98"/>
      <c r="AL124" s="98"/>
    </row>
    <row r="125" spans="1:38">
      <c r="A125" s="98"/>
      <c r="B125" s="98"/>
      <c r="C125" s="98"/>
      <c r="D125" s="98"/>
      <c r="E125" s="98"/>
      <c r="F125" s="98"/>
      <c r="G125" s="98"/>
      <c r="H125" s="98"/>
      <c r="I125" s="98"/>
      <c r="J125" s="98"/>
      <c r="K125" s="98"/>
      <c r="L125" s="98"/>
      <c r="M125" s="98"/>
      <c r="N125" s="98"/>
      <c r="O125" s="98"/>
      <c r="P125" s="98"/>
      <c r="Q125" s="98"/>
      <c r="R125" s="98"/>
      <c r="S125" s="98"/>
      <c r="T125" s="98"/>
      <c r="U125" s="98"/>
      <c r="X125" s="98"/>
      <c r="Y125" s="98"/>
      <c r="Z125" s="98"/>
      <c r="AA125" s="98"/>
      <c r="AB125" s="98"/>
      <c r="AC125" s="98"/>
      <c r="AD125" s="98"/>
      <c r="AE125" s="98"/>
      <c r="AF125" s="98"/>
      <c r="AG125" s="98"/>
      <c r="AH125" s="98"/>
      <c r="AI125" s="98"/>
      <c r="AJ125" s="98"/>
      <c r="AK125" s="98"/>
      <c r="AL125" s="98"/>
    </row>
    <row r="126" spans="1:38">
      <c r="A126" s="98"/>
      <c r="B126" s="98"/>
      <c r="C126" s="98"/>
      <c r="D126" s="98"/>
      <c r="E126" s="98"/>
      <c r="F126" s="98"/>
      <c r="G126" s="98"/>
      <c r="H126" s="98"/>
      <c r="I126" s="98"/>
      <c r="J126" s="98"/>
      <c r="K126" s="98"/>
      <c r="L126" s="98"/>
      <c r="M126" s="98"/>
      <c r="N126" s="98"/>
      <c r="O126" s="98"/>
      <c r="P126" s="98"/>
      <c r="Q126" s="98"/>
      <c r="R126" s="98"/>
      <c r="S126" s="98"/>
      <c r="T126" s="98"/>
      <c r="U126" s="98"/>
      <c r="X126" s="98"/>
      <c r="Y126" s="98"/>
      <c r="Z126" s="98"/>
      <c r="AA126" s="98"/>
      <c r="AB126" s="98"/>
      <c r="AC126" s="98"/>
      <c r="AD126" s="98"/>
      <c r="AE126" s="98"/>
      <c r="AF126" s="98"/>
      <c r="AG126" s="98"/>
      <c r="AH126" s="98"/>
      <c r="AI126" s="98"/>
      <c r="AJ126" s="98"/>
      <c r="AK126" s="98"/>
      <c r="AL126" s="98"/>
    </row>
    <row r="127" spans="1:38">
      <c r="A127" s="98"/>
      <c r="B127" s="98"/>
      <c r="C127" s="98"/>
      <c r="D127" s="98"/>
      <c r="E127" s="98"/>
      <c r="F127" s="98"/>
      <c r="G127" s="98"/>
      <c r="H127" s="98"/>
      <c r="I127" s="98"/>
      <c r="J127" s="98"/>
      <c r="K127" s="98"/>
      <c r="L127" s="98"/>
      <c r="M127" s="98"/>
      <c r="N127" s="98"/>
      <c r="O127" s="98"/>
      <c r="P127" s="98"/>
      <c r="Q127" s="98"/>
      <c r="R127" s="98"/>
      <c r="S127" s="98"/>
      <c r="T127" s="98"/>
      <c r="U127" s="98"/>
      <c r="X127" s="98"/>
      <c r="Y127" s="98"/>
      <c r="Z127" s="98"/>
      <c r="AA127" s="98"/>
      <c r="AB127" s="98"/>
      <c r="AC127" s="98"/>
      <c r="AD127" s="98"/>
      <c r="AE127" s="98"/>
      <c r="AF127" s="98"/>
      <c r="AG127" s="98"/>
      <c r="AH127" s="98"/>
      <c r="AI127" s="98"/>
      <c r="AJ127" s="98"/>
      <c r="AK127" s="98"/>
      <c r="AL127" s="98"/>
    </row>
    <row r="128" spans="1:38">
      <c r="A128" s="98"/>
      <c r="B128" s="98"/>
      <c r="C128" s="98"/>
      <c r="D128" s="98"/>
      <c r="E128" s="98"/>
      <c r="F128" s="98"/>
      <c r="G128" s="98"/>
      <c r="H128" s="98"/>
      <c r="I128" s="98"/>
      <c r="J128" s="98"/>
      <c r="K128" s="98"/>
      <c r="L128" s="98"/>
      <c r="M128" s="98"/>
      <c r="N128" s="98"/>
      <c r="O128" s="98"/>
      <c r="P128" s="98"/>
      <c r="Q128" s="98"/>
      <c r="R128" s="98"/>
      <c r="S128" s="98"/>
      <c r="T128" s="98"/>
      <c r="U128" s="98"/>
      <c r="X128" s="98"/>
      <c r="Y128" s="98"/>
      <c r="Z128" s="98"/>
      <c r="AA128" s="98"/>
      <c r="AB128" s="98"/>
      <c r="AC128" s="98"/>
      <c r="AD128" s="98"/>
      <c r="AE128" s="98"/>
      <c r="AF128" s="98"/>
      <c r="AG128" s="98"/>
      <c r="AH128" s="98"/>
      <c r="AI128" s="98"/>
      <c r="AJ128" s="98"/>
      <c r="AK128" s="98"/>
      <c r="AL128" s="98"/>
    </row>
    <row r="129" spans="1:38">
      <c r="A129" s="98"/>
      <c r="B129" s="98"/>
      <c r="C129" s="98"/>
      <c r="D129" s="98"/>
      <c r="E129" s="98"/>
      <c r="F129" s="98"/>
      <c r="G129" s="98"/>
      <c r="H129" s="98"/>
      <c r="I129" s="98"/>
      <c r="J129" s="98"/>
      <c r="K129" s="98"/>
      <c r="L129" s="98"/>
      <c r="M129" s="98"/>
      <c r="N129" s="98"/>
      <c r="O129" s="98"/>
      <c r="P129" s="98"/>
      <c r="Q129" s="98"/>
      <c r="R129" s="98"/>
      <c r="S129" s="98"/>
      <c r="T129" s="98"/>
      <c r="U129" s="98"/>
      <c r="X129" s="98"/>
      <c r="Y129" s="98"/>
      <c r="Z129" s="98"/>
      <c r="AA129" s="98"/>
      <c r="AB129" s="98"/>
      <c r="AC129" s="98"/>
      <c r="AD129" s="98"/>
      <c r="AE129" s="98"/>
      <c r="AF129" s="98"/>
      <c r="AG129" s="98"/>
      <c r="AH129" s="98"/>
      <c r="AI129" s="98"/>
      <c r="AJ129" s="98"/>
      <c r="AK129" s="98"/>
      <c r="AL129" s="98"/>
    </row>
    <row r="130" spans="1:38">
      <c r="A130" s="98"/>
      <c r="B130" s="98"/>
      <c r="C130" s="98"/>
      <c r="D130" s="98"/>
      <c r="E130" s="98"/>
      <c r="F130" s="98"/>
      <c r="G130" s="98"/>
      <c r="H130" s="98"/>
      <c r="I130" s="98"/>
      <c r="J130" s="98"/>
      <c r="K130" s="98"/>
      <c r="L130" s="98"/>
      <c r="M130" s="98"/>
      <c r="N130" s="98"/>
      <c r="O130" s="98"/>
      <c r="P130" s="98"/>
      <c r="Q130" s="98"/>
      <c r="R130" s="98"/>
      <c r="S130" s="98"/>
      <c r="T130" s="98"/>
      <c r="U130" s="98"/>
      <c r="X130" s="98"/>
      <c r="Y130" s="98"/>
      <c r="Z130" s="98"/>
      <c r="AA130" s="98"/>
      <c r="AB130" s="98"/>
      <c r="AC130" s="98"/>
      <c r="AD130" s="98"/>
      <c r="AE130" s="98"/>
      <c r="AF130" s="98"/>
      <c r="AG130" s="98"/>
      <c r="AH130" s="98"/>
      <c r="AI130" s="98"/>
      <c r="AJ130" s="98"/>
      <c r="AK130" s="98"/>
      <c r="AL130" s="98"/>
    </row>
    <row r="131" spans="1:38">
      <c r="A131" s="98"/>
      <c r="B131" s="98"/>
      <c r="C131" s="98"/>
      <c r="D131" s="98"/>
      <c r="E131" s="98"/>
      <c r="F131" s="98"/>
      <c r="G131" s="98"/>
      <c r="H131" s="98"/>
      <c r="I131" s="98"/>
      <c r="J131" s="98"/>
      <c r="K131" s="98"/>
      <c r="L131" s="98"/>
      <c r="M131" s="98"/>
      <c r="N131" s="98"/>
      <c r="O131" s="98"/>
      <c r="P131" s="98"/>
      <c r="Q131" s="98"/>
      <c r="R131" s="98"/>
      <c r="S131" s="98"/>
      <c r="T131" s="98"/>
      <c r="U131" s="98"/>
      <c r="X131" s="98"/>
      <c r="Y131" s="98"/>
      <c r="Z131" s="98"/>
      <c r="AA131" s="98"/>
      <c r="AB131" s="98"/>
      <c r="AC131" s="98"/>
      <c r="AD131" s="98"/>
      <c r="AE131" s="98"/>
      <c r="AF131" s="98"/>
      <c r="AG131" s="98"/>
      <c r="AH131" s="98"/>
      <c r="AI131" s="98"/>
      <c r="AJ131" s="98"/>
      <c r="AK131" s="98"/>
      <c r="AL131" s="98"/>
    </row>
    <row r="132" spans="1:38">
      <c r="A132" s="98"/>
      <c r="B132" s="98"/>
      <c r="C132" s="98"/>
      <c r="D132" s="98"/>
      <c r="E132" s="98"/>
      <c r="F132" s="98"/>
      <c r="G132" s="98"/>
      <c r="H132" s="98"/>
      <c r="I132" s="98"/>
      <c r="J132" s="98"/>
      <c r="K132" s="98"/>
      <c r="L132" s="98"/>
      <c r="M132" s="98"/>
      <c r="N132" s="98"/>
      <c r="O132" s="98"/>
      <c r="P132" s="98"/>
      <c r="Q132" s="98"/>
      <c r="R132" s="98"/>
      <c r="S132" s="98"/>
      <c r="T132" s="98"/>
      <c r="U132" s="98"/>
      <c r="X132" s="98"/>
      <c r="Y132" s="98"/>
      <c r="Z132" s="98"/>
      <c r="AA132" s="98"/>
      <c r="AB132" s="211"/>
      <c r="AC132" s="98"/>
      <c r="AD132" s="98"/>
      <c r="AE132" s="98"/>
      <c r="AF132" s="98"/>
      <c r="AG132" s="98"/>
      <c r="AH132" s="98"/>
      <c r="AI132" s="98"/>
      <c r="AJ132" s="98"/>
      <c r="AK132" s="98"/>
      <c r="AL132" s="98"/>
    </row>
    <row r="133" spans="1:38">
      <c r="A133" s="98"/>
      <c r="B133" s="98"/>
      <c r="C133" s="98"/>
      <c r="D133" s="98"/>
      <c r="E133" s="98"/>
      <c r="F133" s="98"/>
      <c r="G133" s="98"/>
      <c r="H133" s="98"/>
      <c r="I133" s="98"/>
      <c r="J133" s="98"/>
      <c r="K133" s="98"/>
      <c r="L133" s="98"/>
      <c r="M133" s="98"/>
      <c r="N133" s="98"/>
      <c r="O133" s="98"/>
      <c r="P133" s="98"/>
      <c r="Q133" s="98"/>
      <c r="R133" s="98"/>
      <c r="S133" s="98"/>
      <c r="T133" s="98"/>
      <c r="U133" s="98"/>
      <c r="X133" s="98"/>
      <c r="Y133" s="98"/>
      <c r="Z133" s="98"/>
      <c r="AA133" s="98"/>
      <c r="AB133" s="211"/>
      <c r="AC133" s="98"/>
      <c r="AD133" s="98"/>
      <c r="AE133" s="98"/>
      <c r="AF133" s="98"/>
      <c r="AG133" s="98"/>
      <c r="AH133" s="98"/>
      <c r="AI133" s="98"/>
      <c r="AJ133" s="98"/>
      <c r="AK133" s="98"/>
      <c r="AL133" s="98"/>
    </row>
    <row r="134" spans="1:38">
      <c r="A134" s="98"/>
      <c r="B134" s="98"/>
      <c r="C134" s="98"/>
      <c r="D134" s="98"/>
      <c r="E134" s="98"/>
      <c r="F134" s="98"/>
      <c r="G134" s="98"/>
      <c r="H134" s="98"/>
      <c r="I134" s="98"/>
      <c r="J134" s="98"/>
      <c r="K134" s="98"/>
      <c r="L134" s="98"/>
      <c r="M134" s="98"/>
      <c r="N134" s="98"/>
      <c r="O134" s="98"/>
      <c r="P134" s="98"/>
      <c r="Q134" s="98"/>
      <c r="R134" s="98"/>
      <c r="S134" s="98"/>
      <c r="T134" s="98"/>
      <c r="U134" s="98"/>
      <c r="X134" s="98"/>
      <c r="Y134" s="98"/>
      <c r="Z134" s="98"/>
      <c r="AA134" s="98"/>
      <c r="AB134" s="98"/>
      <c r="AC134" s="98"/>
      <c r="AD134" s="98"/>
      <c r="AE134" s="98"/>
      <c r="AF134" s="98"/>
      <c r="AG134" s="98"/>
      <c r="AH134" s="98"/>
      <c r="AI134" s="98"/>
      <c r="AJ134" s="98"/>
      <c r="AK134" s="98"/>
      <c r="AL134" s="98"/>
    </row>
    <row r="135" spans="1:38">
      <c r="A135" s="98"/>
      <c r="B135" s="98"/>
      <c r="C135" s="98"/>
      <c r="D135" s="98"/>
      <c r="E135" s="98"/>
      <c r="F135" s="98"/>
      <c r="G135" s="98"/>
      <c r="H135" s="98"/>
      <c r="I135" s="98"/>
      <c r="J135" s="98"/>
      <c r="K135" s="98"/>
      <c r="L135" s="98"/>
      <c r="M135" s="98"/>
      <c r="N135" s="98"/>
      <c r="O135" s="98"/>
      <c r="P135" s="98"/>
      <c r="Q135" s="98"/>
      <c r="R135" s="98"/>
      <c r="S135" s="98"/>
      <c r="T135" s="98"/>
      <c r="U135" s="98"/>
      <c r="X135" s="98"/>
      <c r="Y135" s="98"/>
      <c r="Z135" s="98"/>
      <c r="AA135" s="98"/>
      <c r="AB135" s="98"/>
      <c r="AC135" s="98"/>
      <c r="AD135" s="98"/>
      <c r="AE135" s="98"/>
      <c r="AF135" s="98"/>
      <c r="AG135" s="98"/>
      <c r="AH135" s="98"/>
      <c r="AI135" s="98"/>
      <c r="AJ135" s="98"/>
      <c r="AK135" s="98"/>
      <c r="AL135" s="98"/>
    </row>
    <row r="136" spans="1:38">
      <c r="A136" s="98"/>
      <c r="B136" s="98"/>
      <c r="C136" s="98"/>
      <c r="D136" s="98"/>
      <c r="E136" s="98"/>
      <c r="F136" s="98"/>
      <c r="G136" s="98"/>
      <c r="H136" s="98"/>
      <c r="I136" s="98"/>
      <c r="J136" s="98"/>
      <c r="K136" s="98"/>
      <c r="L136" s="98"/>
      <c r="M136" s="98"/>
      <c r="N136" s="98"/>
      <c r="O136" s="98"/>
      <c r="P136" s="98"/>
      <c r="Q136" s="98"/>
      <c r="R136" s="98"/>
      <c r="S136" s="98"/>
      <c r="T136" s="98"/>
      <c r="U136" s="98"/>
      <c r="X136" s="98"/>
      <c r="Y136" s="98"/>
      <c r="Z136" s="98"/>
      <c r="AA136" s="98"/>
      <c r="AB136" s="98"/>
      <c r="AC136" s="98"/>
      <c r="AD136" s="98"/>
      <c r="AE136" s="98"/>
      <c r="AF136" s="98"/>
      <c r="AG136" s="98"/>
      <c r="AH136" s="98"/>
      <c r="AI136" s="98"/>
      <c r="AJ136" s="98"/>
      <c r="AK136" s="98"/>
      <c r="AL136" s="98"/>
    </row>
    <row r="137" spans="1:38">
      <c r="A137" s="98"/>
      <c r="B137" s="98"/>
      <c r="C137" s="98"/>
      <c r="D137" s="98"/>
      <c r="E137" s="98"/>
      <c r="F137" s="98"/>
      <c r="G137" s="98"/>
      <c r="H137" s="98"/>
      <c r="I137" s="98"/>
      <c r="J137" s="98"/>
      <c r="K137" s="98"/>
      <c r="L137" s="98"/>
      <c r="M137" s="98"/>
      <c r="N137" s="98"/>
      <c r="O137" s="98"/>
      <c r="P137" s="98"/>
      <c r="Q137" s="98"/>
      <c r="R137" s="98"/>
      <c r="S137" s="98"/>
      <c r="T137" s="98"/>
      <c r="U137" s="98"/>
      <c r="X137" s="98"/>
      <c r="Y137" s="98"/>
      <c r="Z137" s="98"/>
      <c r="AA137" s="98"/>
      <c r="AB137" s="98"/>
      <c r="AC137" s="98"/>
      <c r="AD137" s="98"/>
      <c r="AE137" s="98"/>
      <c r="AF137" s="98"/>
      <c r="AG137" s="98"/>
      <c r="AH137" s="98"/>
      <c r="AI137" s="98"/>
      <c r="AJ137" s="98"/>
      <c r="AK137" s="98"/>
      <c r="AL137" s="98"/>
    </row>
    <row r="138" spans="1:38">
      <c r="A138" s="98"/>
      <c r="B138" s="98"/>
      <c r="C138" s="98"/>
      <c r="D138" s="98"/>
      <c r="E138" s="98"/>
      <c r="F138" s="98"/>
      <c r="G138" s="98"/>
      <c r="H138" s="98"/>
      <c r="I138" s="98"/>
      <c r="J138" s="98"/>
      <c r="K138" s="98"/>
      <c r="L138" s="98"/>
      <c r="M138" s="98"/>
      <c r="N138" s="98"/>
      <c r="O138" s="98"/>
      <c r="P138" s="98"/>
      <c r="Q138" s="98"/>
      <c r="R138" s="98"/>
      <c r="S138" s="98"/>
      <c r="T138" s="98"/>
      <c r="U138" s="98"/>
      <c r="X138" s="98"/>
      <c r="Y138" s="98"/>
      <c r="Z138" s="98"/>
      <c r="AA138" s="98"/>
      <c r="AB138" s="98"/>
      <c r="AC138" s="98"/>
      <c r="AD138" s="98"/>
      <c r="AE138" s="98"/>
      <c r="AF138" s="98"/>
      <c r="AG138" s="98"/>
      <c r="AH138" s="98"/>
      <c r="AI138" s="98"/>
      <c r="AJ138" s="98"/>
      <c r="AK138" s="98"/>
      <c r="AL138" s="98"/>
    </row>
    <row r="139" spans="1:38">
      <c r="A139" s="98"/>
      <c r="B139" s="98"/>
      <c r="C139" s="98"/>
      <c r="D139" s="98"/>
      <c r="E139" s="98"/>
      <c r="F139" s="98"/>
      <c r="G139" s="98"/>
      <c r="H139" s="98"/>
      <c r="I139" s="98"/>
      <c r="J139" s="98"/>
      <c r="K139" s="98"/>
      <c r="L139" s="98"/>
      <c r="M139" s="98"/>
      <c r="N139" s="98"/>
      <c r="O139" s="98"/>
      <c r="P139" s="98"/>
      <c r="Q139" s="98"/>
      <c r="R139" s="98"/>
      <c r="S139" s="98"/>
      <c r="T139" s="98"/>
      <c r="U139" s="98"/>
      <c r="X139" s="98"/>
      <c r="Y139" s="98"/>
      <c r="Z139" s="98"/>
      <c r="AA139" s="98"/>
      <c r="AB139" s="98"/>
      <c r="AC139" s="98"/>
      <c r="AD139" s="98"/>
      <c r="AE139" s="98"/>
      <c r="AF139" s="98"/>
      <c r="AG139" s="98"/>
      <c r="AH139" s="98"/>
      <c r="AI139" s="98"/>
      <c r="AJ139" s="98"/>
      <c r="AK139" s="98"/>
      <c r="AL139" s="98"/>
    </row>
    <row r="140" spans="1:38">
      <c r="A140" s="98"/>
      <c r="B140" s="98"/>
      <c r="C140" s="98"/>
      <c r="D140" s="98"/>
      <c r="E140" s="98"/>
      <c r="F140" s="98"/>
      <c r="G140" s="98"/>
      <c r="H140" s="98"/>
      <c r="I140" s="98"/>
      <c r="J140" s="98"/>
      <c r="K140" s="98"/>
      <c r="L140" s="98"/>
      <c r="M140" s="98"/>
      <c r="N140" s="98"/>
      <c r="O140" s="98"/>
      <c r="P140" s="98"/>
      <c r="Q140" s="98"/>
      <c r="R140" s="98"/>
      <c r="S140" s="98"/>
      <c r="T140" s="98"/>
      <c r="U140" s="98"/>
      <c r="X140" s="98"/>
      <c r="Y140" s="98"/>
      <c r="Z140" s="98"/>
      <c r="AA140" s="98"/>
      <c r="AB140" s="98"/>
      <c r="AC140" s="98"/>
      <c r="AD140" s="98"/>
      <c r="AE140" s="98"/>
      <c r="AF140" s="98"/>
      <c r="AG140" s="98"/>
      <c r="AH140" s="98"/>
      <c r="AI140" s="98"/>
      <c r="AJ140" s="98"/>
      <c r="AK140" s="98"/>
      <c r="AL140" s="98"/>
    </row>
    <row r="141" spans="1:38">
      <c r="A141" s="98"/>
      <c r="B141" s="98"/>
      <c r="C141" s="98"/>
      <c r="D141" s="98"/>
      <c r="E141" s="98"/>
      <c r="F141" s="98"/>
      <c r="G141" s="98"/>
      <c r="H141" s="98"/>
      <c r="I141" s="98"/>
      <c r="J141" s="98"/>
      <c r="K141" s="98"/>
      <c r="L141" s="98"/>
      <c r="M141" s="98"/>
      <c r="N141" s="98"/>
      <c r="O141" s="98"/>
      <c r="P141" s="98"/>
      <c r="Q141" s="98"/>
      <c r="R141" s="98"/>
      <c r="S141" s="98"/>
      <c r="T141" s="98"/>
      <c r="U141" s="98"/>
      <c r="X141" s="98"/>
      <c r="Y141" s="98"/>
      <c r="Z141" s="98"/>
      <c r="AA141" s="98"/>
      <c r="AB141" s="98"/>
      <c r="AC141" s="98"/>
      <c r="AD141" s="98"/>
      <c r="AE141" s="98"/>
      <c r="AF141" s="98"/>
      <c r="AG141" s="98"/>
      <c r="AH141" s="98"/>
      <c r="AI141" s="98"/>
      <c r="AJ141" s="98"/>
      <c r="AK141" s="98"/>
      <c r="AL141" s="98"/>
    </row>
    <row r="142" spans="1:38">
      <c r="A142" s="98"/>
      <c r="B142" s="98"/>
      <c r="C142" s="98"/>
      <c r="D142" s="98"/>
      <c r="E142" s="98"/>
      <c r="F142" s="98"/>
      <c r="G142" s="98"/>
      <c r="H142" s="98"/>
      <c r="I142" s="98"/>
      <c r="J142" s="98"/>
      <c r="K142" s="98"/>
      <c r="L142" s="98"/>
      <c r="M142" s="98"/>
      <c r="N142" s="98"/>
      <c r="O142" s="98"/>
      <c r="P142" s="98"/>
      <c r="Q142" s="98"/>
      <c r="R142" s="98"/>
      <c r="S142" s="98"/>
      <c r="T142" s="98"/>
      <c r="U142" s="98"/>
      <c r="X142" s="98"/>
      <c r="Y142" s="98"/>
      <c r="Z142" s="98"/>
      <c r="AA142" s="98"/>
      <c r="AB142" s="98"/>
      <c r="AC142" s="98"/>
      <c r="AD142" s="98"/>
      <c r="AE142" s="98"/>
      <c r="AF142" s="98"/>
      <c r="AG142" s="98"/>
      <c r="AH142" s="98"/>
      <c r="AI142" s="98"/>
      <c r="AJ142" s="98"/>
      <c r="AK142" s="98"/>
      <c r="AL142" s="98"/>
    </row>
    <row r="143" spans="1:38">
      <c r="A143" s="98"/>
      <c r="B143" s="98"/>
      <c r="C143" s="98"/>
      <c r="D143" s="98"/>
      <c r="E143" s="98"/>
      <c r="F143" s="98"/>
      <c r="G143" s="98"/>
      <c r="H143" s="98"/>
      <c r="I143" s="98"/>
      <c r="J143" s="98"/>
      <c r="K143" s="98"/>
      <c r="L143" s="98"/>
      <c r="M143" s="98"/>
      <c r="N143" s="98"/>
      <c r="O143" s="98"/>
      <c r="P143" s="98"/>
      <c r="Q143" s="98"/>
      <c r="R143" s="98"/>
      <c r="S143" s="98"/>
      <c r="T143" s="98"/>
      <c r="U143" s="98"/>
      <c r="X143" s="98"/>
      <c r="Y143" s="98"/>
      <c r="Z143" s="98"/>
      <c r="AA143" s="98"/>
      <c r="AB143" s="98"/>
      <c r="AC143" s="98"/>
      <c r="AD143" s="98"/>
      <c r="AE143" s="98"/>
      <c r="AF143" s="98"/>
      <c r="AG143" s="98"/>
      <c r="AH143" s="98"/>
      <c r="AI143" s="98"/>
      <c r="AJ143" s="98"/>
      <c r="AK143" s="98"/>
      <c r="AL143" s="98"/>
    </row>
    <row r="144" spans="1:38">
      <c r="A144" s="98"/>
      <c r="B144" s="98"/>
      <c r="C144" s="98"/>
      <c r="D144" s="98"/>
      <c r="E144" s="98"/>
      <c r="F144" s="98"/>
      <c r="G144" s="98"/>
      <c r="H144" s="98"/>
      <c r="I144" s="98"/>
      <c r="J144" s="98"/>
      <c r="K144" s="98"/>
      <c r="L144" s="98"/>
      <c r="M144" s="98"/>
      <c r="N144" s="98"/>
      <c r="O144" s="98"/>
      <c r="P144" s="98"/>
      <c r="Q144" s="98"/>
      <c r="R144" s="98"/>
      <c r="S144" s="98"/>
      <c r="T144" s="98"/>
      <c r="U144" s="98"/>
      <c r="X144" s="98"/>
      <c r="Y144" s="98"/>
      <c r="Z144" s="98"/>
      <c r="AA144" s="98"/>
      <c r="AB144" s="98"/>
      <c r="AC144" s="98"/>
      <c r="AD144" s="98"/>
      <c r="AE144" s="98"/>
      <c r="AF144" s="98"/>
      <c r="AG144" s="98"/>
      <c r="AH144" s="98"/>
      <c r="AI144" s="98"/>
      <c r="AJ144" s="98"/>
      <c r="AK144" s="98"/>
      <c r="AL144" s="98"/>
    </row>
    <row r="145" spans="1:38">
      <c r="A145" s="98"/>
      <c r="B145" s="98"/>
      <c r="C145" s="98"/>
      <c r="D145" s="98"/>
      <c r="E145" s="98"/>
      <c r="F145" s="98"/>
      <c r="G145" s="98"/>
      <c r="H145" s="98"/>
      <c r="I145" s="98"/>
      <c r="J145" s="98"/>
      <c r="K145" s="98"/>
      <c r="L145" s="98"/>
      <c r="M145" s="98"/>
      <c r="N145" s="98"/>
      <c r="O145" s="98"/>
      <c r="P145" s="98"/>
      <c r="Q145" s="98"/>
      <c r="R145" s="98"/>
      <c r="S145" s="98"/>
      <c r="T145" s="98"/>
      <c r="U145" s="98"/>
      <c r="X145" s="98"/>
      <c r="Y145" s="98"/>
      <c r="Z145" s="98"/>
      <c r="AA145" s="98"/>
      <c r="AB145" s="98"/>
      <c r="AC145" s="98"/>
      <c r="AD145" s="98"/>
      <c r="AE145" s="98"/>
      <c r="AF145" s="98"/>
      <c r="AG145" s="98"/>
      <c r="AH145" s="98"/>
      <c r="AI145" s="98"/>
      <c r="AJ145" s="98"/>
      <c r="AK145" s="98"/>
      <c r="AL145" s="98"/>
    </row>
    <row r="146" spans="1:38">
      <c r="A146" s="98"/>
      <c r="B146" s="98"/>
      <c r="C146" s="98"/>
      <c r="D146" s="98"/>
      <c r="E146" s="98"/>
      <c r="F146" s="98"/>
      <c r="G146" s="98"/>
      <c r="H146" s="98"/>
      <c r="I146" s="98"/>
      <c r="J146" s="98"/>
      <c r="K146" s="98"/>
      <c r="L146" s="98"/>
      <c r="M146" s="98"/>
      <c r="N146" s="98"/>
      <c r="O146" s="98"/>
      <c r="P146" s="98"/>
      <c r="Q146" s="98"/>
      <c r="R146" s="98"/>
      <c r="S146" s="98"/>
      <c r="T146" s="98"/>
      <c r="U146" s="98"/>
      <c r="X146" s="98"/>
      <c r="Y146" s="98"/>
      <c r="Z146" s="98"/>
      <c r="AA146" s="98"/>
      <c r="AB146" s="98"/>
      <c r="AC146" s="98"/>
      <c r="AD146" s="98"/>
      <c r="AE146" s="98"/>
      <c r="AF146" s="98"/>
      <c r="AG146" s="98"/>
      <c r="AH146" s="98"/>
      <c r="AI146" s="98"/>
      <c r="AJ146" s="98"/>
      <c r="AK146" s="98"/>
      <c r="AL146" s="98"/>
    </row>
    <row r="147" spans="1:38">
      <c r="A147" s="98"/>
      <c r="B147" s="98"/>
      <c r="C147" s="98"/>
      <c r="D147" s="98"/>
      <c r="E147" s="98"/>
      <c r="F147" s="98"/>
      <c r="G147" s="98"/>
      <c r="H147" s="98"/>
      <c r="I147" s="98"/>
      <c r="J147" s="98"/>
      <c r="K147" s="98"/>
      <c r="L147" s="98"/>
      <c r="M147" s="98"/>
      <c r="N147" s="98"/>
      <c r="O147" s="98"/>
      <c r="P147" s="98"/>
      <c r="Q147" s="98"/>
      <c r="R147" s="98"/>
      <c r="S147" s="98"/>
      <c r="T147" s="98"/>
      <c r="U147" s="98"/>
      <c r="X147" s="98"/>
      <c r="Y147" s="98"/>
      <c r="Z147" s="98"/>
      <c r="AA147" s="98"/>
      <c r="AB147" s="98"/>
      <c r="AC147" s="98"/>
      <c r="AD147" s="98"/>
      <c r="AE147" s="98"/>
      <c r="AF147" s="98"/>
      <c r="AG147" s="98"/>
      <c r="AH147" s="98"/>
      <c r="AI147" s="98"/>
      <c r="AJ147" s="98"/>
      <c r="AK147" s="98"/>
      <c r="AL147" s="98"/>
    </row>
    <row r="148" spans="1:38">
      <c r="A148" s="98"/>
      <c r="B148" s="98"/>
      <c r="C148" s="98"/>
      <c r="D148" s="98"/>
      <c r="E148" s="98"/>
      <c r="F148" s="98"/>
      <c r="G148" s="98"/>
      <c r="H148" s="98"/>
      <c r="I148" s="98"/>
      <c r="J148" s="98"/>
      <c r="K148" s="98"/>
      <c r="L148" s="98"/>
      <c r="M148" s="98"/>
      <c r="N148" s="98"/>
      <c r="O148" s="98"/>
      <c r="P148" s="98"/>
      <c r="Q148" s="98"/>
      <c r="R148" s="98"/>
      <c r="S148" s="98"/>
      <c r="T148" s="98"/>
      <c r="U148" s="98"/>
      <c r="X148" s="98"/>
      <c r="Y148" s="98"/>
      <c r="Z148" s="98"/>
      <c r="AA148" s="98"/>
      <c r="AB148" s="98"/>
      <c r="AC148" s="98"/>
      <c r="AD148" s="98"/>
      <c r="AE148" s="98"/>
      <c r="AF148" s="98"/>
      <c r="AG148" s="98"/>
      <c r="AH148" s="98"/>
      <c r="AI148" s="98"/>
      <c r="AJ148" s="98"/>
      <c r="AK148" s="98"/>
      <c r="AL148" s="98"/>
    </row>
    <row r="149" spans="1:38">
      <c r="A149" s="98"/>
      <c r="B149" s="98"/>
      <c r="C149" s="98"/>
      <c r="D149" s="98"/>
      <c r="E149" s="98"/>
      <c r="F149" s="98"/>
      <c r="G149" s="98"/>
      <c r="H149" s="98"/>
      <c r="I149" s="98"/>
      <c r="J149" s="98"/>
      <c r="K149" s="98"/>
      <c r="L149" s="98"/>
      <c r="M149" s="98"/>
      <c r="N149" s="98"/>
      <c r="O149" s="98"/>
      <c r="P149" s="98"/>
      <c r="Q149" s="98"/>
      <c r="R149" s="98"/>
      <c r="S149" s="98"/>
      <c r="T149" s="98"/>
      <c r="U149" s="98"/>
      <c r="X149" s="98"/>
      <c r="Y149" s="98"/>
      <c r="Z149" s="98"/>
      <c r="AA149" s="98"/>
      <c r="AB149" s="98"/>
      <c r="AC149" s="98"/>
      <c r="AD149" s="98"/>
      <c r="AE149" s="98"/>
      <c r="AF149" s="98"/>
      <c r="AG149" s="98"/>
      <c r="AH149" s="98"/>
      <c r="AI149" s="98"/>
      <c r="AJ149" s="98"/>
      <c r="AK149" s="98"/>
      <c r="AL149" s="98"/>
    </row>
    <row r="150" spans="1:38">
      <c r="A150" s="98"/>
      <c r="B150" s="98"/>
      <c r="C150" s="98"/>
      <c r="D150" s="98"/>
      <c r="E150" s="98"/>
      <c r="F150" s="98"/>
      <c r="G150" s="98"/>
      <c r="H150" s="98"/>
      <c r="I150" s="98"/>
      <c r="J150" s="98"/>
      <c r="K150" s="98"/>
      <c r="L150" s="98"/>
      <c r="M150" s="98"/>
      <c r="N150" s="98"/>
      <c r="O150" s="98"/>
      <c r="P150" s="98"/>
      <c r="Q150" s="98"/>
      <c r="R150" s="98"/>
      <c r="S150" s="98"/>
      <c r="T150" s="98"/>
      <c r="U150" s="98"/>
      <c r="X150" s="98"/>
      <c r="Y150" s="98"/>
      <c r="Z150" s="98"/>
      <c r="AA150" s="98"/>
      <c r="AB150" s="98"/>
      <c r="AC150" s="98"/>
      <c r="AD150" s="98"/>
      <c r="AE150" s="98"/>
      <c r="AF150" s="98"/>
      <c r="AG150" s="98"/>
      <c r="AH150" s="98"/>
      <c r="AI150" s="98"/>
      <c r="AJ150" s="98"/>
      <c r="AK150" s="98"/>
      <c r="AL150" s="98"/>
    </row>
    <row r="151" spans="1:38">
      <c r="A151" s="98"/>
      <c r="B151" s="98"/>
      <c r="C151" s="98"/>
      <c r="D151" s="98"/>
      <c r="E151" s="98"/>
      <c r="F151" s="98"/>
      <c r="G151" s="98"/>
      <c r="H151" s="98"/>
      <c r="I151" s="98"/>
      <c r="J151" s="98"/>
      <c r="K151" s="98"/>
      <c r="L151" s="98"/>
      <c r="M151" s="98"/>
      <c r="N151" s="98"/>
      <c r="O151" s="98"/>
      <c r="P151" s="98"/>
      <c r="Q151" s="98"/>
      <c r="R151" s="98"/>
      <c r="S151" s="98"/>
      <c r="T151" s="98"/>
      <c r="U151" s="98"/>
      <c r="X151" s="98"/>
      <c r="Y151" s="98"/>
      <c r="Z151" s="98"/>
      <c r="AA151" s="98"/>
      <c r="AB151" s="98"/>
      <c r="AC151" s="98"/>
      <c r="AD151" s="98"/>
      <c r="AE151" s="98"/>
      <c r="AF151" s="98"/>
      <c r="AG151" s="98"/>
      <c r="AH151" s="98"/>
      <c r="AI151" s="98"/>
      <c r="AJ151" s="98"/>
      <c r="AK151" s="98"/>
      <c r="AL151" s="98"/>
    </row>
    <row r="152" spans="1:38">
      <c r="A152" s="98"/>
      <c r="B152" s="98"/>
      <c r="C152" s="98"/>
      <c r="D152" s="98"/>
      <c r="E152" s="98"/>
      <c r="F152" s="98"/>
      <c r="G152" s="98"/>
      <c r="H152" s="98"/>
      <c r="I152" s="98"/>
      <c r="J152" s="98"/>
      <c r="K152" s="98"/>
      <c r="L152" s="98"/>
      <c r="M152" s="98"/>
      <c r="N152" s="98"/>
      <c r="O152" s="98"/>
      <c r="P152" s="98"/>
      <c r="Q152" s="98"/>
      <c r="R152" s="98"/>
      <c r="S152" s="98"/>
      <c r="T152" s="98"/>
      <c r="U152" s="98"/>
      <c r="X152" s="98"/>
      <c r="Y152" s="98"/>
      <c r="Z152" s="98"/>
      <c r="AA152" s="98"/>
      <c r="AB152" s="98"/>
      <c r="AC152" s="98"/>
      <c r="AD152" s="98"/>
      <c r="AE152" s="98"/>
      <c r="AF152" s="98"/>
      <c r="AG152" s="98"/>
      <c r="AH152" s="98"/>
      <c r="AI152" s="98"/>
      <c r="AJ152" s="98"/>
      <c r="AK152" s="98"/>
      <c r="AL152" s="98"/>
    </row>
    <row r="153" spans="1:38">
      <c r="A153" s="98"/>
      <c r="B153" s="98"/>
      <c r="C153" s="98"/>
      <c r="D153" s="98"/>
      <c r="E153" s="98"/>
      <c r="F153" s="98"/>
      <c r="G153" s="98"/>
      <c r="H153" s="98"/>
      <c r="I153" s="98"/>
      <c r="J153" s="98"/>
      <c r="K153" s="98"/>
      <c r="L153" s="98"/>
      <c r="M153" s="98"/>
      <c r="N153" s="98"/>
      <c r="O153" s="98"/>
      <c r="P153" s="98"/>
      <c r="Q153" s="98"/>
      <c r="R153" s="98"/>
      <c r="S153" s="98"/>
      <c r="T153" s="98"/>
      <c r="U153" s="98"/>
      <c r="X153" s="98"/>
      <c r="Y153" s="98"/>
      <c r="Z153" s="98"/>
      <c r="AA153" s="98"/>
      <c r="AB153" s="98"/>
      <c r="AC153" s="98"/>
      <c r="AD153" s="98"/>
      <c r="AE153" s="98"/>
      <c r="AF153" s="98"/>
      <c r="AG153" s="98"/>
      <c r="AH153" s="98"/>
      <c r="AI153" s="98"/>
      <c r="AJ153" s="98"/>
      <c r="AK153" s="98"/>
      <c r="AL153" s="98"/>
    </row>
    <row r="154" spans="1:38">
      <c r="A154" s="98"/>
      <c r="B154" s="98"/>
      <c r="C154" s="98"/>
      <c r="D154" s="98"/>
      <c r="E154" s="98"/>
      <c r="F154" s="98"/>
      <c r="G154" s="98"/>
      <c r="H154" s="98"/>
      <c r="I154" s="98"/>
      <c r="J154" s="98"/>
      <c r="K154" s="98"/>
      <c r="L154" s="98"/>
      <c r="M154" s="98"/>
      <c r="N154" s="98"/>
      <c r="O154" s="98"/>
      <c r="P154" s="98"/>
      <c r="Q154" s="98"/>
      <c r="R154" s="98"/>
      <c r="S154" s="98"/>
      <c r="T154" s="98"/>
      <c r="U154" s="98"/>
      <c r="X154" s="98"/>
      <c r="Y154" s="98"/>
      <c r="Z154" s="98"/>
      <c r="AA154" s="98"/>
      <c r="AB154" s="98"/>
      <c r="AC154" s="98"/>
      <c r="AD154" s="98"/>
      <c r="AE154" s="98"/>
      <c r="AF154" s="98"/>
      <c r="AG154" s="98"/>
      <c r="AH154" s="98"/>
      <c r="AI154" s="98"/>
      <c r="AJ154" s="98"/>
      <c r="AK154" s="98"/>
      <c r="AL154" s="98"/>
    </row>
    <row r="155" spans="1:38">
      <c r="A155" s="98"/>
      <c r="B155" s="98"/>
      <c r="C155" s="98"/>
      <c r="D155" s="98"/>
      <c r="E155" s="98"/>
      <c r="F155" s="98"/>
      <c r="G155" s="98"/>
      <c r="H155" s="98"/>
      <c r="I155" s="98"/>
      <c r="J155" s="98"/>
      <c r="K155" s="98"/>
      <c r="L155" s="98"/>
      <c r="M155" s="98"/>
      <c r="N155" s="98"/>
      <c r="O155" s="98"/>
      <c r="P155" s="98"/>
      <c r="Q155" s="98"/>
      <c r="R155" s="98"/>
      <c r="S155" s="98"/>
      <c r="T155" s="98"/>
      <c r="U155" s="98"/>
      <c r="X155" s="98"/>
      <c r="Y155" s="98"/>
      <c r="Z155" s="98"/>
      <c r="AA155" s="98"/>
      <c r="AB155" s="98"/>
      <c r="AC155" s="98"/>
      <c r="AD155" s="98"/>
      <c r="AE155" s="98"/>
      <c r="AF155" s="98"/>
      <c r="AG155" s="98"/>
      <c r="AH155" s="98"/>
      <c r="AI155" s="98"/>
      <c r="AJ155" s="98"/>
      <c r="AK155" s="98"/>
      <c r="AL155" s="98"/>
    </row>
    <row r="156" spans="1:38">
      <c r="A156" s="98"/>
      <c r="B156" s="98"/>
      <c r="C156" s="98"/>
      <c r="D156" s="98"/>
      <c r="E156" s="98"/>
      <c r="F156" s="98"/>
      <c r="G156" s="98"/>
      <c r="H156" s="98"/>
      <c r="I156" s="98"/>
      <c r="J156" s="98"/>
      <c r="K156" s="98"/>
      <c r="L156" s="98"/>
      <c r="M156" s="98"/>
      <c r="N156" s="98"/>
      <c r="O156" s="98"/>
      <c r="P156" s="98"/>
      <c r="Q156" s="98"/>
      <c r="R156" s="98"/>
      <c r="S156" s="98"/>
      <c r="T156" s="98"/>
      <c r="U156" s="98"/>
      <c r="X156" s="98"/>
      <c r="Y156" s="98"/>
      <c r="Z156" s="98"/>
      <c r="AA156" s="98"/>
      <c r="AB156" s="98"/>
      <c r="AC156" s="98"/>
      <c r="AD156" s="98"/>
      <c r="AE156" s="98"/>
      <c r="AF156" s="98"/>
      <c r="AG156" s="98"/>
      <c r="AH156" s="98"/>
      <c r="AI156" s="98"/>
      <c r="AJ156" s="98"/>
      <c r="AK156" s="98"/>
      <c r="AL156" s="98"/>
    </row>
    <row r="157" spans="1:38">
      <c r="A157" s="98"/>
      <c r="B157" s="98"/>
      <c r="C157" s="98"/>
      <c r="D157" s="98"/>
      <c r="E157" s="98"/>
      <c r="F157" s="98"/>
      <c r="G157" s="98"/>
      <c r="H157" s="98"/>
      <c r="I157" s="98"/>
      <c r="J157" s="98"/>
      <c r="K157" s="98"/>
      <c r="L157" s="98"/>
      <c r="M157" s="98"/>
      <c r="N157" s="98"/>
      <c r="O157" s="98"/>
      <c r="P157" s="98"/>
      <c r="Q157" s="98"/>
      <c r="R157" s="98"/>
      <c r="S157" s="98"/>
      <c r="T157" s="98"/>
      <c r="U157" s="98"/>
      <c r="X157" s="98"/>
      <c r="Y157" s="98"/>
      <c r="Z157" s="98"/>
      <c r="AA157" s="98"/>
      <c r="AB157" s="98"/>
      <c r="AC157" s="98"/>
      <c r="AD157" s="98"/>
      <c r="AE157" s="98"/>
      <c r="AF157" s="98"/>
      <c r="AG157" s="98"/>
      <c r="AH157" s="98"/>
      <c r="AI157" s="98"/>
      <c r="AJ157" s="98"/>
      <c r="AK157" s="98"/>
      <c r="AL157" s="98"/>
    </row>
    <row r="158" spans="1:38">
      <c r="A158" s="98"/>
      <c r="B158" s="98"/>
      <c r="C158" s="98"/>
      <c r="D158" s="98"/>
      <c r="E158" s="98"/>
      <c r="F158" s="98"/>
      <c r="G158" s="98"/>
      <c r="H158" s="98"/>
      <c r="I158" s="98"/>
      <c r="J158" s="98"/>
      <c r="K158" s="98"/>
      <c r="L158" s="98"/>
      <c r="M158" s="98"/>
      <c r="N158" s="98"/>
      <c r="O158" s="98"/>
      <c r="P158" s="98"/>
      <c r="Q158" s="98"/>
      <c r="R158" s="98"/>
      <c r="S158" s="98"/>
      <c r="T158" s="98"/>
      <c r="U158" s="98"/>
      <c r="X158" s="98"/>
      <c r="Y158" s="98"/>
      <c r="Z158" s="98"/>
      <c r="AA158" s="98"/>
      <c r="AB158" s="98"/>
      <c r="AC158" s="98"/>
      <c r="AD158" s="98"/>
      <c r="AE158" s="98"/>
      <c r="AF158" s="98"/>
      <c r="AG158" s="98"/>
      <c r="AH158" s="98"/>
      <c r="AI158" s="98"/>
      <c r="AJ158" s="98"/>
      <c r="AK158" s="98"/>
      <c r="AL158" s="98"/>
    </row>
    <row r="159" spans="1:38">
      <c r="A159" s="98"/>
      <c r="B159" s="98"/>
      <c r="C159" s="98"/>
      <c r="D159" s="98"/>
      <c r="E159" s="98"/>
      <c r="F159" s="98"/>
      <c r="G159" s="98"/>
      <c r="H159" s="98"/>
      <c r="I159" s="98"/>
      <c r="J159" s="98"/>
      <c r="K159" s="98"/>
      <c r="L159" s="98"/>
      <c r="M159" s="98"/>
      <c r="N159" s="98"/>
      <c r="O159" s="98"/>
      <c r="P159" s="98"/>
      <c r="Q159" s="98"/>
      <c r="R159" s="98"/>
      <c r="S159" s="98"/>
      <c r="T159" s="98"/>
      <c r="U159" s="98"/>
      <c r="X159" s="98"/>
      <c r="Y159" s="98"/>
      <c r="Z159" s="98"/>
      <c r="AA159" s="98"/>
      <c r="AB159" s="98"/>
      <c r="AC159" s="98"/>
      <c r="AD159" s="98"/>
      <c r="AE159" s="98"/>
      <c r="AF159" s="98"/>
      <c r="AG159" s="98"/>
      <c r="AH159" s="98"/>
      <c r="AI159" s="98"/>
      <c r="AJ159" s="98"/>
      <c r="AK159" s="98"/>
      <c r="AL159" s="98"/>
    </row>
    <row r="160" spans="1:38">
      <c r="A160" s="98"/>
      <c r="B160" s="98"/>
      <c r="C160" s="98"/>
      <c r="D160" s="98"/>
      <c r="E160" s="98"/>
      <c r="F160" s="98"/>
      <c r="G160" s="98"/>
      <c r="H160" s="98"/>
      <c r="I160" s="98"/>
      <c r="J160" s="98"/>
      <c r="K160" s="98"/>
      <c r="L160" s="98"/>
      <c r="M160" s="98"/>
      <c r="N160" s="98"/>
      <c r="O160" s="98"/>
      <c r="P160" s="98"/>
      <c r="Q160" s="98"/>
      <c r="R160" s="98"/>
      <c r="S160" s="98"/>
      <c r="T160" s="98"/>
      <c r="U160" s="98"/>
      <c r="X160" s="98"/>
      <c r="Y160" s="98"/>
      <c r="Z160" s="98"/>
      <c r="AA160" s="98"/>
      <c r="AB160" s="98"/>
      <c r="AC160" s="98"/>
      <c r="AD160" s="98"/>
      <c r="AE160" s="98"/>
      <c r="AF160" s="98"/>
      <c r="AG160" s="98"/>
      <c r="AH160" s="98"/>
      <c r="AI160" s="98"/>
      <c r="AJ160" s="98"/>
      <c r="AK160" s="98"/>
      <c r="AL160" s="98"/>
    </row>
    <row r="161" spans="1:38">
      <c r="A161" s="98"/>
      <c r="B161" s="98"/>
      <c r="C161" s="98"/>
      <c r="D161" s="98"/>
      <c r="E161" s="98"/>
      <c r="F161" s="98"/>
      <c r="G161" s="98"/>
      <c r="H161" s="98"/>
      <c r="I161" s="98"/>
      <c r="J161" s="98"/>
      <c r="K161" s="98"/>
      <c r="L161" s="98"/>
      <c r="M161" s="98"/>
      <c r="N161" s="98"/>
      <c r="O161" s="98"/>
      <c r="P161" s="98"/>
      <c r="Q161" s="98"/>
      <c r="R161" s="98"/>
      <c r="S161" s="98"/>
      <c r="T161" s="98"/>
      <c r="U161" s="98"/>
      <c r="X161" s="98"/>
      <c r="Y161" s="98"/>
      <c r="Z161" s="98"/>
      <c r="AA161" s="98"/>
      <c r="AB161" s="98"/>
      <c r="AC161" s="98"/>
      <c r="AD161" s="98"/>
      <c r="AE161" s="98"/>
      <c r="AF161" s="98"/>
      <c r="AG161" s="98"/>
      <c r="AH161" s="98"/>
      <c r="AI161" s="98"/>
      <c r="AJ161" s="98"/>
      <c r="AK161" s="98"/>
      <c r="AL161" s="98"/>
    </row>
    <row r="162" spans="1:38">
      <c r="A162" s="98"/>
      <c r="B162" s="98"/>
      <c r="C162" s="98"/>
      <c r="D162" s="98"/>
      <c r="E162" s="98"/>
      <c r="F162" s="98"/>
      <c r="G162" s="98"/>
      <c r="H162" s="98"/>
      <c r="I162" s="98"/>
      <c r="J162" s="98"/>
      <c r="K162" s="98"/>
      <c r="L162" s="98"/>
      <c r="M162" s="98"/>
      <c r="N162" s="98"/>
      <c r="O162" s="98"/>
      <c r="P162" s="98"/>
      <c r="Q162" s="98"/>
      <c r="R162" s="98"/>
      <c r="S162" s="98"/>
      <c r="T162" s="98"/>
      <c r="U162" s="98"/>
      <c r="X162" s="98"/>
      <c r="Y162" s="98"/>
      <c r="Z162" s="98"/>
      <c r="AA162" s="98"/>
      <c r="AB162" s="98"/>
      <c r="AC162" s="98"/>
      <c r="AD162" s="98"/>
      <c r="AE162" s="98"/>
      <c r="AF162" s="98"/>
      <c r="AG162" s="98"/>
      <c r="AH162" s="98"/>
      <c r="AI162" s="98"/>
      <c r="AJ162" s="98"/>
      <c r="AK162" s="98"/>
      <c r="AL162" s="98"/>
    </row>
    <row r="163" spans="1:38">
      <c r="A163" s="98"/>
      <c r="B163" s="98"/>
      <c r="C163" s="98"/>
      <c r="D163" s="98"/>
      <c r="E163" s="98"/>
      <c r="F163" s="98"/>
      <c r="G163" s="98"/>
      <c r="H163" s="98"/>
      <c r="I163" s="98"/>
      <c r="J163" s="98"/>
      <c r="K163" s="98"/>
      <c r="L163" s="98"/>
      <c r="M163" s="98"/>
      <c r="N163" s="98"/>
      <c r="O163" s="98"/>
      <c r="P163" s="98"/>
      <c r="Q163" s="98"/>
      <c r="R163" s="98"/>
      <c r="S163" s="98"/>
      <c r="T163" s="98"/>
      <c r="U163" s="98"/>
      <c r="X163" s="98"/>
      <c r="Y163" s="98"/>
      <c r="Z163" s="98"/>
      <c r="AA163" s="98"/>
      <c r="AB163" s="98"/>
      <c r="AC163" s="98"/>
      <c r="AD163" s="98"/>
      <c r="AE163" s="98"/>
      <c r="AF163" s="98"/>
      <c r="AG163" s="98"/>
      <c r="AH163" s="98"/>
      <c r="AI163" s="98"/>
      <c r="AJ163" s="98"/>
      <c r="AK163" s="98"/>
      <c r="AL163" s="98"/>
    </row>
    <row r="164" spans="1:38">
      <c r="A164" s="98"/>
      <c r="B164" s="98"/>
      <c r="C164" s="98"/>
      <c r="D164" s="98"/>
      <c r="E164" s="98"/>
      <c r="F164" s="98"/>
      <c r="G164" s="98"/>
      <c r="H164" s="98"/>
      <c r="I164" s="98"/>
      <c r="J164" s="98"/>
      <c r="K164" s="98"/>
      <c r="L164" s="98"/>
      <c r="M164" s="98"/>
      <c r="N164" s="98"/>
      <c r="O164" s="98"/>
      <c r="P164" s="98"/>
      <c r="Q164" s="98"/>
      <c r="R164" s="98"/>
      <c r="S164" s="98"/>
      <c r="T164" s="98"/>
      <c r="U164" s="98"/>
      <c r="X164" s="98"/>
      <c r="Y164" s="98"/>
      <c r="Z164" s="98"/>
      <c r="AA164" s="98"/>
      <c r="AB164" s="98"/>
      <c r="AC164" s="98"/>
      <c r="AD164" s="98"/>
      <c r="AE164" s="98"/>
      <c r="AF164" s="98"/>
      <c r="AG164" s="98"/>
      <c r="AH164" s="98"/>
      <c r="AI164" s="98"/>
      <c r="AJ164" s="98"/>
      <c r="AK164" s="98"/>
      <c r="AL164" s="98"/>
    </row>
    <row r="165" spans="1:38">
      <c r="A165" s="98"/>
      <c r="B165" s="98"/>
      <c r="C165" s="98"/>
      <c r="D165" s="98"/>
      <c r="E165" s="98"/>
      <c r="F165" s="98"/>
      <c r="G165" s="98"/>
      <c r="H165" s="98"/>
      <c r="I165" s="98"/>
      <c r="J165" s="98"/>
      <c r="K165" s="98"/>
      <c r="L165" s="98"/>
      <c r="M165" s="98"/>
      <c r="N165" s="98"/>
      <c r="O165" s="98"/>
      <c r="P165" s="98"/>
      <c r="Q165" s="98"/>
      <c r="R165" s="98"/>
      <c r="S165" s="98"/>
      <c r="T165" s="98"/>
      <c r="U165" s="98"/>
      <c r="X165" s="98"/>
      <c r="Y165" s="98"/>
      <c r="Z165" s="98"/>
      <c r="AA165" s="98"/>
      <c r="AB165" s="98"/>
      <c r="AC165" s="98"/>
      <c r="AD165" s="98"/>
      <c r="AE165" s="98"/>
      <c r="AF165" s="98"/>
      <c r="AG165" s="98"/>
      <c r="AH165" s="98"/>
      <c r="AI165" s="98"/>
      <c r="AJ165" s="98"/>
      <c r="AK165" s="98"/>
      <c r="AL165" s="98"/>
    </row>
    <row r="166" spans="1:38">
      <c r="A166" s="98"/>
      <c r="B166" s="98"/>
      <c r="C166" s="98"/>
      <c r="D166" s="98"/>
      <c r="E166" s="98"/>
      <c r="F166" s="98"/>
      <c r="G166" s="98"/>
      <c r="H166" s="98"/>
      <c r="I166" s="98"/>
      <c r="J166" s="98"/>
      <c r="K166" s="98"/>
      <c r="L166" s="98"/>
      <c r="M166" s="98"/>
      <c r="N166" s="98"/>
      <c r="O166" s="98"/>
      <c r="P166" s="98"/>
      <c r="Q166" s="98"/>
      <c r="R166" s="98"/>
      <c r="S166" s="98"/>
      <c r="T166" s="98"/>
      <c r="U166" s="98"/>
      <c r="X166" s="98"/>
      <c r="Y166" s="98"/>
      <c r="Z166" s="98"/>
      <c r="AA166" s="98"/>
      <c r="AB166" s="98"/>
      <c r="AC166" s="98"/>
      <c r="AD166" s="98"/>
      <c r="AE166" s="98"/>
      <c r="AF166" s="98"/>
      <c r="AG166" s="98"/>
      <c r="AH166" s="98"/>
      <c r="AI166" s="98"/>
      <c r="AJ166" s="98"/>
      <c r="AK166" s="98"/>
      <c r="AL166" s="98"/>
    </row>
    <row r="167" spans="1:38">
      <c r="A167" s="98"/>
      <c r="B167" s="98"/>
      <c r="C167" s="98"/>
      <c r="D167" s="98"/>
      <c r="E167" s="98"/>
      <c r="F167" s="98"/>
      <c r="G167" s="98"/>
      <c r="H167" s="98"/>
      <c r="I167" s="98"/>
      <c r="J167" s="98"/>
      <c r="K167" s="98"/>
      <c r="L167" s="98"/>
      <c r="M167" s="98"/>
      <c r="N167" s="98"/>
      <c r="O167" s="98"/>
      <c r="P167" s="98"/>
      <c r="Q167" s="98"/>
      <c r="R167" s="98"/>
      <c r="S167" s="98"/>
      <c r="T167" s="98"/>
      <c r="U167" s="98"/>
      <c r="X167" s="98"/>
      <c r="Y167" s="98"/>
      <c r="Z167" s="98"/>
      <c r="AA167" s="98"/>
      <c r="AB167" s="98"/>
      <c r="AC167" s="98"/>
      <c r="AD167" s="98"/>
      <c r="AE167" s="98"/>
      <c r="AF167" s="98"/>
      <c r="AG167" s="98"/>
      <c r="AH167" s="98"/>
      <c r="AI167" s="98"/>
      <c r="AJ167" s="98"/>
      <c r="AK167" s="98"/>
      <c r="AL167" s="98"/>
    </row>
    <row r="168" spans="1:38">
      <c r="A168" s="98"/>
      <c r="B168" s="98"/>
      <c r="C168" s="98"/>
      <c r="D168" s="98"/>
      <c r="E168" s="98"/>
      <c r="F168" s="98"/>
      <c r="G168" s="98"/>
      <c r="H168" s="98"/>
      <c r="I168" s="98"/>
      <c r="J168" s="98"/>
      <c r="K168" s="98"/>
      <c r="L168" s="98"/>
      <c r="M168" s="98"/>
      <c r="N168" s="98"/>
      <c r="O168" s="98"/>
      <c r="P168" s="98"/>
      <c r="Q168" s="98"/>
      <c r="R168" s="98"/>
      <c r="S168" s="98"/>
      <c r="T168" s="98"/>
      <c r="U168" s="98"/>
      <c r="X168" s="98"/>
      <c r="Y168" s="98"/>
      <c r="Z168" s="98"/>
      <c r="AA168" s="98"/>
      <c r="AB168" s="98"/>
      <c r="AC168" s="98"/>
      <c r="AD168" s="98"/>
      <c r="AE168" s="98"/>
      <c r="AF168" s="98"/>
      <c r="AG168" s="98"/>
      <c r="AH168" s="98"/>
      <c r="AI168" s="98"/>
      <c r="AJ168" s="98"/>
      <c r="AK168" s="98"/>
      <c r="AL168" s="98"/>
    </row>
    <row r="169" spans="1:38">
      <c r="A169" s="98"/>
      <c r="B169" s="98"/>
      <c r="C169" s="98"/>
      <c r="D169" s="98"/>
      <c r="E169" s="98"/>
      <c r="F169" s="98"/>
      <c r="G169" s="98"/>
      <c r="H169" s="98"/>
      <c r="I169" s="98"/>
      <c r="J169" s="98"/>
      <c r="K169" s="98"/>
      <c r="L169" s="98"/>
      <c r="M169" s="98"/>
      <c r="N169" s="98"/>
      <c r="O169" s="98"/>
      <c r="P169" s="98"/>
      <c r="Q169" s="98"/>
      <c r="R169" s="98"/>
      <c r="S169" s="98"/>
      <c r="T169" s="98"/>
      <c r="U169" s="98"/>
      <c r="X169" s="98"/>
      <c r="Y169" s="98"/>
      <c r="Z169" s="98"/>
      <c r="AA169" s="98"/>
      <c r="AB169" s="98"/>
      <c r="AC169" s="98"/>
      <c r="AD169" s="98"/>
      <c r="AE169" s="98"/>
      <c r="AF169" s="98"/>
      <c r="AG169" s="98"/>
      <c r="AH169" s="98"/>
      <c r="AI169" s="98"/>
      <c r="AJ169" s="98"/>
      <c r="AK169" s="98"/>
      <c r="AL169" s="98"/>
    </row>
    <row r="170" spans="1:38">
      <c r="A170" s="98"/>
      <c r="B170" s="98"/>
      <c r="C170" s="98"/>
      <c r="D170" s="98"/>
      <c r="E170" s="98"/>
      <c r="F170" s="98"/>
      <c r="G170" s="98"/>
      <c r="H170" s="98"/>
      <c r="I170" s="98"/>
      <c r="J170" s="98"/>
      <c r="K170" s="98"/>
      <c r="L170" s="98"/>
      <c r="M170" s="98"/>
      <c r="N170" s="98"/>
      <c r="O170" s="98"/>
      <c r="P170" s="98"/>
      <c r="Q170" s="98"/>
      <c r="R170" s="98"/>
      <c r="S170" s="98"/>
      <c r="T170" s="98"/>
      <c r="U170" s="98"/>
      <c r="X170" s="98"/>
      <c r="Y170" s="98"/>
      <c r="Z170" s="98"/>
      <c r="AA170" s="98"/>
      <c r="AB170" s="98"/>
      <c r="AC170" s="98"/>
      <c r="AD170" s="98"/>
      <c r="AE170" s="98"/>
      <c r="AF170" s="98"/>
      <c r="AG170" s="98"/>
      <c r="AH170" s="98"/>
      <c r="AI170" s="98"/>
      <c r="AJ170" s="98"/>
      <c r="AK170" s="98"/>
      <c r="AL170" s="98"/>
    </row>
    <row r="171" spans="1:38">
      <c r="A171" s="98"/>
      <c r="B171" s="98"/>
      <c r="C171" s="98"/>
      <c r="D171" s="98"/>
      <c r="E171" s="98"/>
      <c r="F171" s="98"/>
      <c r="G171" s="98"/>
      <c r="H171" s="98"/>
      <c r="I171" s="98"/>
      <c r="J171" s="98"/>
      <c r="K171" s="98"/>
      <c r="L171" s="98"/>
      <c r="M171" s="98"/>
      <c r="N171" s="98"/>
      <c r="O171" s="98"/>
      <c r="P171" s="98"/>
      <c r="Q171" s="98"/>
      <c r="R171" s="98"/>
      <c r="S171" s="98"/>
      <c r="T171" s="98"/>
      <c r="U171" s="98"/>
      <c r="X171" s="98"/>
      <c r="Y171" s="98"/>
      <c r="Z171" s="98"/>
      <c r="AA171" s="98"/>
      <c r="AB171" s="98"/>
      <c r="AC171" s="98"/>
      <c r="AD171" s="98"/>
      <c r="AE171" s="98"/>
      <c r="AF171" s="98"/>
      <c r="AG171" s="98"/>
      <c r="AH171" s="98"/>
      <c r="AI171" s="98"/>
      <c r="AJ171" s="98"/>
      <c r="AK171" s="98"/>
      <c r="AL171" s="98"/>
    </row>
    <row r="172" spans="1:38">
      <c r="A172" s="98"/>
      <c r="B172" s="98"/>
      <c r="C172" s="98"/>
      <c r="D172" s="98"/>
      <c r="E172" s="98"/>
      <c r="F172" s="98"/>
      <c r="G172" s="98"/>
      <c r="H172" s="98"/>
      <c r="I172" s="98"/>
      <c r="J172" s="98"/>
      <c r="K172" s="98"/>
      <c r="L172" s="98"/>
      <c r="M172" s="98"/>
      <c r="N172" s="98"/>
      <c r="O172" s="98"/>
      <c r="P172" s="98"/>
      <c r="Q172" s="98"/>
      <c r="R172" s="98"/>
      <c r="S172" s="98"/>
      <c r="T172" s="98"/>
      <c r="U172" s="98"/>
      <c r="X172" s="98"/>
      <c r="Y172" s="98"/>
      <c r="Z172" s="98"/>
      <c r="AA172" s="98"/>
      <c r="AB172" s="98"/>
      <c r="AC172" s="98"/>
      <c r="AD172" s="98"/>
      <c r="AE172" s="98"/>
      <c r="AF172" s="98"/>
      <c r="AG172" s="98"/>
      <c r="AH172" s="98"/>
      <c r="AI172" s="98"/>
      <c r="AJ172" s="98"/>
      <c r="AK172" s="98"/>
      <c r="AL172" s="98"/>
    </row>
    <row r="173" spans="1:38">
      <c r="A173" s="98"/>
      <c r="B173" s="98"/>
      <c r="C173" s="98"/>
      <c r="D173" s="98"/>
      <c r="E173" s="98"/>
      <c r="F173" s="98"/>
      <c r="G173" s="98"/>
      <c r="H173" s="98"/>
      <c r="I173" s="98"/>
      <c r="J173" s="98"/>
      <c r="K173" s="98"/>
      <c r="L173" s="98"/>
      <c r="M173" s="98"/>
      <c r="N173" s="98"/>
      <c r="O173" s="98"/>
      <c r="P173" s="98"/>
      <c r="Q173" s="98"/>
      <c r="R173" s="98"/>
      <c r="S173" s="98"/>
      <c r="T173" s="98"/>
      <c r="U173" s="98"/>
      <c r="X173" s="98"/>
      <c r="Y173" s="98"/>
      <c r="Z173" s="98"/>
      <c r="AA173" s="98"/>
      <c r="AB173" s="98"/>
      <c r="AC173" s="98"/>
      <c r="AD173" s="98"/>
      <c r="AE173" s="98"/>
      <c r="AF173" s="98"/>
      <c r="AG173" s="98"/>
      <c r="AH173" s="98"/>
      <c r="AI173" s="98"/>
      <c r="AJ173" s="98"/>
      <c r="AK173" s="98"/>
      <c r="AL173" s="98"/>
    </row>
    <row r="174" spans="1:38">
      <c r="A174" s="98"/>
      <c r="B174" s="98"/>
      <c r="C174" s="98"/>
      <c r="D174" s="98"/>
      <c r="E174" s="98"/>
      <c r="F174" s="98"/>
      <c r="G174" s="98"/>
      <c r="H174" s="98"/>
      <c r="I174" s="98"/>
      <c r="J174" s="98"/>
      <c r="K174" s="98"/>
      <c r="L174" s="98"/>
      <c r="M174" s="98"/>
      <c r="N174" s="98"/>
      <c r="O174" s="98"/>
      <c r="P174" s="98"/>
      <c r="Q174" s="98"/>
      <c r="R174" s="98"/>
      <c r="S174" s="98"/>
      <c r="T174" s="98"/>
      <c r="U174" s="98"/>
      <c r="X174" s="98"/>
      <c r="Y174" s="98"/>
      <c r="Z174" s="98"/>
      <c r="AA174" s="98"/>
      <c r="AB174" s="98"/>
      <c r="AC174" s="98"/>
      <c r="AD174" s="98"/>
      <c r="AE174" s="98"/>
      <c r="AF174" s="98"/>
      <c r="AG174" s="98"/>
      <c r="AH174" s="98"/>
      <c r="AI174" s="98"/>
      <c r="AJ174" s="98"/>
      <c r="AK174" s="98"/>
      <c r="AL174" s="98"/>
    </row>
    <row r="175" spans="1:38">
      <c r="A175" s="98"/>
      <c r="B175" s="98"/>
      <c r="C175" s="98"/>
      <c r="D175" s="98"/>
      <c r="E175" s="98"/>
      <c r="F175" s="98"/>
      <c r="G175" s="98"/>
      <c r="H175" s="98"/>
      <c r="I175" s="98"/>
      <c r="J175" s="98"/>
      <c r="K175" s="98"/>
      <c r="L175" s="98"/>
      <c r="M175" s="98"/>
      <c r="N175" s="98"/>
      <c r="O175" s="98"/>
      <c r="P175" s="98"/>
      <c r="Q175" s="98"/>
      <c r="R175" s="98"/>
      <c r="S175" s="98"/>
      <c r="T175" s="98"/>
      <c r="U175" s="98"/>
      <c r="X175" s="98"/>
      <c r="Y175" s="98"/>
      <c r="Z175" s="98"/>
      <c r="AA175" s="98"/>
      <c r="AB175" s="98"/>
      <c r="AC175" s="98"/>
      <c r="AD175" s="98"/>
      <c r="AE175" s="98"/>
      <c r="AF175" s="98"/>
      <c r="AG175" s="98"/>
      <c r="AH175" s="98"/>
      <c r="AI175" s="98"/>
      <c r="AJ175" s="98"/>
      <c r="AK175" s="98"/>
      <c r="AL175" s="98"/>
    </row>
    <row r="176" spans="1:38">
      <c r="A176" s="98"/>
      <c r="B176" s="98"/>
      <c r="C176" s="98"/>
      <c r="D176" s="98"/>
      <c r="E176" s="98"/>
      <c r="F176" s="98"/>
      <c r="G176" s="98"/>
      <c r="H176" s="98"/>
      <c r="I176" s="98"/>
      <c r="J176" s="98"/>
      <c r="K176" s="98"/>
      <c r="L176" s="98"/>
      <c r="M176" s="98"/>
      <c r="N176" s="98"/>
      <c r="O176" s="98"/>
      <c r="P176" s="98"/>
      <c r="Q176" s="98"/>
      <c r="R176" s="98"/>
      <c r="S176" s="98"/>
      <c r="T176" s="98"/>
      <c r="U176" s="98"/>
      <c r="X176" s="98"/>
      <c r="Y176" s="98"/>
      <c r="Z176" s="98"/>
      <c r="AA176" s="98"/>
      <c r="AB176" s="98"/>
      <c r="AC176" s="98"/>
      <c r="AD176" s="98"/>
      <c r="AE176" s="98"/>
      <c r="AF176" s="98"/>
      <c r="AG176" s="98"/>
      <c r="AH176" s="98"/>
      <c r="AI176" s="98"/>
      <c r="AJ176" s="98"/>
      <c r="AK176" s="98"/>
      <c r="AL176" s="98"/>
    </row>
    <row r="177" spans="1:38">
      <c r="A177" s="98"/>
      <c r="B177" s="98"/>
      <c r="C177" s="98"/>
      <c r="D177" s="98"/>
      <c r="E177" s="98"/>
      <c r="F177" s="98"/>
      <c r="G177" s="98"/>
      <c r="H177" s="98"/>
      <c r="I177" s="98"/>
      <c r="J177" s="98"/>
      <c r="K177" s="98"/>
      <c r="L177" s="98"/>
      <c r="M177" s="98"/>
      <c r="N177" s="98"/>
      <c r="O177" s="98"/>
      <c r="P177" s="98"/>
      <c r="Q177" s="98"/>
      <c r="R177" s="98"/>
      <c r="S177" s="98"/>
      <c r="T177" s="98"/>
      <c r="U177" s="98"/>
      <c r="X177" s="98"/>
      <c r="Y177" s="98"/>
      <c r="Z177" s="98"/>
      <c r="AA177" s="98"/>
      <c r="AB177" s="98"/>
      <c r="AC177" s="98"/>
      <c r="AD177" s="98"/>
      <c r="AE177" s="98"/>
      <c r="AF177" s="98"/>
      <c r="AG177" s="98"/>
      <c r="AH177" s="98"/>
      <c r="AI177" s="98"/>
      <c r="AJ177" s="98"/>
      <c r="AK177" s="98"/>
      <c r="AL177" s="98"/>
    </row>
    <row r="178" spans="1:38">
      <c r="A178" s="98"/>
      <c r="B178" s="98"/>
      <c r="C178" s="98"/>
      <c r="D178" s="98"/>
      <c r="E178" s="98"/>
      <c r="F178" s="98"/>
      <c r="G178" s="98"/>
      <c r="H178" s="98"/>
      <c r="I178" s="98"/>
      <c r="J178" s="98"/>
      <c r="K178" s="98"/>
      <c r="L178" s="98"/>
      <c r="M178" s="98"/>
      <c r="N178" s="98"/>
      <c r="O178" s="98"/>
      <c r="P178" s="98"/>
      <c r="Q178" s="98"/>
      <c r="R178" s="98"/>
      <c r="S178" s="98"/>
      <c r="T178" s="98"/>
      <c r="U178" s="98"/>
      <c r="X178" s="98"/>
      <c r="Y178" s="98"/>
      <c r="Z178" s="98"/>
      <c r="AA178" s="98"/>
      <c r="AB178" s="98"/>
      <c r="AC178" s="98"/>
      <c r="AD178" s="98"/>
      <c r="AE178" s="98"/>
      <c r="AF178" s="98"/>
      <c r="AG178" s="98"/>
      <c r="AH178" s="98"/>
      <c r="AI178" s="98"/>
      <c r="AJ178" s="98"/>
      <c r="AK178" s="98"/>
      <c r="AL178" s="98"/>
    </row>
    <row r="179" spans="1:38">
      <c r="A179" s="98"/>
      <c r="B179" s="98"/>
      <c r="C179" s="98"/>
      <c r="D179" s="98"/>
      <c r="E179" s="98"/>
      <c r="F179" s="98"/>
      <c r="G179" s="98"/>
      <c r="H179" s="98"/>
      <c r="I179" s="98"/>
      <c r="J179" s="98"/>
      <c r="K179" s="98"/>
      <c r="L179" s="98"/>
      <c r="M179" s="98"/>
      <c r="N179" s="98"/>
      <c r="O179" s="98"/>
      <c r="P179" s="98"/>
      <c r="Q179" s="98"/>
      <c r="R179" s="98"/>
      <c r="S179" s="98"/>
      <c r="T179" s="98"/>
      <c r="U179" s="98"/>
      <c r="X179" s="98"/>
      <c r="Y179" s="98"/>
      <c r="Z179" s="98"/>
      <c r="AA179" s="98"/>
      <c r="AB179" s="98"/>
      <c r="AC179" s="98"/>
      <c r="AD179" s="98"/>
      <c r="AE179" s="98"/>
      <c r="AF179" s="98"/>
      <c r="AG179" s="98"/>
      <c r="AH179" s="98"/>
      <c r="AI179" s="98"/>
      <c r="AJ179" s="98"/>
      <c r="AK179" s="98"/>
      <c r="AL179" s="98"/>
    </row>
    <row r="180" spans="1:38">
      <c r="A180" s="98"/>
      <c r="B180" s="98"/>
      <c r="C180" s="98"/>
      <c r="D180" s="98"/>
      <c r="E180" s="98"/>
      <c r="F180" s="98"/>
      <c r="G180" s="98"/>
      <c r="H180" s="98"/>
      <c r="I180" s="98"/>
      <c r="J180" s="98"/>
      <c r="K180" s="98"/>
      <c r="L180" s="98"/>
      <c r="M180" s="98"/>
      <c r="N180" s="98"/>
      <c r="O180" s="98"/>
      <c r="P180" s="98"/>
      <c r="Q180" s="98"/>
      <c r="R180" s="98"/>
      <c r="S180" s="98"/>
      <c r="T180" s="98"/>
      <c r="U180" s="98"/>
      <c r="X180" s="98"/>
      <c r="Y180" s="98"/>
      <c r="Z180" s="98"/>
      <c r="AA180" s="98"/>
      <c r="AB180" s="98"/>
      <c r="AC180" s="98"/>
      <c r="AD180" s="98"/>
      <c r="AE180" s="98"/>
      <c r="AF180" s="98"/>
      <c r="AG180" s="98"/>
      <c r="AH180" s="98"/>
      <c r="AI180" s="98"/>
      <c r="AJ180" s="98"/>
      <c r="AK180" s="98"/>
      <c r="AL180" s="98"/>
    </row>
    <row r="181" spans="1:38">
      <c r="A181" s="98"/>
      <c r="B181" s="98"/>
      <c r="C181" s="98"/>
      <c r="D181" s="98"/>
      <c r="E181" s="98"/>
      <c r="F181" s="98"/>
      <c r="G181" s="98"/>
      <c r="H181" s="98"/>
      <c r="I181" s="98"/>
      <c r="J181" s="98"/>
      <c r="K181" s="98"/>
      <c r="L181" s="98"/>
      <c r="M181" s="98"/>
      <c r="N181" s="98"/>
      <c r="O181" s="98"/>
      <c r="P181" s="98"/>
      <c r="Q181" s="98"/>
      <c r="R181" s="98"/>
      <c r="S181" s="98"/>
      <c r="T181" s="98"/>
      <c r="U181" s="98"/>
      <c r="X181" s="98"/>
      <c r="Y181" s="98"/>
      <c r="Z181" s="98"/>
      <c r="AA181" s="98"/>
      <c r="AB181" s="98"/>
      <c r="AC181" s="98"/>
      <c r="AD181" s="98"/>
      <c r="AE181" s="98"/>
      <c r="AF181" s="98"/>
      <c r="AG181" s="98"/>
      <c r="AH181" s="98"/>
      <c r="AI181" s="98"/>
      <c r="AJ181" s="98"/>
      <c r="AK181" s="98"/>
      <c r="AL181" s="98"/>
    </row>
    <row r="182" spans="1:38">
      <c r="A182" s="98"/>
      <c r="B182" s="98"/>
      <c r="C182" s="98"/>
      <c r="D182" s="98"/>
      <c r="E182" s="98"/>
      <c r="F182" s="98"/>
      <c r="G182" s="98"/>
      <c r="H182" s="98"/>
      <c r="I182" s="98"/>
      <c r="J182" s="98"/>
      <c r="K182" s="98"/>
      <c r="L182" s="98"/>
      <c r="M182" s="98"/>
      <c r="N182" s="98"/>
      <c r="O182" s="98"/>
      <c r="P182" s="98"/>
      <c r="Q182" s="98"/>
      <c r="R182" s="98"/>
      <c r="S182" s="98"/>
      <c r="T182" s="98"/>
      <c r="U182" s="98"/>
      <c r="X182" s="98"/>
      <c r="Y182" s="98"/>
      <c r="Z182" s="98"/>
      <c r="AA182" s="98"/>
      <c r="AB182" s="98"/>
      <c r="AC182" s="98"/>
      <c r="AD182" s="98"/>
      <c r="AE182" s="98"/>
      <c r="AF182" s="98"/>
      <c r="AG182" s="98"/>
      <c r="AH182" s="98"/>
      <c r="AI182" s="98"/>
      <c r="AJ182" s="98"/>
      <c r="AK182" s="98"/>
      <c r="AL182" s="98"/>
    </row>
    <row r="183" spans="1:38">
      <c r="A183" s="98"/>
      <c r="B183" s="98"/>
      <c r="C183" s="98"/>
      <c r="D183" s="98"/>
      <c r="E183" s="98"/>
      <c r="F183" s="98"/>
      <c r="G183" s="98"/>
      <c r="H183" s="98"/>
      <c r="I183" s="98"/>
      <c r="J183" s="98"/>
      <c r="K183" s="98"/>
      <c r="L183" s="98"/>
      <c r="M183" s="98"/>
      <c r="N183" s="98"/>
      <c r="O183" s="98"/>
      <c r="P183" s="98"/>
      <c r="Q183" s="98"/>
      <c r="R183" s="98"/>
      <c r="S183" s="98"/>
      <c r="T183" s="98"/>
      <c r="U183" s="98"/>
      <c r="X183" s="98"/>
      <c r="Y183" s="98"/>
      <c r="Z183" s="98"/>
      <c r="AA183" s="98"/>
      <c r="AB183" s="98"/>
      <c r="AC183" s="98"/>
      <c r="AD183" s="98"/>
      <c r="AE183" s="98"/>
      <c r="AF183" s="98"/>
      <c r="AG183" s="98"/>
      <c r="AH183" s="98"/>
      <c r="AI183" s="98"/>
      <c r="AJ183" s="98"/>
      <c r="AK183" s="98"/>
      <c r="AL183" s="98"/>
    </row>
    <row r="184" spans="1:38">
      <c r="A184" s="98"/>
      <c r="B184" s="98"/>
      <c r="C184" s="98"/>
      <c r="D184" s="98"/>
      <c r="E184" s="98"/>
      <c r="F184" s="98"/>
      <c r="G184" s="98"/>
      <c r="H184" s="98"/>
      <c r="I184" s="98"/>
      <c r="J184" s="98"/>
      <c r="K184" s="98"/>
      <c r="L184" s="98"/>
      <c r="M184" s="98"/>
      <c r="N184" s="98"/>
      <c r="O184" s="98"/>
      <c r="P184" s="98"/>
      <c r="Q184" s="98"/>
      <c r="R184" s="98"/>
      <c r="S184" s="98"/>
      <c r="T184" s="98"/>
      <c r="U184" s="98"/>
      <c r="X184" s="98"/>
      <c r="Y184" s="98"/>
      <c r="Z184" s="98"/>
      <c r="AA184" s="98"/>
      <c r="AB184" s="98"/>
      <c r="AC184" s="98"/>
      <c r="AD184" s="98"/>
      <c r="AE184" s="98"/>
      <c r="AF184" s="98"/>
      <c r="AG184" s="98"/>
      <c r="AH184" s="98"/>
      <c r="AI184" s="98"/>
      <c r="AJ184" s="98"/>
      <c r="AK184" s="98"/>
      <c r="AL184" s="98"/>
    </row>
    <row r="185" spans="1:38">
      <c r="A185" s="98"/>
      <c r="B185" s="98"/>
      <c r="C185" s="98"/>
      <c r="D185" s="98"/>
      <c r="E185" s="98"/>
      <c r="F185" s="98"/>
      <c r="G185" s="98"/>
      <c r="H185" s="98"/>
      <c r="I185" s="98"/>
      <c r="J185" s="98"/>
      <c r="K185" s="98"/>
      <c r="L185" s="98"/>
      <c r="M185" s="98"/>
      <c r="N185" s="98"/>
      <c r="O185" s="98"/>
      <c r="P185" s="98"/>
      <c r="Q185" s="98"/>
      <c r="R185" s="98"/>
      <c r="S185" s="98"/>
      <c r="T185" s="98"/>
      <c r="U185" s="98"/>
      <c r="X185" s="98"/>
      <c r="Y185" s="98"/>
      <c r="Z185" s="98"/>
      <c r="AA185" s="98"/>
      <c r="AB185" s="98"/>
      <c r="AC185" s="98"/>
      <c r="AD185" s="98"/>
      <c r="AE185" s="98"/>
      <c r="AF185" s="98"/>
      <c r="AG185" s="98"/>
      <c r="AH185" s="98"/>
      <c r="AI185" s="98"/>
      <c r="AJ185" s="98"/>
      <c r="AK185" s="98"/>
      <c r="AL185" s="98"/>
    </row>
    <row r="186" spans="1:38">
      <c r="A186" s="98"/>
      <c r="B186" s="98"/>
      <c r="C186" s="98"/>
      <c r="D186" s="98"/>
      <c r="E186" s="98"/>
      <c r="F186" s="98"/>
      <c r="G186" s="98"/>
      <c r="H186" s="98"/>
      <c r="I186" s="98"/>
      <c r="J186" s="98"/>
      <c r="K186" s="98"/>
      <c r="L186" s="98"/>
      <c r="M186" s="98"/>
      <c r="N186" s="98"/>
      <c r="O186" s="98"/>
      <c r="P186" s="98"/>
      <c r="Q186" s="98"/>
      <c r="R186" s="98"/>
      <c r="S186" s="98"/>
      <c r="T186" s="98"/>
      <c r="U186" s="98"/>
      <c r="X186" s="98"/>
      <c r="Y186" s="98"/>
      <c r="Z186" s="98"/>
      <c r="AA186" s="98"/>
      <c r="AB186" s="98"/>
      <c r="AC186" s="98"/>
      <c r="AD186" s="98"/>
      <c r="AE186" s="98"/>
      <c r="AF186" s="98"/>
      <c r="AG186" s="98"/>
      <c r="AH186" s="98"/>
      <c r="AI186" s="98"/>
      <c r="AJ186" s="98"/>
      <c r="AK186" s="98"/>
      <c r="AL186" s="98"/>
    </row>
    <row r="187" spans="1:38">
      <c r="A187" s="98"/>
      <c r="B187" s="98"/>
      <c r="C187" s="98"/>
      <c r="D187" s="98"/>
      <c r="E187" s="98"/>
      <c r="F187" s="98"/>
      <c r="G187" s="98"/>
      <c r="H187" s="98"/>
      <c r="I187" s="98"/>
      <c r="J187" s="98"/>
      <c r="K187" s="98"/>
      <c r="L187" s="98"/>
      <c r="M187" s="98"/>
      <c r="N187" s="98"/>
      <c r="O187" s="98"/>
      <c r="P187" s="98"/>
      <c r="Q187" s="98"/>
      <c r="R187" s="98"/>
      <c r="S187" s="98"/>
      <c r="T187" s="98"/>
      <c r="U187" s="98"/>
      <c r="X187" s="98"/>
      <c r="Y187" s="98"/>
      <c r="Z187" s="98"/>
      <c r="AA187" s="98"/>
      <c r="AB187" s="98"/>
      <c r="AC187" s="98"/>
      <c r="AD187" s="98"/>
      <c r="AE187" s="98"/>
      <c r="AF187" s="98"/>
      <c r="AG187" s="98"/>
      <c r="AH187" s="98"/>
      <c r="AI187" s="98"/>
      <c r="AJ187" s="98"/>
      <c r="AK187" s="98"/>
      <c r="AL187" s="98"/>
    </row>
    <row r="188" spans="1:38">
      <c r="A188" s="98"/>
      <c r="B188" s="98"/>
      <c r="C188" s="98"/>
      <c r="D188" s="98"/>
      <c r="E188" s="98"/>
      <c r="F188" s="98"/>
      <c r="G188" s="98"/>
      <c r="H188" s="98"/>
      <c r="I188" s="98"/>
      <c r="J188" s="98"/>
      <c r="K188" s="98"/>
      <c r="L188" s="98"/>
      <c r="M188" s="98"/>
      <c r="N188" s="98"/>
      <c r="O188" s="98"/>
      <c r="P188" s="98"/>
      <c r="Q188" s="98"/>
      <c r="R188" s="98"/>
      <c r="S188" s="98"/>
      <c r="T188" s="98"/>
      <c r="U188" s="98"/>
      <c r="X188" s="98"/>
      <c r="Y188" s="98"/>
      <c r="Z188" s="98"/>
      <c r="AA188" s="98"/>
      <c r="AB188" s="98"/>
      <c r="AC188" s="98"/>
      <c r="AD188" s="98"/>
      <c r="AE188" s="98"/>
      <c r="AF188" s="98"/>
      <c r="AG188" s="98"/>
      <c r="AH188" s="98"/>
      <c r="AI188" s="98"/>
      <c r="AJ188" s="98"/>
      <c r="AK188" s="98"/>
      <c r="AL188" s="98"/>
    </row>
    <row r="189" spans="1:38">
      <c r="A189" s="98"/>
      <c r="B189" s="98"/>
      <c r="C189" s="98"/>
      <c r="D189" s="98"/>
      <c r="E189" s="98"/>
      <c r="F189" s="98"/>
      <c r="G189" s="98"/>
      <c r="H189" s="98"/>
      <c r="I189" s="98"/>
      <c r="J189" s="98"/>
      <c r="K189" s="98"/>
      <c r="L189" s="98"/>
      <c r="M189" s="98"/>
      <c r="N189" s="98"/>
      <c r="O189" s="98"/>
      <c r="P189" s="98"/>
      <c r="Q189" s="98"/>
      <c r="R189" s="98"/>
      <c r="S189" s="98"/>
      <c r="T189" s="98"/>
      <c r="U189" s="98"/>
      <c r="X189" s="98"/>
      <c r="Y189" s="98"/>
      <c r="Z189" s="98"/>
      <c r="AA189" s="98"/>
      <c r="AB189" s="98"/>
      <c r="AC189" s="98"/>
      <c r="AD189" s="98"/>
      <c r="AE189" s="98"/>
      <c r="AF189" s="98"/>
      <c r="AG189" s="98"/>
      <c r="AH189" s="98"/>
      <c r="AI189" s="98"/>
      <c r="AJ189" s="98"/>
      <c r="AK189" s="98"/>
      <c r="AL189" s="98"/>
    </row>
    <row r="190" spans="1:38">
      <c r="A190" s="98"/>
      <c r="B190" s="98"/>
      <c r="C190" s="98"/>
      <c r="D190" s="98"/>
      <c r="E190" s="98"/>
      <c r="F190" s="98"/>
      <c r="G190" s="98"/>
      <c r="H190" s="98"/>
      <c r="I190" s="98"/>
      <c r="J190" s="98"/>
      <c r="K190" s="98"/>
      <c r="L190" s="98"/>
      <c r="M190" s="98"/>
      <c r="N190" s="98"/>
      <c r="O190" s="98"/>
      <c r="P190" s="98"/>
      <c r="Q190" s="98"/>
      <c r="R190" s="98"/>
      <c r="S190" s="98"/>
      <c r="T190" s="98"/>
      <c r="U190" s="98"/>
      <c r="X190" s="98"/>
      <c r="Y190" s="98"/>
      <c r="Z190" s="98"/>
      <c r="AA190" s="98"/>
      <c r="AB190" s="98"/>
      <c r="AC190" s="98"/>
      <c r="AD190" s="98"/>
      <c r="AE190" s="98"/>
      <c r="AF190" s="98"/>
      <c r="AG190" s="98"/>
      <c r="AH190" s="98"/>
      <c r="AI190" s="98"/>
      <c r="AJ190" s="98"/>
      <c r="AK190" s="98"/>
      <c r="AL190" s="98"/>
    </row>
    <row r="191" spans="1:38">
      <c r="A191" s="98"/>
      <c r="B191" s="98"/>
      <c r="C191" s="98"/>
      <c r="D191" s="98"/>
      <c r="E191" s="98"/>
      <c r="F191" s="98"/>
      <c r="G191" s="98"/>
      <c r="H191" s="98"/>
      <c r="I191" s="98"/>
      <c r="J191" s="98"/>
      <c r="K191" s="98"/>
      <c r="L191" s="98"/>
      <c r="M191" s="98"/>
      <c r="N191" s="98"/>
      <c r="O191" s="98"/>
      <c r="P191" s="98"/>
      <c r="Q191" s="98"/>
      <c r="R191" s="98"/>
      <c r="S191" s="98"/>
      <c r="T191" s="98"/>
      <c r="U191" s="98"/>
      <c r="X191" s="98"/>
      <c r="Y191" s="98"/>
      <c r="Z191" s="98"/>
      <c r="AA191" s="98"/>
      <c r="AB191" s="98"/>
      <c r="AC191" s="98"/>
      <c r="AD191" s="98"/>
      <c r="AE191" s="98"/>
      <c r="AF191" s="98"/>
      <c r="AG191" s="98"/>
      <c r="AH191" s="98"/>
      <c r="AI191" s="98"/>
      <c r="AJ191" s="98"/>
      <c r="AK191" s="98"/>
      <c r="AL191" s="98"/>
    </row>
    <row r="192" spans="1:38">
      <c r="A192" s="98"/>
      <c r="B192" s="98"/>
      <c r="C192" s="98"/>
      <c r="D192" s="98"/>
      <c r="E192" s="98"/>
      <c r="F192" s="98"/>
      <c r="G192" s="98"/>
      <c r="H192" s="98"/>
      <c r="I192" s="98"/>
      <c r="J192" s="98"/>
      <c r="K192" s="98"/>
      <c r="L192" s="98"/>
      <c r="M192" s="98"/>
      <c r="N192" s="98"/>
      <c r="O192" s="98"/>
      <c r="P192" s="98"/>
      <c r="Q192" s="98"/>
      <c r="R192" s="98"/>
      <c r="S192" s="98"/>
      <c r="T192" s="98"/>
      <c r="U192" s="98"/>
      <c r="X192" s="98"/>
      <c r="Y192" s="98"/>
      <c r="Z192" s="98"/>
      <c r="AA192" s="98"/>
      <c r="AB192" s="98"/>
      <c r="AC192" s="98"/>
      <c r="AD192" s="98"/>
      <c r="AE192" s="98"/>
      <c r="AF192" s="98"/>
      <c r="AG192" s="98"/>
      <c r="AH192" s="98"/>
      <c r="AI192" s="98"/>
      <c r="AJ192" s="98"/>
      <c r="AK192" s="98"/>
      <c r="AL192" s="98"/>
    </row>
    <row r="193" spans="1:38">
      <c r="A193" s="98"/>
      <c r="B193" s="98"/>
      <c r="C193" s="98"/>
      <c r="D193" s="98"/>
      <c r="E193" s="98"/>
      <c r="F193" s="98"/>
      <c r="G193" s="98"/>
      <c r="H193" s="98"/>
      <c r="I193" s="98"/>
      <c r="J193" s="98"/>
      <c r="K193" s="98"/>
      <c r="L193" s="98"/>
      <c r="M193" s="98"/>
      <c r="N193" s="98"/>
      <c r="O193" s="98"/>
      <c r="P193" s="98"/>
      <c r="Q193" s="98"/>
      <c r="R193" s="98"/>
      <c r="S193" s="98"/>
      <c r="T193" s="98"/>
      <c r="U193" s="98"/>
      <c r="X193" s="98"/>
      <c r="Y193" s="98"/>
      <c r="Z193" s="98"/>
      <c r="AA193" s="98"/>
      <c r="AB193" s="98"/>
      <c r="AC193" s="98"/>
      <c r="AD193" s="98"/>
      <c r="AE193" s="98"/>
      <c r="AF193" s="98"/>
      <c r="AG193" s="98"/>
      <c r="AH193" s="98"/>
      <c r="AI193" s="98"/>
      <c r="AJ193" s="98"/>
      <c r="AK193" s="98"/>
      <c r="AL193" s="98"/>
    </row>
    <row r="194" spans="1:38">
      <c r="A194" s="98"/>
      <c r="B194" s="98"/>
      <c r="C194" s="98"/>
      <c r="D194" s="98"/>
      <c r="E194" s="98"/>
      <c r="F194" s="98"/>
      <c r="G194" s="98"/>
      <c r="H194" s="98"/>
      <c r="I194" s="98"/>
      <c r="J194" s="98"/>
      <c r="K194" s="98"/>
      <c r="L194" s="98"/>
      <c r="M194" s="98"/>
      <c r="N194" s="98"/>
      <c r="O194" s="98"/>
      <c r="P194" s="98"/>
      <c r="Q194" s="98"/>
      <c r="R194" s="98"/>
      <c r="S194" s="98"/>
      <c r="T194" s="98"/>
      <c r="U194" s="98"/>
      <c r="X194" s="98"/>
      <c r="Y194" s="98"/>
      <c r="Z194" s="98"/>
      <c r="AA194" s="98"/>
      <c r="AB194" s="98"/>
      <c r="AC194" s="98"/>
      <c r="AD194" s="98"/>
      <c r="AE194" s="98"/>
      <c r="AF194" s="98"/>
      <c r="AG194" s="98"/>
      <c r="AH194" s="98"/>
      <c r="AI194" s="98"/>
      <c r="AJ194" s="98"/>
      <c r="AK194" s="98"/>
      <c r="AL194" s="98"/>
    </row>
    <row r="195" spans="1:38">
      <c r="A195" s="98"/>
      <c r="B195" s="98"/>
      <c r="C195" s="98"/>
      <c r="D195" s="98"/>
      <c r="E195" s="98"/>
      <c r="F195" s="98"/>
      <c r="G195" s="98"/>
      <c r="H195" s="98"/>
      <c r="I195" s="98"/>
      <c r="J195" s="98"/>
      <c r="K195" s="98"/>
      <c r="L195" s="98"/>
      <c r="M195" s="98"/>
      <c r="N195" s="98"/>
      <c r="O195" s="98"/>
      <c r="P195" s="98"/>
      <c r="Q195" s="98"/>
      <c r="R195" s="98"/>
      <c r="S195" s="98"/>
      <c r="T195" s="98"/>
      <c r="U195" s="98"/>
      <c r="X195" s="98"/>
      <c r="Y195" s="98"/>
      <c r="Z195" s="98"/>
      <c r="AA195" s="98"/>
      <c r="AB195" s="98"/>
      <c r="AC195" s="98"/>
      <c r="AD195" s="98"/>
      <c r="AE195" s="98"/>
      <c r="AF195" s="98"/>
      <c r="AG195" s="98"/>
      <c r="AH195" s="98"/>
      <c r="AI195" s="98"/>
      <c r="AJ195" s="98"/>
      <c r="AK195" s="98"/>
      <c r="AL195" s="98"/>
    </row>
    <row r="196" spans="1:38">
      <c r="A196" s="98"/>
      <c r="B196" s="98"/>
      <c r="C196" s="98"/>
      <c r="D196" s="98"/>
      <c r="E196" s="98"/>
      <c r="F196" s="98"/>
      <c r="G196" s="98"/>
      <c r="H196" s="98"/>
      <c r="I196" s="98"/>
      <c r="J196" s="98"/>
      <c r="K196" s="98"/>
      <c r="L196" s="98"/>
      <c r="M196" s="98"/>
      <c r="N196" s="98"/>
      <c r="O196" s="98"/>
      <c r="P196" s="98"/>
      <c r="Q196" s="98"/>
      <c r="R196" s="98"/>
      <c r="S196" s="98"/>
      <c r="T196" s="98"/>
      <c r="U196" s="98"/>
      <c r="X196" s="98"/>
      <c r="Y196" s="98"/>
      <c r="Z196" s="98"/>
      <c r="AA196" s="98"/>
      <c r="AB196" s="98"/>
      <c r="AC196" s="98"/>
      <c r="AD196" s="98"/>
      <c r="AE196" s="98"/>
      <c r="AF196" s="98"/>
      <c r="AG196" s="98"/>
      <c r="AH196" s="98"/>
      <c r="AI196" s="98"/>
      <c r="AJ196" s="98"/>
      <c r="AK196" s="98"/>
      <c r="AL196" s="98"/>
    </row>
    <row r="197" spans="1:38">
      <c r="A197" s="98"/>
      <c r="B197" s="98"/>
      <c r="C197" s="98"/>
      <c r="D197" s="98"/>
      <c r="E197" s="98"/>
      <c r="F197" s="98"/>
      <c r="G197" s="98"/>
      <c r="H197" s="98"/>
      <c r="I197" s="98"/>
      <c r="J197" s="98"/>
      <c r="K197" s="98"/>
      <c r="L197" s="98"/>
      <c r="M197" s="98"/>
      <c r="N197" s="98"/>
      <c r="O197" s="98"/>
      <c r="P197" s="98"/>
      <c r="Q197" s="98"/>
      <c r="R197" s="98"/>
      <c r="S197" s="98"/>
      <c r="T197" s="98"/>
      <c r="U197" s="98"/>
      <c r="X197" s="98"/>
      <c r="Y197" s="98"/>
      <c r="Z197" s="98"/>
      <c r="AA197" s="98"/>
      <c r="AB197" s="98"/>
      <c r="AC197" s="98"/>
      <c r="AD197" s="98"/>
      <c r="AE197" s="98"/>
      <c r="AF197" s="98"/>
      <c r="AG197" s="98"/>
      <c r="AH197" s="98"/>
      <c r="AI197" s="98"/>
      <c r="AJ197" s="98"/>
      <c r="AK197" s="98"/>
      <c r="AL197" s="98"/>
    </row>
    <row r="198" spans="1:38">
      <c r="A198" s="98"/>
      <c r="B198" s="98"/>
      <c r="C198" s="98"/>
      <c r="D198" s="98"/>
      <c r="E198" s="98"/>
      <c r="F198" s="98"/>
      <c r="G198" s="98"/>
      <c r="H198" s="98"/>
      <c r="I198" s="98"/>
      <c r="J198" s="98"/>
      <c r="K198" s="98"/>
      <c r="L198" s="98"/>
      <c r="M198" s="98"/>
      <c r="N198" s="98"/>
      <c r="O198" s="98"/>
      <c r="P198" s="98"/>
      <c r="Q198" s="98"/>
      <c r="R198" s="98"/>
      <c r="S198" s="98"/>
      <c r="T198" s="98"/>
      <c r="U198" s="98"/>
      <c r="X198" s="98"/>
      <c r="Y198" s="98"/>
      <c r="Z198" s="98"/>
      <c r="AA198" s="98"/>
      <c r="AB198" s="98"/>
      <c r="AC198" s="98"/>
      <c r="AD198" s="98"/>
      <c r="AE198" s="98"/>
      <c r="AF198" s="98"/>
      <c r="AG198" s="98"/>
      <c r="AH198" s="98"/>
      <c r="AI198" s="98"/>
      <c r="AJ198" s="98"/>
      <c r="AK198" s="98"/>
      <c r="AL198" s="98"/>
    </row>
    <row r="199" spans="1:38">
      <c r="A199" s="98"/>
      <c r="B199" s="98"/>
      <c r="C199" s="98"/>
      <c r="D199" s="98"/>
      <c r="E199" s="98"/>
      <c r="F199" s="98"/>
      <c r="G199" s="98"/>
      <c r="H199" s="98"/>
      <c r="I199" s="98"/>
      <c r="J199" s="98"/>
      <c r="K199" s="98"/>
      <c r="L199" s="98"/>
      <c r="M199" s="98"/>
      <c r="N199" s="98"/>
      <c r="O199" s="98"/>
      <c r="P199" s="98"/>
      <c r="Q199" s="98"/>
      <c r="R199" s="98"/>
      <c r="S199" s="98"/>
      <c r="T199" s="98"/>
      <c r="U199" s="98"/>
      <c r="X199" s="98"/>
      <c r="Y199" s="98"/>
      <c r="Z199" s="98"/>
      <c r="AA199" s="98"/>
      <c r="AB199" s="98"/>
      <c r="AC199" s="98"/>
      <c r="AD199" s="98"/>
      <c r="AE199" s="98"/>
      <c r="AF199" s="98"/>
      <c r="AG199" s="98"/>
      <c r="AH199" s="98"/>
      <c r="AI199" s="98"/>
      <c r="AJ199" s="98"/>
      <c r="AK199" s="98"/>
      <c r="AL199" s="98"/>
    </row>
    <row r="200" spans="1:38">
      <c r="A200" s="98"/>
      <c r="B200" s="98"/>
      <c r="C200" s="98"/>
      <c r="D200" s="98"/>
      <c r="E200" s="98"/>
      <c r="F200" s="98"/>
      <c r="G200" s="98"/>
      <c r="H200" s="98"/>
      <c r="I200" s="98"/>
      <c r="J200" s="98"/>
      <c r="K200" s="98"/>
      <c r="L200" s="98"/>
      <c r="M200" s="98"/>
      <c r="N200" s="98"/>
      <c r="O200" s="98"/>
      <c r="P200" s="98"/>
      <c r="Q200" s="98"/>
      <c r="R200" s="98"/>
      <c r="S200" s="98"/>
      <c r="T200" s="98"/>
      <c r="U200" s="98"/>
      <c r="X200" s="98"/>
      <c r="Y200" s="98"/>
      <c r="Z200" s="98"/>
      <c r="AA200" s="98"/>
      <c r="AB200" s="98"/>
      <c r="AC200" s="98"/>
      <c r="AD200" s="98"/>
      <c r="AE200" s="98"/>
      <c r="AF200" s="98"/>
      <c r="AG200" s="98"/>
      <c r="AH200" s="98"/>
      <c r="AI200" s="98"/>
      <c r="AJ200" s="98"/>
      <c r="AK200" s="98"/>
      <c r="AL200" s="98"/>
    </row>
    <row r="201" spans="1:38">
      <c r="A201" s="98"/>
      <c r="B201" s="98"/>
      <c r="C201" s="98"/>
      <c r="D201" s="98"/>
      <c r="E201" s="98"/>
      <c r="F201" s="98"/>
      <c r="G201" s="98"/>
      <c r="H201" s="98"/>
      <c r="I201" s="98"/>
      <c r="J201" s="98"/>
      <c r="K201" s="98"/>
      <c r="L201" s="98"/>
      <c r="M201" s="98"/>
      <c r="N201" s="98"/>
      <c r="O201" s="98"/>
      <c r="P201" s="98"/>
      <c r="Q201" s="98"/>
      <c r="R201" s="98"/>
      <c r="S201" s="98"/>
      <c r="T201" s="98"/>
      <c r="U201" s="98"/>
      <c r="X201" s="98"/>
      <c r="Y201" s="98"/>
      <c r="Z201" s="98"/>
      <c r="AA201" s="98"/>
      <c r="AB201" s="98"/>
      <c r="AC201" s="98"/>
      <c r="AD201" s="98"/>
      <c r="AE201" s="98"/>
      <c r="AF201" s="98"/>
      <c r="AG201" s="98"/>
      <c r="AH201" s="98"/>
      <c r="AI201" s="98"/>
      <c r="AJ201" s="98"/>
      <c r="AK201" s="98"/>
      <c r="AL201" s="98"/>
    </row>
    <row r="202" spans="1:38">
      <c r="A202" s="98"/>
      <c r="B202" s="98"/>
      <c r="C202" s="98"/>
      <c r="D202" s="98"/>
      <c r="E202" s="98"/>
      <c r="F202" s="98"/>
      <c r="G202" s="98"/>
      <c r="H202" s="98"/>
      <c r="I202" s="98"/>
      <c r="J202" s="98"/>
      <c r="K202" s="98"/>
      <c r="L202" s="98"/>
      <c r="M202" s="98"/>
      <c r="N202" s="98"/>
      <c r="O202" s="98"/>
      <c r="P202" s="98"/>
      <c r="Q202" s="98"/>
      <c r="R202" s="98"/>
      <c r="S202" s="98"/>
      <c r="T202" s="98"/>
      <c r="U202" s="98"/>
      <c r="X202" s="98"/>
      <c r="Y202" s="98"/>
      <c r="Z202" s="98"/>
      <c r="AA202" s="98"/>
      <c r="AB202" s="98"/>
      <c r="AC202" s="98"/>
      <c r="AD202" s="98"/>
      <c r="AE202" s="98"/>
      <c r="AF202" s="98"/>
      <c r="AG202" s="98"/>
      <c r="AH202" s="98"/>
      <c r="AI202" s="98"/>
      <c r="AJ202" s="98"/>
      <c r="AK202" s="98"/>
      <c r="AL202" s="98"/>
    </row>
    <row r="203" spans="1:38">
      <c r="A203" s="98"/>
      <c r="B203" s="98"/>
      <c r="C203" s="98"/>
      <c r="D203" s="98"/>
      <c r="E203" s="98"/>
      <c r="F203" s="98"/>
      <c r="G203" s="98"/>
      <c r="H203" s="98"/>
      <c r="I203" s="98"/>
      <c r="J203" s="98"/>
      <c r="K203" s="98"/>
      <c r="L203" s="98"/>
      <c r="M203" s="98"/>
      <c r="N203" s="98"/>
      <c r="O203" s="98"/>
      <c r="P203" s="98"/>
      <c r="Q203" s="98"/>
      <c r="R203" s="98"/>
      <c r="S203" s="98"/>
      <c r="T203" s="98"/>
      <c r="U203" s="98"/>
      <c r="X203" s="98"/>
      <c r="Y203" s="98"/>
      <c r="Z203" s="98"/>
      <c r="AA203" s="98"/>
      <c r="AB203" s="98"/>
      <c r="AC203" s="98"/>
      <c r="AD203" s="98"/>
      <c r="AE203" s="98"/>
      <c r="AF203" s="98"/>
      <c r="AG203" s="98"/>
      <c r="AH203" s="98"/>
      <c r="AI203" s="98"/>
      <c r="AJ203" s="98"/>
      <c r="AK203" s="98"/>
      <c r="AL203" s="98"/>
    </row>
    <row r="204" spans="1:38">
      <c r="A204" s="98"/>
      <c r="B204" s="98"/>
      <c r="C204" s="98"/>
      <c r="D204" s="98"/>
      <c r="E204" s="98"/>
      <c r="F204" s="98"/>
      <c r="G204" s="98"/>
      <c r="H204" s="98"/>
      <c r="I204" s="98"/>
      <c r="J204" s="98"/>
      <c r="K204" s="98"/>
      <c r="L204" s="98"/>
      <c r="M204" s="98"/>
      <c r="N204" s="98"/>
      <c r="O204" s="98"/>
      <c r="P204" s="98"/>
      <c r="Q204" s="98"/>
      <c r="R204" s="98"/>
      <c r="S204" s="98"/>
      <c r="T204" s="98"/>
      <c r="U204" s="98"/>
      <c r="X204" s="98"/>
      <c r="Y204" s="98"/>
      <c r="Z204" s="98"/>
      <c r="AA204" s="98"/>
      <c r="AB204" s="98"/>
      <c r="AC204" s="98"/>
      <c r="AD204" s="98"/>
      <c r="AE204" s="98"/>
      <c r="AF204" s="98"/>
      <c r="AG204" s="98"/>
      <c r="AH204" s="98"/>
      <c r="AI204" s="98"/>
      <c r="AJ204" s="98"/>
      <c r="AK204" s="98"/>
      <c r="AL204" s="98"/>
    </row>
    <row r="205" spans="1:38">
      <c r="A205" s="98"/>
      <c r="B205" s="98"/>
      <c r="C205" s="98"/>
      <c r="D205" s="98"/>
      <c r="E205" s="98"/>
      <c r="F205" s="98"/>
      <c r="G205" s="98"/>
      <c r="H205" s="98"/>
      <c r="I205" s="98"/>
      <c r="J205" s="98"/>
      <c r="K205" s="98"/>
      <c r="L205" s="98"/>
      <c r="M205" s="98"/>
      <c r="N205" s="98"/>
      <c r="O205" s="98"/>
      <c r="P205" s="98"/>
      <c r="Q205" s="98"/>
      <c r="R205" s="98"/>
      <c r="S205" s="98"/>
      <c r="T205" s="98"/>
      <c r="U205" s="98"/>
      <c r="X205" s="98"/>
      <c r="Y205" s="98"/>
      <c r="Z205" s="98"/>
      <c r="AA205" s="98"/>
      <c r="AB205" s="98"/>
      <c r="AC205" s="98"/>
      <c r="AD205" s="98"/>
      <c r="AE205" s="98"/>
      <c r="AF205" s="98"/>
      <c r="AG205" s="98"/>
      <c r="AH205" s="98"/>
      <c r="AI205" s="98"/>
      <c r="AJ205" s="98"/>
      <c r="AK205" s="98"/>
      <c r="AL205" s="98"/>
    </row>
    <row r="206" spans="1:38">
      <c r="A206" s="98"/>
      <c r="B206" s="98"/>
      <c r="C206" s="98"/>
      <c r="D206" s="98"/>
      <c r="E206" s="98"/>
      <c r="F206" s="98"/>
      <c r="G206" s="98"/>
      <c r="H206" s="98"/>
      <c r="I206" s="98"/>
      <c r="J206" s="98"/>
      <c r="K206" s="98"/>
      <c r="L206" s="98"/>
      <c r="M206" s="98"/>
      <c r="N206" s="98"/>
      <c r="O206" s="98"/>
      <c r="P206" s="98"/>
      <c r="Q206" s="98"/>
      <c r="R206" s="98"/>
      <c r="S206" s="98"/>
      <c r="T206" s="98"/>
      <c r="U206" s="98"/>
      <c r="X206" s="98"/>
      <c r="Y206" s="98"/>
      <c r="Z206" s="98"/>
      <c r="AA206" s="98"/>
      <c r="AB206" s="98"/>
      <c r="AC206" s="98"/>
      <c r="AD206" s="98"/>
      <c r="AE206" s="98"/>
      <c r="AF206" s="98"/>
      <c r="AG206" s="98"/>
      <c r="AH206" s="98"/>
      <c r="AI206" s="98"/>
      <c r="AJ206" s="98"/>
      <c r="AK206" s="98"/>
      <c r="AL206" s="98"/>
    </row>
    <row r="207" spans="1:38">
      <c r="A207" s="98"/>
      <c r="B207" s="98"/>
      <c r="C207" s="98"/>
      <c r="D207" s="98"/>
      <c r="E207" s="98"/>
      <c r="F207" s="98"/>
      <c r="G207" s="98"/>
      <c r="H207" s="98"/>
      <c r="I207" s="98"/>
      <c r="J207" s="98"/>
      <c r="K207" s="98"/>
      <c r="L207" s="98"/>
      <c r="M207" s="98"/>
      <c r="N207" s="98"/>
      <c r="O207" s="98"/>
      <c r="P207" s="98"/>
      <c r="Q207" s="98"/>
      <c r="R207" s="98"/>
      <c r="S207" s="98"/>
      <c r="T207" s="98"/>
      <c r="U207" s="98"/>
      <c r="X207" s="98"/>
      <c r="Y207" s="98"/>
      <c r="Z207" s="98"/>
      <c r="AA207" s="98"/>
      <c r="AB207" s="98"/>
      <c r="AC207" s="98"/>
      <c r="AD207" s="98"/>
      <c r="AE207" s="98"/>
      <c r="AF207" s="98"/>
      <c r="AG207" s="98"/>
      <c r="AH207" s="98"/>
      <c r="AI207" s="98"/>
      <c r="AJ207" s="98"/>
      <c r="AK207" s="98"/>
      <c r="AL207" s="98"/>
    </row>
    <row r="208" spans="1:38">
      <c r="A208" s="98"/>
      <c r="B208" s="98"/>
      <c r="C208" s="98"/>
      <c r="D208" s="98"/>
      <c r="E208" s="98"/>
      <c r="F208" s="98"/>
      <c r="G208" s="98"/>
      <c r="H208" s="98"/>
      <c r="I208" s="98"/>
      <c r="J208" s="98"/>
      <c r="K208" s="98"/>
      <c r="L208" s="98"/>
      <c r="M208" s="98"/>
      <c r="N208" s="98"/>
      <c r="O208" s="98"/>
      <c r="P208" s="98"/>
      <c r="Q208" s="98"/>
      <c r="R208" s="98"/>
      <c r="S208" s="98"/>
      <c r="T208" s="98"/>
      <c r="U208" s="98"/>
      <c r="X208" s="98"/>
      <c r="Y208" s="98"/>
      <c r="Z208" s="98"/>
      <c r="AA208" s="98"/>
      <c r="AB208" s="98"/>
      <c r="AC208" s="98"/>
      <c r="AD208" s="98"/>
      <c r="AE208" s="98"/>
      <c r="AF208" s="98"/>
      <c r="AG208" s="98"/>
      <c r="AH208" s="98"/>
      <c r="AI208" s="98"/>
      <c r="AJ208" s="98"/>
      <c r="AK208" s="98"/>
      <c r="AL208" s="98"/>
    </row>
    <row r="209" spans="1:38">
      <c r="A209" s="98"/>
      <c r="B209" s="98"/>
      <c r="C209" s="98"/>
      <c r="D209" s="98"/>
      <c r="E209" s="98"/>
      <c r="F209" s="98"/>
      <c r="G209" s="98"/>
      <c r="H209" s="98"/>
      <c r="I209" s="98"/>
      <c r="J209" s="98"/>
      <c r="K209" s="98"/>
      <c r="L209" s="98"/>
      <c r="M209" s="98"/>
      <c r="N209" s="98"/>
      <c r="O209" s="98"/>
      <c r="P209" s="98"/>
      <c r="Q209" s="98"/>
      <c r="R209" s="98"/>
      <c r="S209" s="98"/>
      <c r="T209" s="98"/>
      <c r="U209" s="98"/>
      <c r="X209" s="98"/>
      <c r="Y209" s="98"/>
      <c r="Z209" s="98"/>
      <c r="AA209" s="98"/>
      <c r="AB209" s="98"/>
      <c r="AC209" s="98"/>
      <c r="AD209" s="98"/>
      <c r="AE209" s="98"/>
      <c r="AF209" s="98"/>
      <c r="AG209" s="98"/>
      <c r="AH209" s="98"/>
      <c r="AI209" s="98"/>
      <c r="AJ209" s="98"/>
      <c r="AK209" s="98"/>
      <c r="AL209" s="98"/>
    </row>
    <row r="210" spans="1:38">
      <c r="A210" s="98"/>
      <c r="B210" s="98"/>
      <c r="C210" s="98"/>
      <c r="D210" s="98"/>
      <c r="E210" s="98"/>
      <c r="F210" s="98"/>
      <c r="G210" s="98"/>
      <c r="H210" s="98"/>
      <c r="I210" s="98"/>
      <c r="J210" s="98"/>
      <c r="K210" s="98"/>
      <c r="L210" s="98"/>
      <c r="M210" s="98"/>
      <c r="N210" s="98"/>
      <c r="O210" s="98"/>
      <c r="P210" s="98"/>
      <c r="Q210" s="98"/>
      <c r="R210" s="98"/>
      <c r="S210" s="98"/>
      <c r="T210" s="98"/>
      <c r="U210" s="98"/>
      <c r="X210" s="98"/>
      <c r="Y210" s="98"/>
      <c r="Z210" s="98"/>
      <c r="AA210" s="98"/>
      <c r="AB210" s="98"/>
      <c r="AC210" s="98"/>
      <c r="AD210" s="98"/>
      <c r="AE210" s="98"/>
      <c r="AF210" s="98"/>
      <c r="AG210" s="98"/>
      <c r="AH210" s="98"/>
      <c r="AI210" s="98"/>
      <c r="AJ210" s="98"/>
      <c r="AK210" s="98"/>
      <c r="AL210" s="98"/>
    </row>
    <row r="211" spans="1:38">
      <c r="A211" s="98"/>
      <c r="B211" s="98"/>
      <c r="C211" s="98"/>
      <c r="D211" s="98"/>
      <c r="E211" s="98"/>
      <c r="F211" s="98"/>
      <c r="G211" s="98"/>
      <c r="H211" s="98"/>
      <c r="I211" s="98"/>
      <c r="J211" s="98"/>
      <c r="K211" s="98"/>
      <c r="L211" s="98"/>
      <c r="M211" s="98"/>
      <c r="N211" s="98"/>
      <c r="O211" s="98"/>
      <c r="P211" s="98"/>
      <c r="Q211" s="98"/>
      <c r="R211" s="98"/>
      <c r="S211" s="98"/>
      <c r="T211" s="98"/>
      <c r="U211" s="98"/>
      <c r="X211" s="98"/>
      <c r="Y211" s="98"/>
      <c r="Z211" s="98"/>
      <c r="AA211" s="98"/>
      <c r="AB211" s="98"/>
      <c r="AC211" s="98"/>
      <c r="AD211" s="98"/>
      <c r="AE211" s="98"/>
      <c r="AF211" s="98"/>
      <c r="AG211" s="98"/>
      <c r="AH211" s="98"/>
      <c r="AI211" s="98"/>
      <c r="AJ211" s="98"/>
      <c r="AK211" s="98"/>
      <c r="AL211" s="98"/>
    </row>
    <row r="212" spans="1:38">
      <c r="A212" s="98"/>
      <c r="B212" s="98"/>
      <c r="C212" s="98"/>
      <c r="D212" s="98"/>
      <c r="E212" s="98"/>
      <c r="F212" s="98"/>
      <c r="G212" s="98"/>
      <c r="H212" s="98"/>
      <c r="I212" s="98"/>
      <c r="J212" s="98"/>
      <c r="K212" s="98"/>
      <c r="L212" s="98"/>
      <c r="M212" s="98"/>
      <c r="N212" s="98"/>
      <c r="O212" s="98"/>
      <c r="P212" s="98"/>
      <c r="Q212" s="98"/>
      <c r="R212" s="98"/>
      <c r="S212" s="98"/>
      <c r="T212" s="98"/>
      <c r="U212" s="98"/>
      <c r="X212" s="98"/>
      <c r="Y212" s="98"/>
      <c r="Z212" s="98"/>
      <c r="AA212" s="98"/>
      <c r="AB212" s="98"/>
      <c r="AC212" s="98"/>
      <c r="AD212" s="98"/>
      <c r="AE212" s="98"/>
      <c r="AF212" s="98"/>
      <c r="AG212" s="98"/>
      <c r="AH212" s="98"/>
      <c r="AI212" s="98"/>
      <c r="AJ212" s="98"/>
      <c r="AK212" s="98"/>
      <c r="AL212" s="98"/>
    </row>
    <row r="213" spans="1:38">
      <c r="A213" s="98"/>
      <c r="N213" s="98"/>
      <c r="O213" s="98"/>
      <c r="P213" s="98"/>
      <c r="Q213" s="98"/>
      <c r="R213" s="98"/>
      <c r="S213" s="98"/>
      <c r="T213" s="98"/>
      <c r="U213" s="98"/>
      <c r="X213" s="98"/>
      <c r="Y213" s="98"/>
      <c r="Z213" s="98"/>
      <c r="AA213" s="98"/>
      <c r="AB213" s="98"/>
      <c r="AC213" s="98"/>
      <c r="AD213" s="98"/>
      <c r="AE213" s="98"/>
      <c r="AF213" s="98"/>
      <c r="AG213" s="98"/>
      <c r="AH213" s="98"/>
      <c r="AI213" s="98"/>
      <c r="AJ213" s="98"/>
      <c r="AK213" s="98"/>
      <c r="AL213" s="98"/>
    </row>
    <row r="214" spans="1:38">
      <c r="A214" s="98"/>
      <c r="N214" s="98"/>
      <c r="O214" s="98"/>
      <c r="P214" s="98"/>
      <c r="Q214" s="98"/>
      <c r="R214" s="98"/>
      <c r="S214" s="98"/>
      <c r="T214" s="98"/>
      <c r="U214" s="98"/>
      <c r="X214" s="98"/>
      <c r="Y214" s="98"/>
      <c r="Z214" s="98"/>
      <c r="AA214" s="98"/>
      <c r="AB214" s="98"/>
      <c r="AC214" s="98"/>
      <c r="AD214" s="98"/>
      <c r="AE214" s="98"/>
      <c r="AF214" s="98"/>
      <c r="AG214" s="98"/>
      <c r="AH214" s="98"/>
      <c r="AI214" s="98"/>
      <c r="AJ214" s="98"/>
      <c r="AK214" s="98"/>
      <c r="AL214" s="98"/>
    </row>
    <row r="215" spans="1:38">
      <c r="A215" s="98"/>
      <c r="N215" s="98"/>
      <c r="O215" s="98"/>
      <c r="P215" s="98"/>
      <c r="Q215" s="98"/>
      <c r="R215" s="98"/>
      <c r="S215" s="98"/>
      <c r="T215" s="98"/>
      <c r="U215" s="98"/>
      <c r="X215" s="98"/>
      <c r="Y215" s="98"/>
      <c r="Z215" s="98"/>
      <c r="AA215" s="98"/>
      <c r="AB215" s="98"/>
      <c r="AC215" s="98"/>
      <c r="AD215" s="98"/>
      <c r="AE215" s="98"/>
      <c r="AF215" s="98"/>
      <c r="AG215" s="98"/>
      <c r="AH215" s="98"/>
      <c r="AI215" s="98"/>
      <c r="AJ215" s="98"/>
      <c r="AK215" s="98"/>
      <c r="AL215" s="98"/>
    </row>
    <row r="216" spans="1:38">
      <c r="A216" s="98"/>
      <c r="N216" s="98"/>
      <c r="O216" s="98"/>
      <c r="P216" s="98"/>
      <c r="Q216" s="98"/>
      <c r="R216" s="98"/>
      <c r="S216" s="98"/>
      <c r="T216" s="98"/>
      <c r="U216" s="98"/>
      <c r="X216" s="98"/>
      <c r="Y216" s="98"/>
      <c r="Z216" s="98"/>
      <c r="AA216" s="98"/>
      <c r="AB216" s="98"/>
      <c r="AC216" s="98"/>
      <c r="AD216" s="98"/>
      <c r="AE216" s="98"/>
      <c r="AF216" s="98"/>
      <c r="AG216" s="98"/>
      <c r="AH216" s="98"/>
      <c r="AI216" s="98"/>
      <c r="AJ216" s="98"/>
      <c r="AK216" s="98"/>
      <c r="AL216" s="98"/>
    </row>
    <row r="217" spans="1:38">
      <c r="A217" s="98"/>
      <c r="N217" s="98"/>
      <c r="O217" s="98"/>
      <c r="P217" s="98"/>
      <c r="Q217" s="98"/>
      <c r="R217" s="98"/>
      <c r="S217" s="98"/>
      <c r="T217" s="98"/>
      <c r="U217" s="98"/>
      <c r="X217" s="98"/>
      <c r="Y217" s="98"/>
      <c r="Z217" s="98"/>
      <c r="AA217" s="98"/>
      <c r="AB217" s="98"/>
      <c r="AC217" s="98"/>
      <c r="AD217" s="98"/>
      <c r="AE217" s="98"/>
      <c r="AF217" s="98"/>
      <c r="AG217" s="98"/>
      <c r="AH217" s="98"/>
      <c r="AI217" s="98"/>
      <c r="AJ217" s="98"/>
      <c r="AK217" s="98"/>
      <c r="AL217" s="98"/>
    </row>
    <row r="218" spans="1:38">
      <c r="A218" s="98"/>
      <c r="N218" s="98"/>
      <c r="O218" s="98"/>
      <c r="P218" s="98"/>
      <c r="Q218" s="98"/>
      <c r="R218" s="98"/>
      <c r="S218" s="98"/>
      <c r="T218" s="98"/>
      <c r="U218" s="98"/>
      <c r="X218" s="98"/>
      <c r="Y218" s="98"/>
      <c r="Z218" s="98"/>
      <c r="AA218" s="98"/>
      <c r="AB218" s="98"/>
      <c r="AC218" s="98"/>
      <c r="AD218" s="98"/>
      <c r="AE218" s="98"/>
      <c r="AF218" s="98"/>
      <c r="AG218" s="98"/>
      <c r="AH218" s="98"/>
      <c r="AI218" s="98"/>
      <c r="AJ218" s="98"/>
      <c r="AK218" s="98"/>
      <c r="AL218" s="98"/>
    </row>
    <row r="219" spans="1:38">
      <c r="A219" s="98"/>
      <c r="N219" s="98"/>
      <c r="O219" s="98"/>
      <c r="P219" s="98"/>
      <c r="Q219" s="98"/>
      <c r="R219" s="98"/>
      <c r="S219" s="98"/>
      <c r="T219" s="98"/>
      <c r="U219" s="98"/>
      <c r="X219" s="98"/>
      <c r="Y219" s="98"/>
      <c r="Z219" s="98"/>
      <c r="AA219" s="98"/>
      <c r="AB219" s="98"/>
      <c r="AC219" s="98"/>
      <c r="AD219" s="98"/>
      <c r="AE219" s="98"/>
      <c r="AF219" s="98"/>
      <c r="AG219" s="98"/>
      <c r="AH219" s="98"/>
      <c r="AI219" s="98"/>
      <c r="AJ219" s="98"/>
      <c r="AK219" s="98"/>
      <c r="AL219" s="98"/>
    </row>
    <row r="220" spans="1:38">
      <c r="A220" s="98"/>
      <c r="N220" s="98"/>
      <c r="O220" s="98"/>
      <c r="P220" s="98"/>
      <c r="Q220" s="98"/>
      <c r="R220" s="98"/>
      <c r="S220" s="98"/>
      <c r="T220" s="98"/>
      <c r="U220" s="98"/>
      <c r="X220" s="98"/>
      <c r="Y220" s="98"/>
      <c r="Z220" s="98"/>
      <c r="AA220" s="98"/>
      <c r="AB220" s="98"/>
      <c r="AC220" s="98"/>
      <c r="AD220" s="98"/>
      <c r="AE220" s="98"/>
      <c r="AF220" s="98"/>
      <c r="AG220" s="98"/>
      <c r="AH220" s="98"/>
      <c r="AI220" s="98"/>
      <c r="AJ220" s="98"/>
      <c r="AK220" s="98"/>
      <c r="AL220" s="98"/>
    </row>
    <row r="221" spans="1:38">
      <c r="A221" s="98"/>
      <c r="N221" s="98"/>
      <c r="O221" s="98"/>
      <c r="P221" s="98"/>
      <c r="Q221" s="98"/>
      <c r="R221" s="98"/>
      <c r="S221" s="98"/>
      <c r="T221" s="98"/>
      <c r="U221" s="98"/>
      <c r="X221" s="98"/>
      <c r="Y221" s="98"/>
      <c r="Z221" s="98"/>
      <c r="AA221" s="98"/>
      <c r="AB221" s="98"/>
      <c r="AC221" s="98"/>
      <c r="AD221" s="98"/>
      <c r="AE221" s="98"/>
      <c r="AF221" s="98"/>
      <c r="AG221" s="98"/>
      <c r="AH221" s="98"/>
      <c r="AI221" s="98"/>
      <c r="AJ221" s="98"/>
      <c r="AK221" s="98"/>
      <c r="AL221" s="98"/>
    </row>
    <row r="222" spans="1:38">
      <c r="A222" s="98"/>
      <c r="N222" s="98"/>
      <c r="O222" s="98"/>
      <c r="P222" s="98"/>
      <c r="Q222" s="98"/>
      <c r="R222" s="98"/>
      <c r="S222" s="98"/>
      <c r="T222" s="98"/>
      <c r="U222" s="98"/>
      <c r="X222" s="98"/>
      <c r="Y222" s="98"/>
      <c r="Z222" s="98"/>
      <c r="AA222" s="98"/>
      <c r="AB222" s="98"/>
      <c r="AC222" s="98"/>
      <c r="AD222" s="98"/>
      <c r="AE222" s="98"/>
      <c r="AF222" s="98"/>
      <c r="AG222" s="98"/>
      <c r="AH222" s="98"/>
      <c r="AI222" s="98"/>
      <c r="AJ222" s="98"/>
      <c r="AK222" s="98"/>
      <c r="AL222" s="98"/>
    </row>
    <row r="223" spans="1:38">
      <c r="A223" s="98"/>
      <c r="N223" s="98"/>
      <c r="O223" s="98"/>
      <c r="P223" s="98"/>
      <c r="Q223" s="98"/>
      <c r="R223" s="98"/>
      <c r="S223" s="98"/>
      <c r="T223" s="98"/>
      <c r="U223" s="98"/>
      <c r="X223" s="98"/>
      <c r="Y223" s="98"/>
      <c r="Z223" s="98"/>
      <c r="AA223" s="98"/>
      <c r="AB223" s="98"/>
      <c r="AC223" s="98"/>
      <c r="AD223" s="98"/>
      <c r="AE223" s="98"/>
      <c r="AF223" s="98"/>
      <c r="AG223" s="98"/>
      <c r="AH223" s="98"/>
      <c r="AI223" s="98"/>
      <c r="AJ223" s="98"/>
      <c r="AK223" s="98"/>
      <c r="AL223" s="98"/>
    </row>
    <row r="224" spans="1:38">
      <c r="A224" s="98"/>
      <c r="N224" s="98"/>
      <c r="O224" s="98"/>
      <c r="P224" s="98"/>
      <c r="Q224" s="98"/>
      <c r="R224" s="98"/>
      <c r="S224" s="98"/>
      <c r="T224" s="98"/>
      <c r="U224" s="98"/>
      <c r="X224" s="98"/>
      <c r="Y224" s="98"/>
      <c r="Z224" s="98"/>
      <c r="AA224" s="98"/>
      <c r="AB224" s="98"/>
      <c r="AC224" s="98"/>
      <c r="AD224" s="98"/>
      <c r="AE224" s="98"/>
      <c r="AF224" s="98"/>
      <c r="AG224" s="98"/>
      <c r="AH224" s="98"/>
      <c r="AI224" s="98"/>
      <c r="AJ224" s="98"/>
      <c r="AK224" s="98"/>
      <c r="AL224" s="98"/>
    </row>
    <row r="225" spans="1:38">
      <c r="A225" s="98"/>
      <c r="N225" s="98"/>
      <c r="O225" s="98"/>
      <c r="P225" s="98"/>
      <c r="Q225" s="98"/>
      <c r="R225" s="98"/>
      <c r="S225" s="98"/>
      <c r="T225" s="98"/>
      <c r="U225" s="98"/>
      <c r="X225" s="98"/>
      <c r="Y225" s="98"/>
      <c r="Z225" s="98"/>
      <c r="AA225" s="98"/>
      <c r="AB225" s="98"/>
      <c r="AC225" s="98"/>
      <c r="AD225" s="98"/>
      <c r="AE225" s="98"/>
      <c r="AF225" s="98"/>
      <c r="AG225" s="98"/>
      <c r="AH225" s="98"/>
      <c r="AI225" s="98"/>
      <c r="AJ225" s="98"/>
      <c r="AK225" s="98"/>
      <c r="AL225" s="98"/>
    </row>
    <row r="226" spans="1:38">
      <c r="A226" s="98"/>
      <c r="N226" s="98"/>
      <c r="O226" s="98"/>
      <c r="P226" s="98"/>
      <c r="Q226" s="98"/>
      <c r="R226" s="98"/>
      <c r="S226" s="98"/>
      <c r="T226" s="98"/>
      <c r="U226" s="98"/>
      <c r="X226" s="98"/>
      <c r="Y226" s="98"/>
      <c r="Z226" s="98"/>
      <c r="AA226" s="98"/>
      <c r="AB226" s="98"/>
      <c r="AC226" s="98"/>
      <c r="AD226" s="98"/>
      <c r="AE226" s="98"/>
      <c r="AF226" s="98"/>
      <c r="AG226" s="98"/>
      <c r="AH226" s="98"/>
      <c r="AI226" s="98"/>
      <c r="AJ226" s="98"/>
      <c r="AK226" s="98"/>
      <c r="AL226" s="98"/>
    </row>
    <row r="227" spans="1:38">
      <c r="A227" s="98"/>
      <c r="N227" s="98"/>
      <c r="O227" s="98"/>
      <c r="P227" s="98"/>
      <c r="Q227" s="98"/>
      <c r="R227" s="98"/>
      <c r="S227" s="98"/>
      <c r="T227" s="98"/>
      <c r="U227" s="98"/>
      <c r="X227" s="98"/>
      <c r="Y227" s="98"/>
      <c r="Z227" s="98"/>
      <c r="AA227" s="98"/>
      <c r="AB227" s="98"/>
      <c r="AC227" s="98"/>
      <c r="AD227" s="98"/>
      <c r="AE227" s="98"/>
      <c r="AF227" s="98"/>
      <c r="AG227" s="98"/>
      <c r="AH227" s="98"/>
      <c r="AI227" s="98"/>
      <c r="AJ227" s="98"/>
      <c r="AK227" s="98"/>
      <c r="AL227" s="98"/>
    </row>
    <row r="228" spans="1:38">
      <c r="A228" s="98"/>
      <c r="N228" s="98"/>
      <c r="O228" s="98"/>
      <c r="P228" s="98"/>
      <c r="Q228" s="98"/>
      <c r="R228" s="98"/>
      <c r="S228" s="98"/>
      <c r="T228" s="98"/>
      <c r="U228" s="98"/>
      <c r="X228" s="98"/>
      <c r="Y228" s="98"/>
      <c r="Z228" s="98"/>
      <c r="AA228" s="98"/>
      <c r="AB228" s="98"/>
      <c r="AC228" s="98"/>
      <c r="AD228" s="98"/>
      <c r="AE228" s="98"/>
      <c r="AF228" s="98"/>
      <c r="AG228" s="98"/>
      <c r="AH228" s="98"/>
      <c r="AI228" s="98"/>
      <c r="AJ228" s="98"/>
      <c r="AK228" s="98"/>
      <c r="AL228" s="98"/>
    </row>
    <row r="229" spans="1:38">
      <c r="A229" s="98"/>
      <c r="N229" s="98"/>
      <c r="O229" s="98"/>
      <c r="P229" s="98"/>
      <c r="Q229" s="98"/>
      <c r="R229" s="98"/>
      <c r="S229" s="98"/>
      <c r="T229" s="98"/>
      <c r="U229" s="98"/>
      <c r="X229" s="98"/>
      <c r="Y229" s="98"/>
      <c r="Z229" s="98"/>
      <c r="AA229" s="98"/>
      <c r="AB229" s="98"/>
      <c r="AC229" s="98"/>
      <c r="AD229" s="98"/>
      <c r="AE229" s="98"/>
      <c r="AF229" s="98"/>
      <c r="AG229" s="98"/>
      <c r="AH229" s="98"/>
      <c r="AI229" s="98"/>
      <c r="AJ229" s="98"/>
      <c r="AK229" s="98"/>
      <c r="AL229" s="98"/>
    </row>
    <row r="230" spans="1:38">
      <c r="A230" s="98"/>
      <c r="N230" s="98"/>
      <c r="O230" s="98"/>
      <c r="P230" s="98"/>
      <c r="Q230" s="98"/>
      <c r="R230" s="98"/>
      <c r="S230" s="98"/>
      <c r="T230" s="98"/>
      <c r="U230" s="98"/>
      <c r="X230" s="98"/>
      <c r="Y230" s="98"/>
      <c r="Z230" s="98"/>
      <c r="AA230" s="98"/>
      <c r="AB230" s="98"/>
      <c r="AC230" s="98"/>
      <c r="AD230" s="98"/>
      <c r="AE230" s="98"/>
      <c r="AF230" s="98"/>
      <c r="AG230" s="98"/>
      <c r="AH230" s="98"/>
      <c r="AI230" s="98"/>
      <c r="AJ230" s="98"/>
      <c r="AK230" s="98"/>
      <c r="AL230" s="98"/>
    </row>
    <row r="231" spans="1:38">
      <c r="A231" s="98"/>
      <c r="N231" s="98"/>
      <c r="O231" s="98"/>
      <c r="P231" s="98"/>
      <c r="Q231" s="98"/>
      <c r="R231" s="98"/>
      <c r="S231" s="98"/>
      <c r="T231" s="98"/>
      <c r="U231" s="98"/>
      <c r="X231" s="98"/>
      <c r="Y231" s="98"/>
      <c r="Z231" s="98"/>
      <c r="AA231" s="98"/>
      <c r="AB231" s="98"/>
      <c r="AC231" s="98"/>
      <c r="AD231" s="98"/>
      <c r="AE231" s="98"/>
      <c r="AF231" s="98"/>
      <c r="AG231" s="98"/>
      <c r="AH231" s="98"/>
      <c r="AI231" s="98"/>
      <c r="AJ231" s="98"/>
      <c r="AK231" s="98"/>
      <c r="AL231" s="98"/>
    </row>
    <row r="232" spans="1:38">
      <c r="A232" s="98"/>
      <c r="N232" s="98"/>
      <c r="O232" s="98"/>
      <c r="P232" s="98"/>
      <c r="Q232" s="98"/>
      <c r="R232" s="98"/>
      <c r="S232" s="98"/>
      <c r="T232" s="98"/>
      <c r="U232" s="98"/>
      <c r="X232" s="98"/>
      <c r="Y232" s="98"/>
      <c r="Z232" s="98"/>
      <c r="AA232" s="98"/>
      <c r="AB232" s="98"/>
      <c r="AC232" s="98"/>
      <c r="AD232" s="98"/>
      <c r="AE232" s="98"/>
      <c r="AF232" s="98"/>
      <c r="AG232" s="98"/>
      <c r="AH232" s="98"/>
      <c r="AI232" s="98"/>
      <c r="AJ232" s="98"/>
      <c r="AK232" s="98"/>
      <c r="AL232" s="98"/>
    </row>
    <row r="233" spans="1:38">
      <c r="A233" s="98"/>
      <c r="N233" s="98"/>
      <c r="O233" s="98"/>
      <c r="P233" s="98"/>
      <c r="Q233" s="98"/>
      <c r="R233" s="98"/>
      <c r="S233" s="98"/>
      <c r="T233" s="98"/>
      <c r="U233" s="98"/>
      <c r="X233" s="98"/>
      <c r="Y233" s="98"/>
      <c r="Z233" s="98"/>
      <c r="AA233" s="98"/>
      <c r="AB233" s="98"/>
      <c r="AC233" s="98"/>
      <c r="AD233" s="98"/>
      <c r="AE233" s="98"/>
      <c r="AF233" s="98"/>
      <c r="AG233" s="98"/>
      <c r="AH233" s="98"/>
      <c r="AI233" s="98"/>
      <c r="AJ233" s="98"/>
      <c r="AK233" s="98"/>
      <c r="AL233" s="98"/>
    </row>
    <row r="234" spans="1:38">
      <c r="A234" s="98"/>
      <c r="N234" s="98"/>
      <c r="O234" s="98"/>
      <c r="P234" s="98"/>
      <c r="Q234" s="98"/>
      <c r="R234" s="98"/>
      <c r="S234" s="98"/>
      <c r="T234" s="98"/>
      <c r="U234" s="98"/>
      <c r="X234" s="98"/>
      <c r="Y234" s="98"/>
      <c r="Z234" s="98"/>
      <c r="AA234" s="98"/>
      <c r="AB234" s="98"/>
      <c r="AC234" s="98"/>
      <c r="AD234" s="98"/>
      <c r="AE234" s="98"/>
      <c r="AF234" s="98"/>
      <c r="AG234" s="98"/>
      <c r="AH234" s="98"/>
      <c r="AI234" s="98"/>
      <c r="AJ234" s="98"/>
      <c r="AK234" s="98"/>
      <c r="AL234" s="98"/>
    </row>
    <row r="235" spans="1:38">
      <c r="A235" s="98"/>
      <c r="N235" s="98"/>
      <c r="O235" s="98"/>
      <c r="P235" s="98"/>
      <c r="Q235" s="98"/>
      <c r="R235" s="98"/>
      <c r="S235" s="98"/>
      <c r="T235" s="98"/>
      <c r="U235" s="98"/>
      <c r="X235" s="98"/>
      <c r="Y235" s="98"/>
      <c r="Z235" s="98"/>
      <c r="AA235" s="98"/>
      <c r="AB235" s="98"/>
      <c r="AC235" s="98"/>
      <c r="AD235" s="98"/>
      <c r="AE235" s="98"/>
      <c r="AF235" s="98"/>
      <c r="AG235" s="98"/>
      <c r="AH235" s="98"/>
      <c r="AI235" s="98"/>
      <c r="AJ235" s="98"/>
      <c r="AK235" s="98"/>
      <c r="AL235" s="98"/>
    </row>
    <row r="236" spans="1:38">
      <c r="A236" s="98"/>
      <c r="O236" s="98"/>
      <c r="P236" s="98"/>
      <c r="Q236" s="98"/>
      <c r="R236" s="98"/>
      <c r="S236" s="98"/>
      <c r="T236" s="98"/>
      <c r="U236" s="98"/>
      <c r="X236" s="98"/>
      <c r="Y236" s="98"/>
      <c r="Z236" s="98"/>
      <c r="AA236" s="98"/>
      <c r="AB236" s="98"/>
      <c r="AC236" s="98"/>
      <c r="AD236" s="98"/>
      <c r="AE236" s="98"/>
      <c r="AF236" s="98"/>
      <c r="AG236" s="98"/>
      <c r="AH236" s="98"/>
      <c r="AI236" s="98"/>
      <c r="AJ236" s="98"/>
      <c r="AK236" s="98"/>
      <c r="AL236" s="98"/>
    </row>
    <row r="237" spans="1:38">
      <c r="A237" s="98"/>
      <c r="O237" s="98"/>
      <c r="P237" s="98"/>
      <c r="Q237" s="98"/>
      <c r="R237" s="98"/>
      <c r="S237" s="98"/>
      <c r="T237" s="98"/>
      <c r="U237" s="98"/>
      <c r="X237" s="98"/>
      <c r="Y237" s="98"/>
      <c r="Z237" s="98"/>
      <c r="AA237" s="98"/>
      <c r="AB237" s="98"/>
      <c r="AC237" s="98"/>
      <c r="AD237" s="98"/>
      <c r="AI237" s="98"/>
      <c r="AJ237" s="98"/>
      <c r="AK237" s="98"/>
      <c r="AL237" s="98"/>
    </row>
  </sheetData>
  <mergeCells count="18">
    <mergeCell ref="AE45:AH45"/>
    <mergeCell ref="AE49:AH49"/>
    <mergeCell ref="H41:H42"/>
    <mergeCell ref="I41:I42"/>
    <mergeCell ref="J41:J42"/>
    <mergeCell ref="K41:K42"/>
    <mergeCell ref="L41:L42"/>
    <mergeCell ref="M41:M42"/>
    <mergeCell ref="D33:M33"/>
    <mergeCell ref="D35:M35"/>
    <mergeCell ref="Y36:AJ37"/>
    <mergeCell ref="D37:M37"/>
    <mergeCell ref="F38:M38"/>
    <mergeCell ref="Z38:AH43"/>
    <mergeCell ref="F39:F40"/>
    <mergeCell ref="I39:M39"/>
    <mergeCell ref="F41:F42"/>
    <mergeCell ref="G41:G42"/>
  </mergeCells>
  <phoneticPr fontId="1"/>
  <printOptions horizontalCentered="1"/>
  <pageMargins left="0.39370078740157483" right="0.39370078740157483" top="0.39370078740157483" bottom="0.39370078740157483" header="0" footer="0.98425196850393704"/>
  <pageSetup paperSize="9" scale="82"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5" zoomScaleNormal="100" zoomScaleSheetLayoutView="100" workbookViewId="0">
      <selection activeCell="U52" sqref="U52"/>
    </sheetView>
  </sheetViews>
  <sheetFormatPr defaultRowHeight="16.5"/>
  <cols>
    <col min="1" max="1" width="6.75" style="818" customWidth="1"/>
    <col min="2" max="2" width="2.625" style="818" customWidth="1"/>
    <col min="3" max="3" width="2.625" style="837" customWidth="1"/>
    <col min="4" max="15" width="6.375" style="840" customWidth="1"/>
    <col min="16" max="16" width="6.75" style="818" customWidth="1"/>
    <col min="17" max="17" width="2.625" style="818" customWidth="1"/>
    <col min="18" max="18" width="2.625" style="837" customWidth="1"/>
    <col min="19" max="30" width="6.375" style="840" customWidth="1"/>
    <col min="31" max="256" width="9" style="210"/>
    <col min="257" max="257" width="6.75" style="210" customWidth="1"/>
    <col min="258" max="259" width="2.625" style="210" customWidth="1"/>
    <col min="260" max="271" width="6.375" style="210" customWidth="1"/>
    <col min="272" max="272" width="6.75" style="210" customWidth="1"/>
    <col min="273" max="274" width="2.625" style="210" customWidth="1"/>
    <col min="275" max="286" width="6.375" style="210" customWidth="1"/>
    <col min="287" max="512" width="9" style="210"/>
    <col min="513" max="513" width="6.75" style="210" customWidth="1"/>
    <col min="514" max="515" width="2.625" style="210" customWidth="1"/>
    <col min="516" max="527" width="6.375" style="210" customWidth="1"/>
    <col min="528" max="528" width="6.75" style="210" customWidth="1"/>
    <col min="529" max="530" width="2.625" style="210" customWidth="1"/>
    <col min="531" max="542" width="6.375" style="210" customWidth="1"/>
    <col min="543" max="768" width="9" style="210"/>
    <col min="769" max="769" width="6.75" style="210" customWidth="1"/>
    <col min="770" max="771" width="2.625" style="210" customWidth="1"/>
    <col min="772" max="783" width="6.375" style="210" customWidth="1"/>
    <col min="784" max="784" width="6.75" style="210" customWidth="1"/>
    <col min="785" max="786" width="2.625" style="210" customWidth="1"/>
    <col min="787" max="798" width="6.375" style="210" customWidth="1"/>
    <col min="799" max="1024" width="9" style="210"/>
    <col min="1025" max="1025" width="6.75" style="210" customWidth="1"/>
    <col min="1026" max="1027" width="2.625" style="210" customWidth="1"/>
    <col min="1028" max="1039" width="6.375" style="210" customWidth="1"/>
    <col min="1040" max="1040" width="6.75" style="210" customWidth="1"/>
    <col min="1041" max="1042" width="2.625" style="210" customWidth="1"/>
    <col min="1043" max="1054" width="6.375" style="210" customWidth="1"/>
    <col min="1055" max="1280" width="9" style="210"/>
    <col min="1281" max="1281" width="6.75" style="210" customWidth="1"/>
    <col min="1282" max="1283" width="2.625" style="210" customWidth="1"/>
    <col min="1284" max="1295" width="6.375" style="210" customWidth="1"/>
    <col min="1296" max="1296" width="6.75" style="210" customWidth="1"/>
    <col min="1297" max="1298" width="2.625" style="210" customWidth="1"/>
    <col min="1299" max="1310" width="6.375" style="210" customWidth="1"/>
    <col min="1311" max="1536" width="9" style="210"/>
    <col min="1537" max="1537" width="6.75" style="210" customWidth="1"/>
    <col min="1538" max="1539" width="2.625" style="210" customWidth="1"/>
    <col min="1540" max="1551" width="6.375" style="210" customWidth="1"/>
    <col min="1552" max="1552" width="6.75" style="210" customWidth="1"/>
    <col min="1553" max="1554" width="2.625" style="210" customWidth="1"/>
    <col min="1555" max="1566" width="6.375" style="210" customWidth="1"/>
    <col min="1567" max="1792" width="9" style="210"/>
    <col min="1793" max="1793" width="6.75" style="210" customWidth="1"/>
    <col min="1794" max="1795" width="2.625" style="210" customWidth="1"/>
    <col min="1796" max="1807" width="6.375" style="210" customWidth="1"/>
    <col min="1808" max="1808" width="6.75" style="210" customWidth="1"/>
    <col min="1809" max="1810" width="2.625" style="210" customWidth="1"/>
    <col min="1811" max="1822" width="6.375" style="210" customWidth="1"/>
    <col min="1823" max="2048" width="9" style="210"/>
    <col min="2049" max="2049" width="6.75" style="210" customWidth="1"/>
    <col min="2050" max="2051" width="2.625" style="210" customWidth="1"/>
    <col min="2052" max="2063" width="6.375" style="210" customWidth="1"/>
    <col min="2064" max="2064" width="6.75" style="210" customWidth="1"/>
    <col min="2065" max="2066" width="2.625" style="210" customWidth="1"/>
    <col min="2067" max="2078" width="6.375" style="210" customWidth="1"/>
    <col min="2079" max="2304" width="9" style="210"/>
    <col min="2305" max="2305" width="6.75" style="210" customWidth="1"/>
    <col min="2306" max="2307" width="2.625" style="210" customWidth="1"/>
    <col min="2308" max="2319" width="6.375" style="210" customWidth="1"/>
    <col min="2320" max="2320" width="6.75" style="210" customWidth="1"/>
    <col min="2321" max="2322" width="2.625" style="210" customWidth="1"/>
    <col min="2323" max="2334" width="6.375" style="210" customWidth="1"/>
    <col min="2335" max="2560" width="9" style="210"/>
    <col min="2561" max="2561" width="6.75" style="210" customWidth="1"/>
    <col min="2562" max="2563" width="2.625" style="210" customWidth="1"/>
    <col min="2564" max="2575" width="6.375" style="210" customWidth="1"/>
    <col min="2576" max="2576" width="6.75" style="210" customWidth="1"/>
    <col min="2577" max="2578" width="2.625" style="210" customWidth="1"/>
    <col min="2579" max="2590" width="6.375" style="210" customWidth="1"/>
    <col min="2591" max="2816" width="9" style="210"/>
    <col min="2817" max="2817" width="6.75" style="210" customWidth="1"/>
    <col min="2818" max="2819" width="2.625" style="210" customWidth="1"/>
    <col min="2820" max="2831" width="6.375" style="210" customWidth="1"/>
    <col min="2832" max="2832" width="6.75" style="210" customWidth="1"/>
    <col min="2833" max="2834" width="2.625" style="210" customWidth="1"/>
    <col min="2835" max="2846" width="6.375" style="210" customWidth="1"/>
    <col min="2847" max="3072" width="9" style="210"/>
    <col min="3073" max="3073" width="6.75" style="210" customWidth="1"/>
    <col min="3074" max="3075" width="2.625" style="210" customWidth="1"/>
    <col min="3076" max="3087" width="6.375" style="210" customWidth="1"/>
    <col min="3088" max="3088" width="6.75" style="210" customWidth="1"/>
    <col min="3089" max="3090" width="2.625" style="210" customWidth="1"/>
    <col min="3091" max="3102" width="6.375" style="210" customWidth="1"/>
    <col min="3103" max="3328" width="9" style="210"/>
    <col min="3329" max="3329" width="6.75" style="210" customWidth="1"/>
    <col min="3330" max="3331" width="2.625" style="210" customWidth="1"/>
    <col min="3332" max="3343" width="6.375" style="210" customWidth="1"/>
    <col min="3344" max="3344" width="6.75" style="210" customWidth="1"/>
    <col min="3345" max="3346" width="2.625" style="210" customWidth="1"/>
    <col min="3347" max="3358" width="6.375" style="210" customWidth="1"/>
    <col min="3359" max="3584" width="9" style="210"/>
    <col min="3585" max="3585" width="6.75" style="210" customWidth="1"/>
    <col min="3586" max="3587" width="2.625" style="210" customWidth="1"/>
    <col min="3588" max="3599" width="6.375" style="210" customWidth="1"/>
    <col min="3600" max="3600" width="6.75" style="210" customWidth="1"/>
    <col min="3601" max="3602" width="2.625" style="210" customWidth="1"/>
    <col min="3603" max="3614" width="6.375" style="210" customWidth="1"/>
    <col min="3615" max="3840" width="9" style="210"/>
    <col min="3841" max="3841" width="6.75" style="210" customWidth="1"/>
    <col min="3842" max="3843" width="2.625" style="210" customWidth="1"/>
    <col min="3844" max="3855" width="6.375" style="210" customWidth="1"/>
    <col min="3856" max="3856" width="6.75" style="210" customWidth="1"/>
    <col min="3857" max="3858" width="2.625" style="210" customWidth="1"/>
    <col min="3859" max="3870" width="6.375" style="210" customWidth="1"/>
    <col min="3871" max="4096" width="9" style="210"/>
    <col min="4097" max="4097" width="6.75" style="210" customWidth="1"/>
    <col min="4098" max="4099" width="2.625" style="210" customWidth="1"/>
    <col min="4100" max="4111" width="6.375" style="210" customWidth="1"/>
    <col min="4112" max="4112" width="6.75" style="210" customWidth="1"/>
    <col min="4113" max="4114" width="2.625" style="210" customWidth="1"/>
    <col min="4115" max="4126" width="6.375" style="210" customWidth="1"/>
    <col min="4127" max="4352" width="9" style="210"/>
    <col min="4353" max="4353" width="6.75" style="210" customWidth="1"/>
    <col min="4354" max="4355" width="2.625" style="210" customWidth="1"/>
    <col min="4356" max="4367" width="6.375" style="210" customWidth="1"/>
    <col min="4368" max="4368" width="6.75" style="210" customWidth="1"/>
    <col min="4369" max="4370" width="2.625" style="210" customWidth="1"/>
    <col min="4371" max="4382" width="6.375" style="210" customWidth="1"/>
    <col min="4383" max="4608" width="9" style="210"/>
    <col min="4609" max="4609" width="6.75" style="210" customWidth="1"/>
    <col min="4610" max="4611" width="2.625" style="210" customWidth="1"/>
    <col min="4612" max="4623" width="6.375" style="210" customWidth="1"/>
    <col min="4624" max="4624" width="6.75" style="210" customWidth="1"/>
    <col min="4625" max="4626" width="2.625" style="210" customWidth="1"/>
    <col min="4627" max="4638" width="6.375" style="210" customWidth="1"/>
    <col min="4639" max="4864" width="9" style="210"/>
    <col min="4865" max="4865" width="6.75" style="210" customWidth="1"/>
    <col min="4866" max="4867" width="2.625" style="210" customWidth="1"/>
    <col min="4868" max="4879" width="6.375" style="210" customWidth="1"/>
    <col min="4880" max="4880" width="6.75" style="210" customWidth="1"/>
    <col min="4881" max="4882" width="2.625" style="210" customWidth="1"/>
    <col min="4883" max="4894" width="6.375" style="210" customWidth="1"/>
    <col min="4895" max="5120" width="9" style="210"/>
    <col min="5121" max="5121" width="6.75" style="210" customWidth="1"/>
    <col min="5122" max="5123" width="2.625" style="210" customWidth="1"/>
    <col min="5124" max="5135" width="6.375" style="210" customWidth="1"/>
    <col min="5136" max="5136" width="6.75" style="210" customWidth="1"/>
    <col min="5137" max="5138" width="2.625" style="210" customWidth="1"/>
    <col min="5139" max="5150" width="6.375" style="210" customWidth="1"/>
    <col min="5151" max="5376" width="9" style="210"/>
    <col min="5377" max="5377" width="6.75" style="210" customWidth="1"/>
    <col min="5378" max="5379" width="2.625" style="210" customWidth="1"/>
    <col min="5380" max="5391" width="6.375" style="210" customWidth="1"/>
    <col min="5392" max="5392" width="6.75" style="210" customWidth="1"/>
    <col min="5393" max="5394" width="2.625" style="210" customWidth="1"/>
    <col min="5395" max="5406" width="6.375" style="210" customWidth="1"/>
    <col min="5407" max="5632" width="9" style="210"/>
    <col min="5633" max="5633" width="6.75" style="210" customWidth="1"/>
    <col min="5634" max="5635" width="2.625" style="210" customWidth="1"/>
    <col min="5636" max="5647" width="6.375" style="210" customWidth="1"/>
    <col min="5648" max="5648" width="6.75" style="210" customWidth="1"/>
    <col min="5649" max="5650" width="2.625" style="210" customWidth="1"/>
    <col min="5651" max="5662" width="6.375" style="210" customWidth="1"/>
    <col min="5663" max="5888" width="9" style="210"/>
    <col min="5889" max="5889" width="6.75" style="210" customWidth="1"/>
    <col min="5890" max="5891" width="2.625" style="210" customWidth="1"/>
    <col min="5892" max="5903" width="6.375" style="210" customWidth="1"/>
    <col min="5904" max="5904" width="6.75" style="210" customWidth="1"/>
    <col min="5905" max="5906" width="2.625" style="210" customWidth="1"/>
    <col min="5907" max="5918" width="6.375" style="210" customWidth="1"/>
    <col min="5919" max="6144" width="9" style="210"/>
    <col min="6145" max="6145" width="6.75" style="210" customWidth="1"/>
    <col min="6146" max="6147" width="2.625" style="210" customWidth="1"/>
    <col min="6148" max="6159" width="6.375" style="210" customWidth="1"/>
    <col min="6160" max="6160" width="6.75" style="210" customWidth="1"/>
    <col min="6161" max="6162" width="2.625" style="210" customWidth="1"/>
    <col min="6163" max="6174" width="6.375" style="210" customWidth="1"/>
    <col min="6175" max="6400" width="9" style="210"/>
    <col min="6401" max="6401" width="6.75" style="210" customWidth="1"/>
    <col min="6402" max="6403" width="2.625" style="210" customWidth="1"/>
    <col min="6404" max="6415" width="6.375" style="210" customWidth="1"/>
    <col min="6416" max="6416" width="6.75" style="210" customWidth="1"/>
    <col min="6417" max="6418" width="2.625" style="210" customWidth="1"/>
    <col min="6419" max="6430" width="6.375" style="210" customWidth="1"/>
    <col min="6431" max="6656" width="9" style="210"/>
    <col min="6657" max="6657" width="6.75" style="210" customWidth="1"/>
    <col min="6658" max="6659" width="2.625" style="210" customWidth="1"/>
    <col min="6660" max="6671" width="6.375" style="210" customWidth="1"/>
    <col min="6672" max="6672" width="6.75" style="210" customWidth="1"/>
    <col min="6673" max="6674" width="2.625" style="210" customWidth="1"/>
    <col min="6675" max="6686" width="6.375" style="210" customWidth="1"/>
    <col min="6687" max="6912" width="9" style="210"/>
    <col min="6913" max="6913" width="6.75" style="210" customWidth="1"/>
    <col min="6914" max="6915" width="2.625" style="210" customWidth="1"/>
    <col min="6916" max="6927" width="6.375" style="210" customWidth="1"/>
    <col min="6928" max="6928" width="6.75" style="210" customWidth="1"/>
    <col min="6929" max="6930" width="2.625" style="210" customWidth="1"/>
    <col min="6931" max="6942" width="6.375" style="210" customWidth="1"/>
    <col min="6943" max="7168" width="9" style="210"/>
    <col min="7169" max="7169" width="6.75" style="210" customWidth="1"/>
    <col min="7170" max="7171" width="2.625" style="210" customWidth="1"/>
    <col min="7172" max="7183" width="6.375" style="210" customWidth="1"/>
    <col min="7184" max="7184" width="6.75" style="210" customWidth="1"/>
    <col min="7185" max="7186" width="2.625" style="210" customWidth="1"/>
    <col min="7187" max="7198" width="6.375" style="210" customWidth="1"/>
    <col min="7199" max="7424" width="9" style="210"/>
    <col min="7425" max="7425" width="6.75" style="210" customWidth="1"/>
    <col min="7426" max="7427" width="2.625" style="210" customWidth="1"/>
    <col min="7428" max="7439" width="6.375" style="210" customWidth="1"/>
    <col min="7440" max="7440" width="6.75" style="210" customWidth="1"/>
    <col min="7441" max="7442" width="2.625" style="210" customWidth="1"/>
    <col min="7443" max="7454" width="6.375" style="210" customWidth="1"/>
    <col min="7455" max="7680" width="9" style="210"/>
    <col min="7681" max="7681" width="6.75" style="210" customWidth="1"/>
    <col min="7682" max="7683" width="2.625" style="210" customWidth="1"/>
    <col min="7684" max="7695" width="6.375" style="210" customWidth="1"/>
    <col min="7696" max="7696" width="6.75" style="210" customWidth="1"/>
    <col min="7697" max="7698" width="2.625" style="210" customWidth="1"/>
    <col min="7699" max="7710" width="6.375" style="210" customWidth="1"/>
    <col min="7711" max="7936" width="9" style="210"/>
    <col min="7937" max="7937" width="6.75" style="210" customWidth="1"/>
    <col min="7938" max="7939" width="2.625" style="210" customWidth="1"/>
    <col min="7940" max="7951" width="6.375" style="210" customWidth="1"/>
    <col min="7952" max="7952" width="6.75" style="210" customWidth="1"/>
    <col min="7953" max="7954" width="2.625" style="210" customWidth="1"/>
    <col min="7955" max="7966" width="6.375" style="210" customWidth="1"/>
    <col min="7967" max="8192" width="9" style="210"/>
    <col min="8193" max="8193" width="6.75" style="210" customWidth="1"/>
    <col min="8194" max="8195" width="2.625" style="210" customWidth="1"/>
    <col min="8196" max="8207" width="6.375" style="210" customWidth="1"/>
    <col min="8208" max="8208" width="6.75" style="210" customWidth="1"/>
    <col min="8209" max="8210" width="2.625" style="210" customWidth="1"/>
    <col min="8211" max="8222" width="6.375" style="210" customWidth="1"/>
    <col min="8223" max="8448" width="9" style="210"/>
    <col min="8449" max="8449" width="6.75" style="210" customWidth="1"/>
    <col min="8450" max="8451" width="2.625" style="210" customWidth="1"/>
    <col min="8452" max="8463" width="6.375" style="210" customWidth="1"/>
    <col min="8464" max="8464" width="6.75" style="210" customWidth="1"/>
    <col min="8465" max="8466" width="2.625" style="210" customWidth="1"/>
    <col min="8467" max="8478" width="6.375" style="210" customWidth="1"/>
    <col min="8479" max="8704" width="9" style="210"/>
    <col min="8705" max="8705" width="6.75" style="210" customWidth="1"/>
    <col min="8706" max="8707" width="2.625" style="210" customWidth="1"/>
    <col min="8708" max="8719" width="6.375" style="210" customWidth="1"/>
    <col min="8720" max="8720" width="6.75" style="210" customWidth="1"/>
    <col min="8721" max="8722" width="2.625" style="210" customWidth="1"/>
    <col min="8723" max="8734" width="6.375" style="210" customWidth="1"/>
    <col min="8735" max="8960" width="9" style="210"/>
    <col min="8961" max="8961" width="6.75" style="210" customWidth="1"/>
    <col min="8962" max="8963" width="2.625" style="210" customWidth="1"/>
    <col min="8964" max="8975" width="6.375" style="210" customWidth="1"/>
    <col min="8976" max="8976" width="6.75" style="210" customWidth="1"/>
    <col min="8977" max="8978" width="2.625" style="210" customWidth="1"/>
    <col min="8979" max="8990" width="6.375" style="210" customWidth="1"/>
    <col min="8991" max="9216" width="9" style="210"/>
    <col min="9217" max="9217" width="6.75" style="210" customWidth="1"/>
    <col min="9218" max="9219" width="2.625" style="210" customWidth="1"/>
    <col min="9220" max="9231" width="6.375" style="210" customWidth="1"/>
    <col min="9232" max="9232" width="6.75" style="210" customWidth="1"/>
    <col min="9233" max="9234" width="2.625" style="210" customWidth="1"/>
    <col min="9235" max="9246" width="6.375" style="210" customWidth="1"/>
    <col min="9247" max="9472" width="9" style="210"/>
    <col min="9473" max="9473" width="6.75" style="210" customWidth="1"/>
    <col min="9474" max="9475" width="2.625" style="210" customWidth="1"/>
    <col min="9476" max="9487" width="6.375" style="210" customWidth="1"/>
    <col min="9488" max="9488" width="6.75" style="210" customWidth="1"/>
    <col min="9489" max="9490" width="2.625" style="210" customWidth="1"/>
    <col min="9491" max="9502" width="6.375" style="210" customWidth="1"/>
    <col min="9503" max="9728" width="9" style="210"/>
    <col min="9729" max="9729" width="6.75" style="210" customWidth="1"/>
    <col min="9730" max="9731" width="2.625" style="210" customWidth="1"/>
    <col min="9732" max="9743" width="6.375" style="210" customWidth="1"/>
    <col min="9744" max="9744" width="6.75" style="210" customWidth="1"/>
    <col min="9745" max="9746" width="2.625" style="210" customWidth="1"/>
    <col min="9747" max="9758" width="6.375" style="210" customWidth="1"/>
    <col min="9759" max="9984" width="9" style="210"/>
    <col min="9985" max="9985" width="6.75" style="210" customWidth="1"/>
    <col min="9986" max="9987" width="2.625" style="210" customWidth="1"/>
    <col min="9988" max="9999" width="6.375" style="210" customWidth="1"/>
    <col min="10000" max="10000" width="6.75" style="210" customWidth="1"/>
    <col min="10001" max="10002" width="2.625" style="210" customWidth="1"/>
    <col min="10003" max="10014" width="6.375" style="210" customWidth="1"/>
    <col min="10015" max="10240" width="9" style="210"/>
    <col min="10241" max="10241" width="6.75" style="210" customWidth="1"/>
    <col min="10242" max="10243" width="2.625" style="210" customWidth="1"/>
    <col min="10244" max="10255" width="6.375" style="210" customWidth="1"/>
    <col min="10256" max="10256" width="6.75" style="210" customWidth="1"/>
    <col min="10257" max="10258" width="2.625" style="210" customWidth="1"/>
    <col min="10259" max="10270" width="6.375" style="210" customWidth="1"/>
    <col min="10271" max="10496" width="9" style="210"/>
    <col min="10497" max="10497" width="6.75" style="210" customWidth="1"/>
    <col min="10498" max="10499" width="2.625" style="210" customWidth="1"/>
    <col min="10500" max="10511" width="6.375" style="210" customWidth="1"/>
    <col min="10512" max="10512" width="6.75" style="210" customWidth="1"/>
    <col min="10513" max="10514" width="2.625" style="210" customWidth="1"/>
    <col min="10515" max="10526" width="6.375" style="210" customWidth="1"/>
    <col min="10527" max="10752" width="9" style="210"/>
    <col min="10753" max="10753" width="6.75" style="210" customWidth="1"/>
    <col min="10754" max="10755" width="2.625" style="210" customWidth="1"/>
    <col min="10756" max="10767" width="6.375" style="210" customWidth="1"/>
    <col min="10768" max="10768" width="6.75" style="210" customWidth="1"/>
    <col min="10769" max="10770" width="2.625" style="210" customWidth="1"/>
    <col min="10771" max="10782" width="6.375" style="210" customWidth="1"/>
    <col min="10783" max="11008" width="9" style="210"/>
    <col min="11009" max="11009" width="6.75" style="210" customWidth="1"/>
    <col min="11010" max="11011" width="2.625" style="210" customWidth="1"/>
    <col min="11012" max="11023" width="6.375" style="210" customWidth="1"/>
    <col min="11024" max="11024" width="6.75" style="210" customWidth="1"/>
    <col min="11025" max="11026" width="2.625" style="210" customWidth="1"/>
    <col min="11027" max="11038" width="6.375" style="210" customWidth="1"/>
    <col min="11039" max="11264" width="9" style="210"/>
    <col min="11265" max="11265" width="6.75" style="210" customWidth="1"/>
    <col min="11266" max="11267" width="2.625" style="210" customWidth="1"/>
    <col min="11268" max="11279" width="6.375" style="210" customWidth="1"/>
    <col min="11280" max="11280" width="6.75" style="210" customWidth="1"/>
    <col min="11281" max="11282" width="2.625" style="210" customWidth="1"/>
    <col min="11283" max="11294" width="6.375" style="210" customWidth="1"/>
    <col min="11295" max="11520" width="9" style="210"/>
    <col min="11521" max="11521" width="6.75" style="210" customWidth="1"/>
    <col min="11522" max="11523" width="2.625" style="210" customWidth="1"/>
    <col min="11524" max="11535" width="6.375" style="210" customWidth="1"/>
    <col min="11536" max="11536" width="6.75" style="210" customWidth="1"/>
    <col min="11537" max="11538" width="2.625" style="210" customWidth="1"/>
    <col min="11539" max="11550" width="6.375" style="210" customWidth="1"/>
    <col min="11551" max="11776" width="9" style="210"/>
    <col min="11777" max="11777" width="6.75" style="210" customWidth="1"/>
    <col min="11778" max="11779" width="2.625" style="210" customWidth="1"/>
    <col min="11780" max="11791" width="6.375" style="210" customWidth="1"/>
    <col min="11792" max="11792" width="6.75" style="210" customWidth="1"/>
    <col min="11793" max="11794" width="2.625" style="210" customWidth="1"/>
    <col min="11795" max="11806" width="6.375" style="210" customWidth="1"/>
    <col min="11807" max="12032" width="9" style="210"/>
    <col min="12033" max="12033" width="6.75" style="210" customWidth="1"/>
    <col min="12034" max="12035" width="2.625" style="210" customWidth="1"/>
    <col min="12036" max="12047" width="6.375" style="210" customWidth="1"/>
    <col min="12048" max="12048" width="6.75" style="210" customWidth="1"/>
    <col min="12049" max="12050" width="2.625" style="210" customWidth="1"/>
    <col min="12051" max="12062" width="6.375" style="210" customWidth="1"/>
    <col min="12063" max="12288" width="9" style="210"/>
    <col min="12289" max="12289" width="6.75" style="210" customWidth="1"/>
    <col min="12290" max="12291" width="2.625" style="210" customWidth="1"/>
    <col min="12292" max="12303" width="6.375" style="210" customWidth="1"/>
    <col min="12304" max="12304" width="6.75" style="210" customWidth="1"/>
    <col min="12305" max="12306" width="2.625" style="210" customWidth="1"/>
    <col min="12307" max="12318" width="6.375" style="210" customWidth="1"/>
    <col min="12319" max="12544" width="9" style="210"/>
    <col min="12545" max="12545" width="6.75" style="210" customWidth="1"/>
    <col min="12546" max="12547" width="2.625" style="210" customWidth="1"/>
    <col min="12548" max="12559" width="6.375" style="210" customWidth="1"/>
    <col min="12560" max="12560" width="6.75" style="210" customWidth="1"/>
    <col min="12561" max="12562" width="2.625" style="210" customWidth="1"/>
    <col min="12563" max="12574" width="6.375" style="210" customWidth="1"/>
    <col min="12575" max="12800" width="9" style="210"/>
    <col min="12801" max="12801" width="6.75" style="210" customWidth="1"/>
    <col min="12802" max="12803" width="2.625" style="210" customWidth="1"/>
    <col min="12804" max="12815" width="6.375" style="210" customWidth="1"/>
    <col min="12816" max="12816" width="6.75" style="210" customWidth="1"/>
    <col min="12817" max="12818" width="2.625" style="210" customWidth="1"/>
    <col min="12819" max="12830" width="6.375" style="210" customWidth="1"/>
    <col min="12831" max="13056" width="9" style="210"/>
    <col min="13057" max="13057" width="6.75" style="210" customWidth="1"/>
    <col min="13058" max="13059" width="2.625" style="210" customWidth="1"/>
    <col min="13060" max="13071" width="6.375" style="210" customWidth="1"/>
    <col min="13072" max="13072" width="6.75" style="210" customWidth="1"/>
    <col min="13073" max="13074" width="2.625" style="210" customWidth="1"/>
    <col min="13075" max="13086" width="6.375" style="210" customWidth="1"/>
    <col min="13087" max="13312" width="9" style="210"/>
    <col min="13313" max="13313" width="6.75" style="210" customWidth="1"/>
    <col min="13314" max="13315" width="2.625" style="210" customWidth="1"/>
    <col min="13316" max="13327" width="6.375" style="210" customWidth="1"/>
    <col min="13328" max="13328" width="6.75" style="210" customWidth="1"/>
    <col min="13329" max="13330" width="2.625" style="210" customWidth="1"/>
    <col min="13331" max="13342" width="6.375" style="210" customWidth="1"/>
    <col min="13343" max="13568" width="9" style="210"/>
    <col min="13569" max="13569" width="6.75" style="210" customWidth="1"/>
    <col min="13570" max="13571" width="2.625" style="210" customWidth="1"/>
    <col min="13572" max="13583" width="6.375" style="210" customWidth="1"/>
    <col min="13584" max="13584" width="6.75" style="210" customWidth="1"/>
    <col min="13585" max="13586" width="2.625" style="210" customWidth="1"/>
    <col min="13587" max="13598" width="6.375" style="210" customWidth="1"/>
    <col min="13599" max="13824" width="9" style="210"/>
    <col min="13825" max="13825" width="6.75" style="210" customWidth="1"/>
    <col min="13826" max="13827" width="2.625" style="210" customWidth="1"/>
    <col min="13828" max="13839" width="6.375" style="210" customWidth="1"/>
    <col min="13840" max="13840" width="6.75" style="210" customWidth="1"/>
    <col min="13841" max="13842" width="2.625" style="210" customWidth="1"/>
    <col min="13843" max="13854" width="6.375" style="210" customWidth="1"/>
    <col min="13855" max="14080" width="9" style="210"/>
    <col min="14081" max="14081" width="6.75" style="210" customWidth="1"/>
    <col min="14082" max="14083" width="2.625" style="210" customWidth="1"/>
    <col min="14084" max="14095" width="6.375" style="210" customWidth="1"/>
    <col min="14096" max="14096" width="6.75" style="210" customWidth="1"/>
    <col min="14097" max="14098" width="2.625" style="210" customWidth="1"/>
    <col min="14099" max="14110" width="6.375" style="210" customWidth="1"/>
    <col min="14111" max="14336" width="9" style="210"/>
    <col min="14337" max="14337" width="6.75" style="210" customWidth="1"/>
    <col min="14338" max="14339" width="2.625" style="210" customWidth="1"/>
    <col min="14340" max="14351" width="6.375" style="210" customWidth="1"/>
    <col min="14352" max="14352" width="6.75" style="210" customWidth="1"/>
    <col min="14353" max="14354" width="2.625" style="210" customWidth="1"/>
    <col min="14355" max="14366" width="6.375" style="210" customWidth="1"/>
    <col min="14367" max="14592" width="9" style="210"/>
    <col min="14593" max="14593" width="6.75" style="210" customWidth="1"/>
    <col min="14594" max="14595" width="2.625" style="210" customWidth="1"/>
    <col min="14596" max="14607" width="6.375" style="210" customWidth="1"/>
    <col min="14608" max="14608" width="6.75" style="210" customWidth="1"/>
    <col min="14609" max="14610" width="2.625" style="210" customWidth="1"/>
    <col min="14611" max="14622" width="6.375" style="210" customWidth="1"/>
    <col min="14623" max="14848" width="9" style="210"/>
    <col min="14849" max="14849" width="6.75" style="210" customWidth="1"/>
    <col min="14850" max="14851" width="2.625" style="210" customWidth="1"/>
    <col min="14852" max="14863" width="6.375" style="210" customWidth="1"/>
    <col min="14864" max="14864" width="6.75" style="210" customWidth="1"/>
    <col min="14865" max="14866" width="2.625" style="210" customWidth="1"/>
    <col min="14867" max="14878" width="6.375" style="210" customWidth="1"/>
    <col min="14879" max="15104" width="9" style="210"/>
    <col min="15105" max="15105" width="6.75" style="210" customWidth="1"/>
    <col min="15106" max="15107" width="2.625" style="210" customWidth="1"/>
    <col min="15108" max="15119" width="6.375" style="210" customWidth="1"/>
    <col min="15120" max="15120" width="6.75" style="210" customWidth="1"/>
    <col min="15121" max="15122" width="2.625" style="210" customWidth="1"/>
    <col min="15123" max="15134" width="6.375" style="210" customWidth="1"/>
    <col min="15135" max="15360" width="9" style="210"/>
    <col min="15361" max="15361" width="6.75" style="210" customWidth="1"/>
    <col min="15362" max="15363" width="2.625" style="210" customWidth="1"/>
    <col min="15364" max="15375" width="6.375" style="210" customWidth="1"/>
    <col min="15376" max="15376" width="6.75" style="210" customWidth="1"/>
    <col min="15377" max="15378" width="2.625" style="210" customWidth="1"/>
    <col min="15379" max="15390" width="6.375" style="210" customWidth="1"/>
    <col min="15391" max="15616" width="9" style="210"/>
    <col min="15617" max="15617" width="6.75" style="210" customWidth="1"/>
    <col min="15618" max="15619" width="2.625" style="210" customWidth="1"/>
    <col min="15620" max="15631" width="6.375" style="210" customWidth="1"/>
    <col min="15632" max="15632" width="6.75" style="210" customWidth="1"/>
    <col min="15633" max="15634" width="2.625" style="210" customWidth="1"/>
    <col min="15635" max="15646" width="6.375" style="210" customWidth="1"/>
    <col min="15647" max="15872" width="9" style="210"/>
    <col min="15873" max="15873" width="6.75" style="210" customWidth="1"/>
    <col min="15874" max="15875" width="2.625" style="210" customWidth="1"/>
    <col min="15876" max="15887" width="6.375" style="210" customWidth="1"/>
    <col min="15888" max="15888" width="6.75" style="210" customWidth="1"/>
    <col min="15889" max="15890" width="2.625" style="210" customWidth="1"/>
    <col min="15891" max="15902" width="6.375" style="210" customWidth="1"/>
    <col min="15903" max="16128" width="9" style="210"/>
    <col min="16129" max="16129" width="6.75" style="210" customWidth="1"/>
    <col min="16130" max="16131" width="2.625" style="210" customWidth="1"/>
    <col min="16132" max="16143" width="6.375" style="210" customWidth="1"/>
    <col min="16144" max="16144" width="6.75" style="210" customWidth="1"/>
    <col min="16145" max="16146" width="2.625" style="210" customWidth="1"/>
    <col min="16147" max="16158" width="6.375" style="210" customWidth="1"/>
    <col min="16159" max="16384" width="9" style="210"/>
  </cols>
  <sheetData>
    <row r="1" spans="1:32" s="725" customFormat="1" ht="20.100000000000001" customHeight="1">
      <c r="C1" s="726"/>
      <c r="D1" s="726"/>
      <c r="E1" s="726"/>
      <c r="F1" s="726"/>
      <c r="G1" s="726"/>
      <c r="H1" s="726"/>
      <c r="I1" s="726"/>
      <c r="J1" s="726"/>
      <c r="K1" s="727" t="s">
        <v>383</v>
      </c>
      <c r="L1" s="727"/>
      <c r="M1" s="727"/>
      <c r="N1" s="727"/>
      <c r="O1" s="727"/>
      <c r="P1" s="726" t="s">
        <v>384</v>
      </c>
      <c r="Q1" s="726"/>
      <c r="R1" s="726"/>
      <c r="S1" s="726"/>
      <c r="T1" s="726"/>
      <c r="U1" s="726"/>
      <c r="V1" s="726"/>
      <c r="W1" s="726"/>
      <c r="X1" s="726"/>
      <c r="Y1" s="726"/>
      <c r="Z1" s="726"/>
      <c r="AA1" s="726"/>
      <c r="AB1" s="726"/>
      <c r="AC1" s="726"/>
      <c r="AD1" s="726"/>
    </row>
    <row r="2" spans="1:32" s="725" customFormat="1" ht="20.100000000000001" customHeight="1">
      <c r="A2" s="728"/>
      <c r="B2" s="728"/>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row>
    <row r="3" spans="1:32" s="736" customFormat="1" ht="29.25" customHeight="1">
      <c r="A3" s="729" t="s">
        <v>385</v>
      </c>
      <c r="B3" s="729"/>
      <c r="C3" s="729"/>
      <c r="D3" s="729"/>
      <c r="E3" s="730"/>
      <c r="F3" s="730"/>
      <c r="G3" s="730"/>
      <c r="H3" s="731" t="s">
        <v>386</v>
      </c>
      <c r="I3" s="731"/>
      <c r="J3" s="731"/>
      <c r="K3" s="730"/>
      <c r="L3" s="730"/>
      <c r="M3" s="730"/>
      <c r="N3" s="732" t="s">
        <v>387</v>
      </c>
      <c r="O3" s="733"/>
      <c r="P3" s="729" t="s">
        <v>385</v>
      </c>
      <c r="Q3" s="729"/>
      <c r="R3" s="729"/>
      <c r="S3" s="729"/>
      <c r="T3" s="730"/>
      <c r="U3" s="730"/>
      <c r="V3" s="730"/>
      <c r="W3" s="731" t="s">
        <v>388</v>
      </c>
      <c r="X3" s="731"/>
      <c r="Y3" s="731"/>
      <c r="Z3" s="734"/>
      <c r="AA3" s="734"/>
      <c r="AB3" s="735" t="s">
        <v>387</v>
      </c>
      <c r="AC3" s="735"/>
      <c r="AD3" s="735"/>
    </row>
    <row r="4" spans="1:32" s="736" customFormat="1" ht="9" customHeight="1">
      <c r="A4" s="737"/>
      <c r="B4" s="737"/>
      <c r="C4" s="737"/>
      <c r="D4" s="737"/>
      <c r="E4" s="730"/>
      <c r="F4" s="730"/>
      <c r="G4" s="730"/>
      <c r="H4" s="738"/>
      <c r="I4" s="738"/>
      <c r="J4" s="739"/>
      <c r="K4" s="730"/>
      <c r="L4" s="730"/>
      <c r="M4" s="730"/>
      <c r="N4" s="740"/>
      <c r="O4" s="740"/>
      <c r="P4" s="737"/>
      <c r="Q4" s="737"/>
      <c r="R4" s="737"/>
      <c r="S4" s="737"/>
      <c r="T4" s="730"/>
      <c r="U4" s="730"/>
      <c r="V4" s="730"/>
      <c r="W4" s="738"/>
      <c r="X4" s="738"/>
      <c r="Y4" s="739"/>
      <c r="Z4" s="730"/>
      <c r="AA4" s="730"/>
      <c r="AB4" s="741"/>
      <c r="AC4" s="741"/>
      <c r="AD4" s="741"/>
    </row>
    <row r="5" spans="1:32" s="752" customFormat="1" ht="7.5" customHeight="1">
      <c r="A5" s="742" t="s">
        <v>389</v>
      </c>
      <c r="B5" s="743"/>
      <c r="C5" s="744"/>
      <c r="D5" s="745" t="s">
        <v>390</v>
      </c>
      <c r="E5" s="746"/>
      <c r="F5" s="746"/>
      <c r="G5" s="747"/>
      <c r="H5" s="747"/>
      <c r="I5" s="747"/>
      <c r="J5" s="748"/>
      <c r="K5" s="748"/>
      <c r="L5" s="748"/>
      <c r="M5" s="748"/>
      <c r="N5" s="748"/>
      <c r="O5" s="749"/>
      <c r="P5" s="742" t="s">
        <v>389</v>
      </c>
      <c r="Q5" s="743"/>
      <c r="R5" s="744"/>
      <c r="S5" s="745" t="s">
        <v>390</v>
      </c>
      <c r="T5" s="746"/>
      <c r="U5" s="746"/>
      <c r="V5" s="747"/>
      <c r="W5" s="747"/>
      <c r="X5" s="747"/>
      <c r="Y5" s="748"/>
      <c r="Z5" s="748"/>
      <c r="AA5" s="748"/>
      <c r="AB5" s="748"/>
      <c r="AC5" s="748"/>
      <c r="AD5" s="749"/>
      <c r="AE5" s="750"/>
      <c r="AF5" s="751"/>
    </row>
    <row r="6" spans="1:32" s="752" customFormat="1" ht="20.100000000000001" customHeight="1">
      <c r="A6" s="753"/>
      <c r="B6" s="754"/>
      <c r="C6" s="755"/>
      <c r="D6" s="756"/>
      <c r="E6" s="757"/>
      <c r="F6" s="757"/>
      <c r="G6" s="745" t="s">
        <v>391</v>
      </c>
      <c r="H6" s="746"/>
      <c r="I6" s="758"/>
      <c r="J6" s="759" t="s">
        <v>392</v>
      </c>
      <c r="K6" s="760"/>
      <c r="L6" s="761"/>
      <c r="M6" s="759" t="s">
        <v>393</v>
      </c>
      <c r="N6" s="760"/>
      <c r="O6" s="761"/>
      <c r="P6" s="753"/>
      <c r="Q6" s="754"/>
      <c r="R6" s="755"/>
      <c r="S6" s="756"/>
      <c r="T6" s="757"/>
      <c r="U6" s="757"/>
      <c r="V6" s="745" t="s">
        <v>391</v>
      </c>
      <c r="W6" s="746"/>
      <c r="X6" s="758"/>
      <c r="Y6" s="759" t="s">
        <v>392</v>
      </c>
      <c r="Z6" s="760"/>
      <c r="AA6" s="761"/>
      <c r="AB6" s="759" t="s">
        <v>393</v>
      </c>
      <c r="AC6" s="760"/>
      <c r="AD6" s="761"/>
      <c r="AE6" s="750"/>
      <c r="AF6" s="751"/>
    </row>
    <row r="7" spans="1:32" s="752" customFormat="1" ht="13.5" customHeight="1">
      <c r="A7" s="753"/>
      <c r="B7" s="754"/>
      <c r="C7" s="755"/>
      <c r="D7" s="762"/>
      <c r="E7" s="763"/>
      <c r="F7" s="763"/>
      <c r="G7" s="762"/>
      <c r="H7" s="763"/>
      <c r="I7" s="764"/>
      <c r="J7" s="765"/>
      <c r="K7" s="766"/>
      <c r="L7" s="767"/>
      <c r="M7" s="765"/>
      <c r="N7" s="766"/>
      <c r="O7" s="767"/>
      <c r="P7" s="768"/>
      <c r="Q7" s="769"/>
      <c r="R7" s="770"/>
      <c r="S7" s="762"/>
      <c r="T7" s="763"/>
      <c r="U7" s="763"/>
      <c r="V7" s="762"/>
      <c r="W7" s="763"/>
      <c r="X7" s="764"/>
      <c r="Y7" s="765"/>
      <c r="Z7" s="766"/>
      <c r="AA7" s="767"/>
      <c r="AB7" s="765"/>
      <c r="AC7" s="766"/>
      <c r="AD7" s="767"/>
      <c r="AE7" s="750"/>
      <c r="AF7" s="751"/>
    </row>
    <row r="8" spans="1:32" s="779" customFormat="1" ht="14.1" customHeight="1">
      <c r="A8" s="771" t="s">
        <v>394</v>
      </c>
      <c r="B8" s="772"/>
      <c r="C8" s="773"/>
      <c r="D8" s="774" t="s">
        <v>395</v>
      </c>
      <c r="E8" s="775" t="s">
        <v>396</v>
      </c>
      <c r="F8" s="776" t="s">
        <v>397</v>
      </c>
      <c r="G8" s="774" t="s">
        <v>395</v>
      </c>
      <c r="H8" s="775" t="s">
        <v>396</v>
      </c>
      <c r="I8" s="776" t="s">
        <v>397</v>
      </c>
      <c r="J8" s="774" t="s">
        <v>395</v>
      </c>
      <c r="K8" s="775" t="s">
        <v>396</v>
      </c>
      <c r="L8" s="776" t="s">
        <v>397</v>
      </c>
      <c r="M8" s="774" t="s">
        <v>395</v>
      </c>
      <c r="N8" s="775" t="s">
        <v>396</v>
      </c>
      <c r="O8" s="777" t="s">
        <v>397</v>
      </c>
      <c r="P8" s="771" t="s">
        <v>394</v>
      </c>
      <c r="Q8" s="772"/>
      <c r="R8" s="773"/>
      <c r="S8" s="774" t="s">
        <v>395</v>
      </c>
      <c r="T8" s="775" t="s">
        <v>396</v>
      </c>
      <c r="U8" s="776" t="s">
        <v>397</v>
      </c>
      <c r="V8" s="774" t="s">
        <v>395</v>
      </c>
      <c r="W8" s="775" t="s">
        <v>396</v>
      </c>
      <c r="X8" s="776" t="s">
        <v>397</v>
      </c>
      <c r="Y8" s="774" t="s">
        <v>395</v>
      </c>
      <c r="Z8" s="775" t="s">
        <v>396</v>
      </c>
      <c r="AA8" s="776" t="s">
        <v>397</v>
      </c>
      <c r="AB8" s="774" t="s">
        <v>395</v>
      </c>
      <c r="AC8" s="775" t="s">
        <v>396</v>
      </c>
      <c r="AD8" s="777" t="s">
        <v>397</v>
      </c>
      <c r="AE8" s="778"/>
      <c r="AF8" s="649"/>
    </row>
    <row r="9" spans="1:32" s="779" customFormat="1" ht="14.1" customHeight="1">
      <c r="A9" s="780"/>
      <c r="B9" s="781"/>
      <c r="C9" s="782"/>
      <c r="D9" s="783"/>
      <c r="E9" s="784" t="s">
        <v>398</v>
      </c>
      <c r="F9" s="785" t="s">
        <v>399</v>
      </c>
      <c r="G9" s="783"/>
      <c r="H9" s="784" t="s">
        <v>398</v>
      </c>
      <c r="I9" s="785" t="s">
        <v>398</v>
      </c>
      <c r="J9" s="783"/>
      <c r="K9" s="784" t="s">
        <v>398</v>
      </c>
      <c r="L9" s="785" t="s">
        <v>398</v>
      </c>
      <c r="M9" s="783"/>
      <c r="N9" s="784" t="s">
        <v>398</v>
      </c>
      <c r="O9" s="784" t="s">
        <v>399</v>
      </c>
      <c r="P9" s="780"/>
      <c r="Q9" s="781"/>
      <c r="R9" s="782"/>
      <c r="S9" s="783"/>
      <c r="T9" s="784" t="s">
        <v>398</v>
      </c>
      <c r="U9" s="785" t="s">
        <v>398</v>
      </c>
      <c r="V9" s="783"/>
      <c r="W9" s="784" t="s">
        <v>398</v>
      </c>
      <c r="X9" s="785" t="s">
        <v>398</v>
      </c>
      <c r="Y9" s="783"/>
      <c r="Z9" s="784" t="s">
        <v>398</v>
      </c>
      <c r="AA9" s="785" t="s">
        <v>399</v>
      </c>
      <c r="AB9" s="783"/>
      <c r="AC9" s="784" t="s">
        <v>398</v>
      </c>
      <c r="AD9" s="784" t="s">
        <v>400</v>
      </c>
      <c r="AE9" s="778"/>
      <c r="AF9" s="649"/>
    </row>
    <row r="10" spans="1:32" s="794" customFormat="1" ht="18.75" customHeight="1">
      <c r="A10" s="786" t="s">
        <v>401</v>
      </c>
      <c r="B10" s="787">
        <v>5</v>
      </c>
      <c r="C10" s="788" t="s">
        <v>49</v>
      </c>
      <c r="D10" s="789">
        <v>98.7</v>
      </c>
      <c r="E10" s="790">
        <v>0.3</v>
      </c>
      <c r="F10" s="790">
        <v>-1.4</v>
      </c>
      <c r="G10" s="789">
        <v>98.9</v>
      </c>
      <c r="H10" s="790">
        <v>0.3</v>
      </c>
      <c r="I10" s="790">
        <v>-1.3</v>
      </c>
      <c r="J10" s="789">
        <v>98.7</v>
      </c>
      <c r="K10" s="790">
        <v>0.1</v>
      </c>
      <c r="L10" s="790">
        <v>-1.6</v>
      </c>
      <c r="M10" s="789">
        <v>98.3</v>
      </c>
      <c r="N10" s="790">
        <v>0.1</v>
      </c>
      <c r="O10" s="791">
        <v>-2</v>
      </c>
      <c r="P10" s="786" t="s">
        <v>401</v>
      </c>
      <c r="Q10" s="787">
        <v>5</v>
      </c>
      <c r="R10" s="788" t="s">
        <v>49</v>
      </c>
      <c r="S10" s="789">
        <v>99.8</v>
      </c>
      <c r="T10" s="790">
        <v>0.4</v>
      </c>
      <c r="U10" s="790">
        <v>-0.1</v>
      </c>
      <c r="V10" s="789">
        <v>99.9</v>
      </c>
      <c r="W10" s="790">
        <v>0.4</v>
      </c>
      <c r="X10" s="790">
        <v>0</v>
      </c>
      <c r="Y10" s="789">
        <v>99.7</v>
      </c>
      <c r="Z10" s="790">
        <v>0.2</v>
      </c>
      <c r="AA10" s="790">
        <v>-0.4</v>
      </c>
      <c r="AB10" s="789">
        <v>99.5</v>
      </c>
      <c r="AC10" s="790">
        <v>0.3</v>
      </c>
      <c r="AD10" s="791">
        <v>-0.5</v>
      </c>
      <c r="AE10" s="792"/>
      <c r="AF10" s="793"/>
    </row>
    <row r="11" spans="1:32" s="794" customFormat="1" ht="18" customHeight="1">
      <c r="A11" s="786" t="s">
        <v>46</v>
      </c>
      <c r="B11" s="795">
        <v>6</v>
      </c>
      <c r="C11" s="796" t="s">
        <v>46</v>
      </c>
      <c r="D11" s="789">
        <v>99</v>
      </c>
      <c r="E11" s="790">
        <v>0.2</v>
      </c>
      <c r="F11" s="790">
        <v>-1.1000000000000001</v>
      </c>
      <c r="G11" s="789">
        <v>98.9</v>
      </c>
      <c r="H11" s="790">
        <v>0</v>
      </c>
      <c r="I11" s="790">
        <v>-1.2</v>
      </c>
      <c r="J11" s="789">
        <v>98.6</v>
      </c>
      <c r="K11" s="790">
        <v>-0.1</v>
      </c>
      <c r="L11" s="790">
        <v>-1.5</v>
      </c>
      <c r="M11" s="789">
        <v>98.2</v>
      </c>
      <c r="N11" s="790">
        <v>-0.1</v>
      </c>
      <c r="O11" s="791">
        <v>-2.1</v>
      </c>
      <c r="P11" s="786" t="s">
        <v>46</v>
      </c>
      <c r="Q11" s="795">
        <v>6</v>
      </c>
      <c r="R11" s="797" t="s">
        <v>46</v>
      </c>
      <c r="S11" s="789">
        <v>99.9</v>
      </c>
      <c r="T11" s="790">
        <v>0</v>
      </c>
      <c r="U11" s="790">
        <v>0.1</v>
      </c>
      <c r="V11" s="789">
        <v>99.9</v>
      </c>
      <c r="W11" s="790">
        <v>0</v>
      </c>
      <c r="X11" s="790">
        <v>0</v>
      </c>
      <c r="Y11" s="789">
        <v>99.5</v>
      </c>
      <c r="Z11" s="790">
        <v>-0.1</v>
      </c>
      <c r="AA11" s="790">
        <v>-0.4</v>
      </c>
      <c r="AB11" s="789">
        <v>99.4</v>
      </c>
      <c r="AC11" s="790">
        <v>-0.1</v>
      </c>
      <c r="AD11" s="791">
        <v>-0.4</v>
      </c>
      <c r="AE11" s="792"/>
      <c r="AF11" s="793"/>
    </row>
    <row r="12" spans="1:32" s="801" customFormat="1" ht="18" customHeight="1">
      <c r="A12" s="786" t="s">
        <v>46</v>
      </c>
      <c r="B12" s="798">
        <v>7</v>
      </c>
      <c r="C12" s="796" t="s">
        <v>46</v>
      </c>
      <c r="D12" s="789">
        <v>99</v>
      </c>
      <c r="E12" s="790">
        <v>0</v>
      </c>
      <c r="F12" s="790">
        <v>-1.2</v>
      </c>
      <c r="G12" s="789">
        <v>99</v>
      </c>
      <c r="H12" s="790">
        <v>0.2</v>
      </c>
      <c r="I12" s="790">
        <v>-1.1000000000000001</v>
      </c>
      <c r="J12" s="789">
        <v>98.7</v>
      </c>
      <c r="K12" s="790">
        <v>0.1</v>
      </c>
      <c r="L12" s="790">
        <v>-1.5</v>
      </c>
      <c r="M12" s="789">
        <v>98.3</v>
      </c>
      <c r="N12" s="790">
        <v>0.1</v>
      </c>
      <c r="O12" s="791">
        <v>-1.9</v>
      </c>
      <c r="P12" s="786" t="s">
        <v>46</v>
      </c>
      <c r="Q12" s="798">
        <v>7</v>
      </c>
      <c r="R12" s="796" t="s">
        <v>46</v>
      </c>
      <c r="S12" s="789">
        <v>100.1</v>
      </c>
      <c r="T12" s="790">
        <v>0.3</v>
      </c>
      <c r="U12" s="790">
        <v>0.2</v>
      </c>
      <c r="V12" s="789">
        <v>100.2</v>
      </c>
      <c r="W12" s="790">
        <v>0.3</v>
      </c>
      <c r="X12" s="790">
        <v>0.3</v>
      </c>
      <c r="Y12" s="789">
        <v>99.8</v>
      </c>
      <c r="Z12" s="790">
        <v>0.3</v>
      </c>
      <c r="AA12" s="790">
        <v>-0.1</v>
      </c>
      <c r="AB12" s="789">
        <v>99.7</v>
      </c>
      <c r="AC12" s="790">
        <v>0.2</v>
      </c>
      <c r="AD12" s="791">
        <v>-0.1</v>
      </c>
      <c r="AE12" s="799"/>
      <c r="AF12" s="800"/>
    </row>
    <row r="13" spans="1:32" s="804" customFormat="1" ht="18" customHeight="1">
      <c r="A13" s="786" t="s">
        <v>46</v>
      </c>
      <c r="B13" s="795">
        <v>8</v>
      </c>
      <c r="C13" s="796" t="s">
        <v>46</v>
      </c>
      <c r="D13" s="789">
        <v>99.1</v>
      </c>
      <c r="E13" s="790">
        <v>0.1</v>
      </c>
      <c r="F13" s="790">
        <v>-1.2</v>
      </c>
      <c r="G13" s="789">
        <v>99.1</v>
      </c>
      <c r="H13" s="790">
        <v>0</v>
      </c>
      <c r="I13" s="790">
        <v>-0.9</v>
      </c>
      <c r="J13" s="789">
        <v>98.7</v>
      </c>
      <c r="K13" s="790">
        <v>0.1</v>
      </c>
      <c r="L13" s="790">
        <v>-1.2</v>
      </c>
      <c r="M13" s="789">
        <v>98.4</v>
      </c>
      <c r="N13" s="790">
        <v>0.1</v>
      </c>
      <c r="O13" s="791">
        <v>-1.5</v>
      </c>
      <c r="P13" s="786" t="s">
        <v>46</v>
      </c>
      <c r="Q13" s="795">
        <v>8</v>
      </c>
      <c r="R13" s="796" t="s">
        <v>46</v>
      </c>
      <c r="S13" s="789">
        <v>100.2</v>
      </c>
      <c r="T13" s="790">
        <v>0</v>
      </c>
      <c r="U13" s="790">
        <v>-0.2</v>
      </c>
      <c r="V13" s="789">
        <v>100.3</v>
      </c>
      <c r="W13" s="790">
        <v>0.1</v>
      </c>
      <c r="X13" s="790">
        <v>0.3</v>
      </c>
      <c r="Y13" s="789">
        <v>99.9</v>
      </c>
      <c r="Z13" s="790">
        <v>0.1</v>
      </c>
      <c r="AA13" s="790">
        <v>-0.1</v>
      </c>
      <c r="AB13" s="789">
        <v>99.8</v>
      </c>
      <c r="AC13" s="790">
        <v>0.1</v>
      </c>
      <c r="AD13" s="791">
        <v>-0.2</v>
      </c>
      <c r="AE13" s="802"/>
      <c r="AF13" s="803"/>
    </row>
    <row r="14" spans="1:32" s="804" customFormat="1" ht="18" customHeight="1">
      <c r="A14" s="786" t="s">
        <v>46</v>
      </c>
      <c r="B14" s="798">
        <v>9</v>
      </c>
      <c r="C14" s="796" t="s">
        <v>46</v>
      </c>
      <c r="D14" s="789">
        <v>99.5</v>
      </c>
      <c r="E14" s="790">
        <v>0.4</v>
      </c>
      <c r="F14" s="790">
        <v>-0.5</v>
      </c>
      <c r="G14" s="789">
        <v>99.2</v>
      </c>
      <c r="H14" s="790">
        <v>0.1</v>
      </c>
      <c r="I14" s="790">
        <v>-0.7</v>
      </c>
      <c r="J14" s="789">
        <v>98.7</v>
      </c>
      <c r="K14" s="790">
        <v>0</v>
      </c>
      <c r="L14" s="790">
        <v>-1.1000000000000001</v>
      </c>
      <c r="M14" s="789">
        <v>98.3</v>
      </c>
      <c r="N14" s="790">
        <v>-0.1</v>
      </c>
      <c r="O14" s="791">
        <v>-1.5</v>
      </c>
      <c r="P14" s="786" t="s">
        <v>46</v>
      </c>
      <c r="Q14" s="798">
        <v>9</v>
      </c>
      <c r="R14" s="796" t="s">
        <v>46</v>
      </c>
      <c r="S14" s="789">
        <v>100.5</v>
      </c>
      <c r="T14" s="790">
        <v>0.3</v>
      </c>
      <c r="U14" s="790">
        <v>0.3</v>
      </c>
      <c r="V14" s="789">
        <v>100.2</v>
      </c>
      <c r="W14" s="790">
        <v>-0.1</v>
      </c>
      <c r="X14" s="790">
        <v>0.2</v>
      </c>
      <c r="Y14" s="789">
        <v>99.6</v>
      </c>
      <c r="Z14" s="790">
        <v>-0.3</v>
      </c>
      <c r="AA14" s="790">
        <v>-0.4</v>
      </c>
      <c r="AB14" s="789">
        <v>99.5</v>
      </c>
      <c r="AC14" s="790">
        <v>-0.3</v>
      </c>
      <c r="AD14" s="791">
        <v>-0.5</v>
      </c>
      <c r="AE14" s="802"/>
      <c r="AF14" s="803"/>
    </row>
    <row r="15" spans="1:32" s="804" customFormat="1" ht="18" customHeight="1">
      <c r="A15" s="805" t="s">
        <v>46</v>
      </c>
      <c r="B15" s="806">
        <v>10</v>
      </c>
      <c r="C15" s="807" t="s">
        <v>46</v>
      </c>
      <c r="D15" s="808">
        <v>99.4</v>
      </c>
      <c r="E15" s="809">
        <v>-0.1</v>
      </c>
      <c r="F15" s="809">
        <v>-0.6</v>
      </c>
      <c r="G15" s="810">
        <v>99.4</v>
      </c>
      <c r="H15" s="809">
        <v>0.2</v>
      </c>
      <c r="I15" s="809">
        <v>-0.5</v>
      </c>
      <c r="J15" s="810">
        <v>98.7</v>
      </c>
      <c r="K15" s="809">
        <v>0</v>
      </c>
      <c r="L15" s="809">
        <v>-1.3</v>
      </c>
      <c r="M15" s="810">
        <v>98.2</v>
      </c>
      <c r="N15" s="809">
        <v>-0.1</v>
      </c>
      <c r="O15" s="811">
        <v>-1.7</v>
      </c>
      <c r="P15" s="805" t="s">
        <v>46</v>
      </c>
      <c r="Q15" s="806">
        <v>10</v>
      </c>
      <c r="R15" s="807" t="s">
        <v>46</v>
      </c>
      <c r="S15" s="810">
        <v>100.6</v>
      </c>
      <c r="T15" s="809">
        <v>0.2</v>
      </c>
      <c r="U15" s="809">
        <v>0.7</v>
      </c>
      <c r="V15" s="810">
        <v>100.6</v>
      </c>
      <c r="W15" s="809">
        <v>0.4</v>
      </c>
      <c r="X15" s="809">
        <v>0.7</v>
      </c>
      <c r="Y15" s="810">
        <v>99.8</v>
      </c>
      <c r="Z15" s="809">
        <v>0.2</v>
      </c>
      <c r="AA15" s="809">
        <v>-0.2</v>
      </c>
      <c r="AB15" s="810">
        <v>99.6</v>
      </c>
      <c r="AC15" s="809">
        <v>0.1</v>
      </c>
      <c r="AD15" s="811">
        <v>-0.3</v>
      </c>
      <c r="AE15" s="802"/>
      <c r="AF15" s="803"/>
    </row>
    <row r="16" spans="1:32" s="818" customFormat="1" ht="14.25" customHeight="1">
      <c r="A16" s="742" t="s">
        <v>389</v>
      </c>
      <c r="B16" s="754"/>
      <c r="C16" s="755"/>
      <c r="D16" s="742" t="s">
        <v>402</v>
      </c>
      <c r="E16" s="743"/>
      <c r="F16" s="743"/>
      <c r="G16" s="812"/>
      <c r="H16" s="813"/>
      <c r="I16" s="814"/>
      <c r="J16" s="742" t="s">
        <v>403</v>
      </c>
      <c r="K16" s="743"/>
      <c r="L16" s="743"/>
      <c r="M16" s="815" t="s">
        <v>404</v>
      </c>
      <c r="N16" s="815"/>
      <c r="O16" s="815"/>
      <c r="P16" s="742" t="s">
        <v>389</v>
      </c>
      <c r="Q16" s="743"/>
      <c r="R16" s="744"/>
      <c r="S16" s="742" t="s">
        <v>402</v>
      </c>
      <c r="T16" s="743"/>
      <c r="U16" s="743"/>
      <c r="V16" s="812"/>
      <c r="W16" s="813"/>
      <c r="X16" s="814"/>
      <c r="Y16" s="742" t="s">
        <v>403</v>
      </c>
      <c r="Z16" s="743"/>
      <c r="AA16" s="743"/>
      <c r="AB16" s="815" t="s">
        <v>404</v>
      </c>
      <c r="AC16" s="815"/>
      <c r="AD16" s="815"/>
      <c r="AE16" s="816"/>
      <c r="AF16" s="817"/>
    </row>
    <row r="17" spans="1:32" s="779" customFormat="1" ht="12" customHeight="1">
      <c r="A17" s="753"/>
      <c r="B17" s="754"/>
      <c r="C17" s="755"/>
      <c r="D17" s="753"/>
      <c r="E17" s="754"/>
      <c r="F17" s="755"/>
      <c r="G17" s="742" t="s">
        <v>405</v>
      </c>
      <c r="H17" s="743"/>
      <c r="I17" s="744"/>
      <c r="J17" s="753"/>
      <c r="K17" s="754"/>
      <c r="L17" s="754"/>
      <c r="M17" s="815"/>
      <c r="N17" s="815"/>
      <c r="O17" s="815"/>
      <c r="P17" s="753"/>
      <c r="Q17" s="754"/>
      <c r="R17" s="755"/>
      <c r="S17" s="753"/>
      <c r="T17" s="754"/>
      <c r="U17" s="755"/>
      <c r="V17" s="742" t="s">
        <v>405</v>
      </c>
      <c r="W17" s="743"/>
      <c r="X17" s="744"/>
      <c r="Y17" s="753"/>
      <c r="Z17" s="754"/>
      <c r="AA17" s="754"/>
      <c r="AB17" s="815"/>
      <c r="AC17" s="815"/>
      <c r="AD17" s="815"/>
      <c r="AE17" s="778"/>
      <c r="AF17" s="649"/>
    </row>
    <row r="18" spans="1:32" s="779" customFormat="1" ht="13.5" customHeight="1">
      <c r="A18" s="753"/>
      <c r="B18" s="754"/>
      <c r="C18" s="755"/>
      <c r="D18" s="768"/>
      <c r="E18" s="769"/>
      <c r="F18" s="770"/>
      <c r="G18" s="768"/>
      <c r="H18" s="769"/>
      <c r="I18" s="770"/>
      <c r="J18" s="768"/>
      <c r="K18" s="769"/>
      <c r="L18" s="769"/>
      <c r="M18" s="815"/>
      <c r="N18" s="815"/>
      <c r="O18" s="815"/>
      <c r="P18" s="768"/>
      <c r="Q18" s="769"/>
      <c r="R18" s="770"/>
      <c r="S18" s="768"/>
      <c r="T18" s="769"/>
      <c r="U18" s="770"/>
      <c r="V18" s="768"/>
      <c r="W18" s="769"/>
      <c r="X18" s="770"/>
      <c r="Y18" s="768"/>
      <c r="Z18" s="769"/>
      <c r="AA18" s="769"/>
      <c r="AB18" s="815"/>
      <c r="AC18" s="815"/>
      <c r="AD18" s="815"/>
      <c r="AE18" s="778"/>
      <c r="AF18" s="649"/>
    </row>
    <row r="19" spans="1:32" s="779" customFormat="1" ht="14.1" customHeight="1">
      <c r="A19" s="771" t="s">
        <v>394</v>
      </c>
      <c r="B19" s="772"/>
      <c r="C19" s="773"/>
      <c r="D19" s="774" t="s">
        <v>395</v>
      </c>
      <c r="E19" s="775" t="s">
        <v>396</v>
      </c>
      <c r="F19" s="777" t="s">
        <v>397</v>
      </c>
      <c r="G19" s="819" t="s">
        <v>395</v>
      </c>
      <c r="H19" s="775" t="s">
        <v>396</v>
      </c>
      <c r="I19" s="776" t="s">
        <v>397</v>
      </c>
      <c r="J19" s="774" t="s">
        <v>395</v>
      </c>
      <c r="K19" s="775" t="s">
        <v>396</v>
      </c>
      <c r="L19" s="777" t="s">
        <v>397</v>
      </c>
      <c r="M19" s="774" t="s">
        <v>395</v>
      </c>
      <c r="N19" s="775" t="s">
        <v>396</v>
      </c>
      <c r="O19" s="777" t="s">
        <v>397</v>
      </c>
      <c r="P19" s="771" t="s">
        <v>394</v>
      </c>
      <c r="Q19" s="772"/>
      <c r="R19" s="773"/>
      <c r="S19" s="774" t="s">
        <v>395</v>
      </c>
      <c r="T19" s="775" t="s">
        <v>396</v>
      </c>
      <c r="U19" s="777" t="s">
        <v>397</v>
      </c>
      <c r="V19" s="819" t="s">
        <v>395</v>
      </c>
      <c r="W19" s="775" t="s">
        <v>396</v>
      </c>
      <c r="X19" s="776" t="s">
        <v>397</v>
      </c>
      <c r="Y19" s="774" t="s">
        <v>395</v>
      </c>
      <c r="Z19" s="775" t="s">
        <v>396</v>
      </c>
      <c r="AA19" s="777" t="s">
        <v>397</v>
      </c>
      <c r="AB19" s="774" t="s">
        <v>395</v>
      </c>
      <c r="AC19" s="775" t="s">
        <v>396</v>
      </c>
      <c r="AD19" s="777" t="s">
        <v>397</v>
      </c>
      <c r="AE19" s="778"/>
      <c r="AF19" s="649"/>
    </row>
    <row r="20" spans="1:32" s="779" customFormat="1" ht="14.1" customHeight="1">
      <c r="A20" s="780"/>
      <c r="B20" s="781"/>
      <c r="C20" s="782"/>
      <c r="D20" s="783"/>
      <c r="E20" s="784" t="s">
        <v>398</v>
      </c>
      <c r="F20" s="784" t="s">
        <v>398</v>
      </c>
      <c r="G20" s="820"/>
      <c r="H20" s="784" t="s">
        <v>398</v>
      </c>
      <c r="I20" s="785" t="s">
        <v>398</v>
      </c>
      <c r="J20" s="158"/>
      <c r="K20" s="784" t="s">
        <v>398</v>
      </c>
      <c r="L20" s="784" t="s">
        <v>398</v>
      </c>
      <c r="M20" s="158"/>
      <c r="N20" s="784" t="s">
        <v>399</v>
      </c>
      <c r="O20" s="784" t="s">
        <v>398</v>
      </c>
      <c r="P20" s="780"/>
      <c r="Q20" s="781"/>
      <c r="R20" s="782"/>
      <c r="S20" s="783"/>
      <c r="T20" s="784" t="s">
        <v>399</v>
      </c>
      <c r="U20" s="784" t="s">
        <v>399</v>
      </c>
      <c r="V20" s="820"/>
      <c r="W20" s="784" t="s">
        <v>398</v>
      </c>
      <c r="X20" s="785" t="s">
        <v>398</v>
      </c>
      <c r="Y20" s="158"/>
      <c r="Z20" s="784" t="s">
        <v>398</v>
      </c>
      <c r="AA20" s="784" t="s">
        <v>398</v>
      </c>
      <c r="AB20" s="158"/>
      <c r="AC20" s="784" t="s">
        <v>399</v>
      </c>
      <c r="AD20" s="784" t="s">
        <v>398</v>
      </c>
      <c r="AE20" s="778"/>
      <c r="AF20" s="649"/>
    </row>
    <row r="21" spans="1:32" s="794" customFormat="1" ht="18" customHeight="1">
      <c r="A21" s="786" t="s">
        <v>401</v>
      </c>
      <c r="B21" s="787">
        <v>5</v>
      </c>
      <c r="C21" s="788" t="s">
        <v>49</v>
      </c>
      <c r="D21" s="789">
        <v>99.2</v>
      </c>
      <c r="E21" s="790">
        <v>0.2</v>
      </c>
      <c r="F21" s="790">
        <v>-1.1000000000000001</v>
      </c>
      <c r="G21" s="789">
        <v>95.4</v>
      </c>
      <c r="H21" s="790">
        <v>0.9</v>
      </c>
      <c r="I21" s="790">
        <v>-4.9000000000000004</v>
      </c>
      <c r="J21" s="789">
        <v>99.1</v>
      </c>
      <c r="K21" s="790">
        <v>0</v>
      </c>
      <c r="L21" s="790">
        <v>-0.9</v>
      </c>
      <c r="M21" s="789">
        <v>100.4</v>
      </c>
      <c r="N21" s="790">
        <v>2.4</v>
      </c>
      <c r="O21" s="791">
        <v>-0.4</v>
      </c>
      <c r="P21" s="786" t="s">
        <v>401</v>
      </c>
      <c r="Q21" s="787">
        <v>5</v>
      </c>
      <c r="R21" s="788" t="s">
        <v>49</v>
      </c>
      <c r="S21" s="789">
        <v>99.7</v>
      </c>
      <c r="T21" s="790">
        <v>0.3</v>
      </c>
      <c r="U21" s="790">
        <v>-0.5</v>
      </c>
      <c r="V21" s="789">
        <v>97.3</v>
      </c>
      <c r="W21" s="790">
        <v>0.9</v>
      </c>
      <c r="X21" s="790">
        <v>-2.8</v>
      </c>
      <c r="Y21" s="789">
        <v>102.7</v>
      </c>
      <c r="Z21" s="790">
        <v>0.5</v>
      </c>
      <c r="AA21" s="790">
        <v>3.5</v>
      </c>
      <c r="AB21" s="789">
        <v>99.4</v>
      </c>
      <c r="AC21" s="790">
        <v>2.2000000000000002</v>
      </c>
      <c r="AD21" s="791">
        <v>-2.1</v>
      </c>
      <c r="AE21" s="792"/>
      <c r="AF21" s="793"/>
    </row>
    <row r="22" spans="1:32" s="794" customFormat="1" ht="18" customHeight="1">
      <c r="A22" s="786" t="s">
        <v>46</v>
      </c>
      <c r="B22" s="795">
        <v>6</v>
      </c>
      <c r="C22" s="796" t="s">
        <v>46</v>
      </c>
      <c r="D22" s="789">
        <v>99.9</v>
      </c>
      <c r="E22" s="790">
        <v>0.8</v>
      </c>
      <c r="F22" s="790">
        <v>0.3</v>
      </c>
      <c r="G22" s="789">
        <v>101.1</v>
      </c>
      <c r="H22" s="790">
        <v>6</v>
      </c>
      <c r="I22" s="790">
        <v>2.2000000000000002</v>
      </c>
      <c r="J22" s="789">
        <v>99.1</v>
      </c>
      <c r="K22" s="790">
        <v>0.1</v>
      </c>
      <c r="L22" s="790">
        <v>-0.9</v>
      </c>
      <c r="M22" s="789">
        <v>100.9</v>
      </c>
      <c r="N22" s="790">
        <v>0.5</v>
      </c>
      <c r="O22" s="791">
        <v>0.2</v>
      </c>
      <c r="P22" s="786" t="s">
        <v>46</v>
      </c>
      <c r="Q22" s="795">
        <v>6</v>
      </c>
      <c r="R22" s="796" t="s">
        <v>46</v>
      </c>
      <c r="S22" s="789">
        <v>99.7</v>
      </c>
      <c r="T22" s="790">
        <v>0</v>
      </c>
      <c r="U22" s="790">
        <v>-0.1</v>
      </c>
      <c r="V22" s="789">
        <v>99.3</v>
      </c>
      <c r="W22" s="790">
        <v>2</v>
      </c>
      <c r="X22" s="790">
        <v>1.5</v>
      </c>
      <c r="Y22" s="789">
        <v>102.8</v>
      </c>
      <c r="Z22" s="790">
        <v>0</v>
      </c>
      <c r="AA22" s="790">
        <v>3.6</v>
      </c>
      <c r="AB22" s="789">
        <v>99.9</v>
      </c>
      <c r="AC22" s="790">
        <v>0.5</v>
      </c>
      <c r="AD22" s="791">
        <v>-1.3</v>
      </c>
      <c r="AE22" s="792"/>
      <c r="AF22" s="793"/>
    </row>
    <row r="23" spans="1:32" s="801" customFormat="1" ht="18" customHeight="1">
      <c r="A23" s="786" t="s">
        <v>46</v>
      </c>
      <c r="B23" s="798">
        <v>7</v>
      </c>
      <c r="C23" s="796" t="s">
        <v>46</v>
      </c>
      <c r="D23" s="789">
        <v>99.3</v>
      </c>
      <c r="E23" s="790">
        <v>-0.6</v>
      </c>
      <c r="F23" s="790">
        <v>-0.6</v>
      </c>
      <c r="G23" s="789">
        <v>97.4</v>
      </c>
      <c r="H23" s="790">
        <v>-3.6</v>
      </c>
      <c r="I23" s="790">
        <v>-2.4</v>
      </c>
      <c r="J23" s="789">
        <v>99.1</v>
      </c>
      <c r="K23" s="790">
        <v>0</v>
      </c>
      <c r="L23" s="790">
        <v>-1</v>
      </c>
      <c r="M23" s="789">
        <v>101.1</v>
      </c>
      <c r="N23" s="790">
        <v>0.2</v>
      </c>
      <c r="O23" s="791">
        <v>0.4</v>
      </c>
      <c r="P23" s="786" t="s">
        <v>46</v>
      </c>
      <c r="Q23" s="798">
        <v>7</v>
      </c>
      <c r="R23" s="796" t="s">
        <v>46</v>
      </c>
      <c r="S23" s="789">
        <v>99.8</v>
      </c>
      <c r="T23" s="790">
        <v>0.2</v>
      </c>
      <c r="U23" s="790">
        <v>-0.4</v>
      </c>
      <c r="V23" s="789">
        <v>98.2</v>
      </c>
      <c r="W23" s="790">
        <v>-1.1000000000000001</v>
      </c>
      <c r="X23" s="790">
        <v>-3.1</v>
      </c>
      <c r="Y23" s="789">
        <v>102.7</v>
      </c>
      <c r="Z23" s="790">
        <v>0</v>
      </c>
      <c r="AA23" s="790">
        <v>3.6</v>
      </c>
      <c r="AB23" s="789">
        <v>100.2</v>
      </c>
      <c r="AC23" s="790">
        <v>0.3</v>
      </c>
      <c r="AD23" s="791">
        <v>-0.5</v>
      </c>
      <c r="AE23" s="799"/>
      <c r="AF23" s="800"/>
    </row>
    <row r="24" spans="1:32" s="804" customFormat="1" ht="18" customHeight="1">
      <c r="A24" s="786" t="s">
        <v>46</v>
      </c>
      <c r="B24" s="795">
        <v>8</v>
      </c>
      <c r="C24" s="796" t="s">
        <v>46</v>
      </c>
      <c r="D24" s="789">
        <v>99.6</v>
      </c>
      <c r="E24" s="790">
        <v>0.3</v>
      </c>
      <c r="F24" s="790">
        <v>-1.5</v>
      </c>
      <c r="G24" s="789">
        <v>99.3</v>
      </c>
      <c r="H24" s="790">
        <v>1.9</v>
      </c>
      <c r="I24" s="790">
        <v>-6.9</v>
      </c>
      <c r="J24" s="789">
        <v>99.1</v>
      </c>
      <c r="K24" s="790">
        <v>0</v>
      </c>
      <c r="L24" s="790">
        <v>-0.7</v>
      </c>
      <c r="M24" s="789">
        <v>100.7</v>
      </c>
      <c r="N24" s="790">
        <v>-0.4</v>
      </c>
      <c r="O24" s="791">
        <v>0.3</v>
      </c>
      <c r="P24" s="786" t="s">
        <v>46</v>
      </c>
      <c r="Q24" s="795">
        <v>8</v>
      </c>
      <c r="R24" s="796" t="s">
        <v>46</v>
      </c>
      <c r="S24" s="789">
        <v>99.7</v>
      </c>
      <c r="T24" s="790">
        <v>-0.1</v>
      </c>
      <c r="U24" s="790">
        <v>-1.2</v>
      </c>
      <c r="V24" s="789">
        <v>97.4</v>
      </c>
      <c r="W24" s="790">
        <v>-0.8</v>
      </c>
      <c r="X24" s="790">
        <v>-9.8000000000000007</v>
      </c>
      <c r="Y24" s="789">
        <v>102.8</v>
      </c>
      <c r="Z24" s="790">
        <v>0</v>
      </c>
      <c r="AA24" s="790">
        <v>2.2000000000000002</v>
      </c>
      <c r="AB24" s="789">
        <v>100.1</v>
      </c>
      <c r="AC24" s="790">
        <v>-0.1</v>
      </c>
      <c r="AD24" s="791">
        <v>-0.3</v>
      </c>
      <c r="AE24" s="802"/>
      <c r="AF24" s="803"/>
    </row>
    <row r="25" spans="1:32" s="804" customFormat="1" ht="18" customHeight="1">
      <c r="A25" s="786" t="s">
        <v>46</v>
      </c>
      <c r="B25" s="798">
        <v>9</v>
      </c>
      <c r="C25" s="796" t="s">
        <v>46</v>
      </c>
      <c r="D25" s="789">
        <v>100.9</v>
      </c>
      <c r="E25" s="790">
        <v>1.3</v>
      </c>
      <c r="F25" s="790">
        <v>0.2</v>
      </c>
      <c r="G25" s="789">
        <v>106.7</v>
      </c>
      <c r="H25" s="790">
        <v>7.5</v>
      </c>
      <c r="I25" s="790">
        <v>2.5</v>
      </c>
      <c r="J25" s="789">
        <v>99.1</v>
      </c>
      <c r="K25" s="790">
        <v>-0.1</v>
      </c>
      <c r="L25" s="790">
        <v>-0.6</v>
      </c>
      <c r="M25" s="789">
        <v>102</v>
      </c>
      <c r="N25" s="790">
        <v>1.3</v>
      </c>
      <c r="O25" s="791">
        <v>2.5</v>
      </c>
      <c r="P25" s="786" t="s">
        <v>46</v>
      </c>
      <c r="Q25" s="798">
        <v>9</v>
      </c>
      <c r="R25" s="796" t="s">
        <v>46</v>
      </c>
      <c r="S25" s="789">
        <v>101.2</v>
      </c>
      <c r="T25" s="790">
        <v>1.4</v>
      </c>
      <c r="U25" s="790">
        <v>0.7</v>
      </c>
      <c r="V25" s="789">
        <v>108.2</v>
      </c>
      <c r="W25" s="790">
        <v>11.1</v>
      </c>
      <c r="X25" s="790">
        <v>4.2</v>
      </c>
      <c r="Y25" s="789">
        <v>103.2</v>
      </c>
      <c r="Z25" s="790">
        <v>0.4</v>
      </c>
      <c r="AA25" s="790">
        <v>2.7</v>
      </c>
      <c r="AB25" s="789">
        <v>101.3</v>
      </c>
      <c r="AC25" s="790">
        <v>1.2</v>
      </c>
      <c r="AD25" s="791">
        <v>1.7</v>
      </c>
      <c r="AE25" s="802"/>
      <c r="AF25" s="803"/>
    </row>
    <row r="26" spans="1:32" s="804" customFormat="1" ht="18" customHeight="1">
      <c r="A26" s="805" t="s">
        <v>46</v>
      </c>
      <c r="B26" s="806">
        <v>10</v>
      </c>
      <c r="C26" s="807" t="s">
        <v>46</v>
      </c>
      <c r="D26" s="810">
        <v>100.3</v>
      </c>
      <c r="E26" s="809">
        <v>-0.6</v>
      </c>
      <c r="F26" s="809">
        <v>-0.4</v>
      </c>
      <c r="G26" s="810">
        <v>101.4</v>
      </c>
      <c r="H26" s="809">
        <v>-5</v>
      </c>
      <c r="I26" s="809">
        <v>-2.6</v>
      </c>
      <c r="J26" s="810">
        <v>99.7</v>
      </c>
      <c r="K26" s="809">
        <v>0.6</v>
      </c>
      <c r="L26" s="809">
        <v>0.1</v>
      </c>
      <c r="M26" s="810">
        <v>103.7</v>
      </c>
      <c r="N26" s="809">
        <v>1.6</v>
      </c>
      <c r="O26" s="811">
        <v>4.0999999999999996</v>
      </c>
      <c r="P26" s="805" t="s">
        <v>46</v>
      </c>
      <c r="Q26" s="806">
        <v>10</v>
      </c>
      <c r="R26" s="807" t="s">
        <v>46</v>
      </c>
      <c r="S26" s="810">
        <v>100.7</v>
      </c>
      <c r="T26" s="809">
        <v>-0.4</v>
      </c>
      <c r="U26" s="809">
        <v>0.2</v>
      </c>
      <c r="V26" s="810">
        <v>102.3</v>
      </c>
      <c r="W26" s="809">
        <v>-5.5</v>
      </c>
      <c r="X26" s="809">
        <v>-0.5</v>
      </c>
      <c r="Y26" s="810">
        <v>104</v>
      </c>
      <c r="Z26" s="809">
        <v>0.8</v>
      </c>
      <c r="AA26" s="809">
        <v>3.5</v>
      </c>
      <c r="AB26" s="810">
        <v>103</v>
      </c>
      <c r="AC26" s="809">
        <v>1.6</v>
      </c>
      <c r="AD26" s="811">
        <v>4.8</v>
      </c>
      <c r="AE26" s="802"/>
      <c r="AF26" s="803"/>
    </row>
    <row r="27" spans="1:32" ht="13.5">
      <c r="A27" s="742" t="s">
        <v>389</v>
      </c>
      <c r="B27" s="743"/>
      <c r="C27" s="744"/>
      <c r="D27" s="742" t="s">
        <v>406</v>
      </c>
      <c r="E27" s="743"/>
      <c r="F27" s="744"/>
      <c r="G27" s="745" t="s">
        <v>407</v>
      </c>
      <c r="H27" s="746"/>
      <c r="I27" s="758"/>
      <c r="J27" s="745" t="s">
        <v>408</v>
      </c>
      <c r="K27" s="746"/>
      <c r="L27" s="758"/>
      <c r="M27" s="745" t="s">
        <v>409</v>
      </c>
      <c r="N27" s="746"/>
      <c r="O27" s="758"/>
      <c r="P27" s="742" t="s">
        <v>389</v>
      </c>
      <c r="Q27" s="743"/>
      <c r="R27" s="744"/>
      <c r="S27" s="742" t="s">
        <v>406</v>
      </c>
      <c r="T27" s="743"/>
      <c r="U27" s="744"/>
      <c r="V27" s="745" t="s">
        <v>407</v>
      </c>
      <c r="W27" s="746"/>
      <c r="X27" s="758"/>
      <c r="Y27" s="745" t="s">
        <v>408</v>
      </c>
      <c r="Z27" s="746"/>
      <c r="AA27" s="758"/>
      <c r="AB27" s="745" t="s">
        <v>409</v>
      </c>
      <c r="AC27" s="746"/>
      <c r="AD27" s="758"/>
      <c r="AE27" s="821"/>
      <c r="AF27" s="209"/>
    </row>
    <row r="28" spans="1:32" ht="13.5">
      <c r="A28" s="753"/>
      <c r="B28" s="754"/>
      <c r="C28" s="755"/>
      <c r="D28" s="753"/>
      <c r="E28" s="754"/>
      <c r="F28" s="755"/>
      <c r="G28" s="756"/>
      <c r="H28" s="757"/>
      <c r="I28" s="822"/>
      <c r="J28" s="756"/>
      <c r="K28" s="757"/>
      <c r="L28" s="822"/>
      <c r="M28" s="756"/>
      <c r="N28" s="757"/>
      <c r="O28" s="822"/>
      <c r="P28" s="753"/>
      <c r="Q28" s="754"/>
      <c r="R28" s="755"/>
      <c r="S28" s="753"/>
      <c r="T28" s="754"/>
      <c r="U28" s="755"/>
      <c r="V28" s="756"/>
      <c r="W28" s="757"/>
      <c r="X28" s="822"/>
      <c r="Y28" s="756"/>
      <c r="Z28" s="757"/>
      <c r="AA28" s="822"/>
      <c r="AB28" s="756"/>
      <c r="AC28" s="757"/>
      <c r="AD28" s="822"/>
      <c r="AE28" s="821"/>
      <c r="AF28" s="209"/>
    </row>
    <row r="29" spans="1:32" ht="13.5">
      <c r="A29" s="753"/>
      <c r="B29" s="754"/>
      <c r="C29" s="755"/>
      <c r="D29" s="768"/>
      <c r="E29" s="769"/>
      <c r="F29" s="770"/>
      <c r="G29" s="762"/>
      <c r="H29" s="763"/>
      <c r="I29" s="764"/>
      <c r="J29" s="762"/>
      <c r="K29" s="763"/>
      <c r="L29" s="764"/>
      <c r="M29" s="762"/>
      <c r="N29" s="763"/>
      <c r="O29" s="764"/>
      <c r="P29" s="768"/>
      <c r="Q29" s="769"/>
      <c r="R29" s="770"/>
      <c r="S29" s="768"/>
      <c r="T29" s="769"/>
      <c r="U29" s="770"/>
      <c r="V29" s="762"/>
      <c r="W29" s="763"/>
      <c r="X29" s="764"/>
      <c r="Y29" s="762"/>
      <c r="Z29" s="763"/>
      <c r="AA29" s="764"/>
      <c r="AB29" s="762"/>
      <c r="AC29" s="763"/>
      <c r="AD29" s="764"/>
      <c r="AE29" s="821"/>
      <c r="AF29" s="209"/>
    </row>
    <row r="30" spans="1:32" ht="14.1" customHeight="1">
      <c r="A30" s="771" t="s">
        <v>394</v>
      </c>
      <c r="B30" s="772"/>
      <c r="C30" s="773"/>
      <c r="D30" s="774" t="s">
        <v>395</v>
      </c>
      <c r="E30" s="775" t="s">
        <v>396</v>
      </c>
      <c r="F30" s="776" t="s">
        <v>397</v>
      </c>
      <c r="G30" s="774" t="s">
        <v>395</v>
      </c>
      <c r="H30" s="775" t="s">
        <v>396</v>
      </c>
      <c r="I30" s="776" t="s">
        <v>397</v>
      </c>
      <c r="J30" s="774" t="s">
        <v>395</v>
      </c>
      <c r="K30" s="775" t="s">
        <v>396</v>
      </c>
      <c r="L30" s="776" t="s">
        <v>397</v>
      </c>
      <c r="M30" s="774" t="s">
        <v>395</v>
      </c>
      <c r="N30" s="775" t="s">
        <v>396</v>
      </c>
      <c r="O30" s="777" t="s">
        <v>397</v>
      </c>
      <c r="P30" s="771" t="s">
        <v>394</v>
      </c>
      <c r="Q30" s="772"/>
      <c r="R30" s="773"/>
      <c r="S30" s="774" t="s">
        <v>395</v>
      </c>
      <c r="T30" s="775" t="s">
        <v>396</v>
      </c>
      <c r="U30" s="776" t="s">
        <v>397</v>
      </c>
      <c r="V30" s="774" t="s">
        <v>395</v>
      </c>
      <c r="W30" s="775" t="s">
        <v>396</v>
      </c>
      <c r="X30" s="776" t="s">
        <v>397</v>
      </c>
      <c r="Y30" s="774" t="s">
        <v>395</v>
      </c>
      <c r="Z30" s="775" t="s">
        <v>396</v>
      </c>
      <c r="AA30" s="776" t="s">
        <v>397</v>
      </c>
      <c r="AB30" s="774" t="s">
        <v>395</v>
      </c>
      <c r="AC30" s="775" t="s">
        <v>396</v>
      </c>
      <c r="AD30" s="777" t="s">
        <v>397</v>
      </c>
      <c r="AE30" s="821"/>
      <c r="AF30" s="209"/>
    </row>
    <row r="31" spans="1:32" ht="14.1" customHeight="1">
      <c r="A31" s="780"/>
      <c r="B31" s="781"/>
      <c r="C31" s="782"/>
      <c r="D31" s="783"/>
      <c r="E31" s="784" t="s">
        <v>399</v>
      </c>
      <c r="F31" s="785" t="s">
        <v>398</v>
      </c>
      <c r="G31" s="783"/>
      <c r="H31" s="784" t="s">
        <v>399</v>
      </c>
      <c r="I31" s="785" t="s">
        <v>399</v>
      </c>
      <c r="J31" s="783"/>
      <c r="K31" s="784" t="s">
        <v>398</v>
      </c>
      <c r="L31" s="785" t="s">
        <v>398</v>
      </c>
      <c r="M31" s="783"/>
      <c r="N31" s="784" t="s">
        <v>398</v>
      </c>
      <c r="O31" s="784" t="s">
        <v>398</v>
      </c>
      <c r="P31" s="780"/>
      <c r="Q31" s="781"/>
      <c r="R31" s="782"/>
      <c r="S31" s="783"/>
      <c r="T31" s="784" t="s">
        <v>398</v>
      </c>
      <c r="U31" s="785" t="s">
        <v>398</v>
      </c>
      <c r="V31" s="783"/>
      <c r="W31" s="784" t="s">
        <v>398</v>
      </c>
      <c r="X31" s="785" t="s">
        <v>398</v>
      </c>
      <c r="Y31" s="783"/>
      <c r="Z31" s="784" t="s">
        <v>400</v>
      </c>
      <c r="AA31" s="785" t="s">
        <v>398</v>
      </c>
      <c r="AB31" s="783"/>
      <c r="AC31" s="784" t="s">
        <v>398</v>
      </c>
      <c r="AD31" s="784" t="s">
        <v>398</v>
      </c>
      <c r="AE31" s="821"/>
      <c r="AF31" s="209"/>
    </row>
    <row r="32" spans="1:32" s="794" customFormat="1" ht="18" customHeight="1">
      <c r="A32" s="786" t="s">
        <v>401</v>
      </c>
      <c r="B32" s="787">
        <v>5</v>
      </c>
      <c r="C32" s="788" t="s">
        <v>49</v>
      </c>
      <c r="D32" s="789">
        <v>99.3</v>
      </c>
      <c r="E32" s="790">
        <v>0.2</v>
      </c>
      <c r="F32" s="790">
        <v>-1.7</v>
      </c>
      <c r="G32" s="789">
        <v>99.8</v>
      </c>
      <c r="H32" s="790">
        <v>0.3</v>
      </c>
      <c r="I32" s="790">
        <v>-2.2999999999999998</v>
      </c>
      <c r="J32" s="789">
        <v>99.3</v>
      </c>
      <c r="K32" s="790">
        <v>0.2</v>
      </c>
      <c r="L32" s="790">
        <v>-0.5</v>
      </c>
      <c r="M32" s="789">
        <v>93.3</v>
      </c>
      <c r="N32" s="790">
        <v>0.4</v>
      </c>
      <c r="O32" s="791">
        <v>-5.6</v>
      </c>
      <c r="P32" s="786" t="s">
        <v>401</v>
      </c>
      <c r="Q32" s="787">
        <v>5</v>
      </c>
      <c r="R32" s="788" t="s">
        <v>49</v>
      </c>
      <c r="S32" s="789">
        <v>100.5</v>
      </c>
      <c r="T32" s="790">
        <v>-0.1</v>
      </c>
      <c r="U32" s="790">
        <v>-1.5</v>
      </c>
      <c r="V32" s="789">
        <v>102.3</v>
      </c>
      <c r="W32" s="790">
        <v>0.2</v>
      </c>
      <c r="X32" s="790">
        <v>0.6</v>
      </c>
      <c r="Y32" s="789">
        <v>99</v>
      </c>
      <c r="Z32" s="790">
        <v>0.1</v>
      </c>
      <c r="AA32" s="790">
        <v>-1</v>
      </c>
      <c r="AB32" s="789">
        <v>95.1</v>
      </c>
      <c r="AC32" s="790">
        <v>0.3</v>
      </c>
      <c r="AD32" s="791">
        <v>-3.2</v>
      </c>
      <c r="AE32" s="792"/>
      <c r="AF32" s="793"/>
    </row>
    <row r="33" spans="1:32" s="794" customFormat="1" ht="18" customHeight="1">
      <c r="A33" s="786" t="s">
        <v>46</v>
      </c>
      <c r="B33" s="795">
        <v>6</v>
      </c>
      <c r="C33" s="796" t="s">
        <v>46</v>
      </c>
      <c r="D33" s="789">
        <v>101</v>
      </c>
      <c r="E33" s="790">
        <v>1.7</v>
      </c>
      <c r="F33" s="790">
        <v>-0.3</v>
      </c>
      <c r="G33" s="789">
        <v>99.1</v>
      </c>
      <c r="H33" s="790">
        <v>-0.6</v>
      </c>
      <c r="I33" s="790">
        <v>-2.2000000000000002</v>
      </c>
      <c r="J33" s="789">
        <v>99.2</v>
      </c>
      <c r="K33" s="790">
        <v>-0.1</v>
      </c>
      <c r="L33" s="790">
        <v>-1.9</v>
      </c>
      <c r="M33" s="789">
        <v>93.3</v>
      </c>
      <c r="N33" s="790">
        <v>0.1</v>
      </c>
      <c r="O33" s="791">
        <v>-5.8</v>
      </c>
      <c r="P33" s="786" t="s">
        <v>46</v>
      </c>
      <c r="Q33" s="795">
        <v>6</v>
      </c>
      <c r="R33" s="796" t="s">
        <v>46</v>
      </c>
      <c r="S33" s="789">
        <v>102.8</v>
      </c>
      <c r="T33" s="790">
        <v>2.2000000000000002</v>
      </c>
      <c r="U33" s="790">
        <v>2.5</v>
      </c>
      <c r="V33" s="789">
        <v>101.6</v>
      </c>
      <c r="W33" s="790">
        <v>-0.7</v>
      </c>
      <c r="X33" s="790">
        <v>0.7</v>
      </c>
      <c r="Y33" s="789">
        <v>98.9</v>
      </c>
      <c r="Z33" s="790">
        <v>-0.1</v>
      </c>
      <c r="AA33" s="790">
        <v>-2.4</v>
      </c>
      <c r="AB33" s="789">
        <v>95.3</v>
      </c>
      <c r="AC33" s="790">
        <v>0.2</v>
      </c>
      <c r="AD33" s="791">
        <v>-3.6</v>
      </c>
      <c r="AE33" s="792"/>
      <c r="AF33" s="793"/>
    </row>
    <row r="34" spans="1:32" s="801" customFormat="1" ht="18" customHeight="1">
      <c r="A34" s="786" t="s">
        <v>46</v>
      </c>
      <c r="B34" s="798">
        <v>7</v>
      </c>
      <c r="C34" s="796" t="s">
        <v>46</v>
      </c>
      <c r="D34" s="789">
        <v>101</v>
      </c>
      <c r="E34" s="790">
        <v>0</v>
      </c>
      <c r="F34" s="790">
        <v>0.9</v>
      </c>
      <c r="G34" s="789">
        <v>97.2</v>
      </c>
      <c r="H34" s="790">
        <v>-1.9</v>
      </c>
      <c r="I34" s="790">
        <v>-1.6</v>
      </c>
      <c r="J34" s="789">
        <v>99.5</v>
      </c>
      <c r="K34" s="790">
        <v>0.4</v>
      </c>
      <c r="L34" s="790">
        <v>-1.6</v>
      </c>
      <c r="M34" s="789">
        <v>94.3</v>
      </c>
      <c r="N34" s="790">
        <v>1.1000000000000001</v>
      </c>
      <c r="O34" s="791">
        <v>-6</v>
      </c>
      <c r="P34" s="786" t="s">
        <v>46</v>
      </c>
      <c r="Q34" s="798">
        <v>7</v>
      </c>
      <c r="R34" s="796" t="s">
        <v>46</v>
      </c>
      <c r="S34" s="789">
        <v>102.5</v>
      </c>
      <c r="T34" s="790">
        <v>-0.2</v>
      </c>
      <c r="U34" s="790">
        <v>3.7</v>
      </c>
      <c r="V34" s="789">
        <v>99.7</v>
      </c>
      <c r="W34" s="790">
        <v>-1.9</v>
      </c>
      <c r="X34" s="790">
        <v>2.4</v>
      </c>
      <c r="Y34" s="789">
        <v>99.4</v>
      </c>
      <c r="Z34" s="790">
        <v>0.5</v>
      </c>
      <c r="AA34" s="790">
        <v>-1.8</v>
      </c>
      <c r="AB34" s="789">
        <v>96.2</v>
      </c>
      <c r="AC34" s="790">
        <v>1</v>
      </c>
      <c r="AD34" s="791">
        <v>-4</v>
      </c>
      <c r="AE34" s="799"/>
      <c r="AF34" s="800"/>
    </row>
    <row r="35" spans="1:32" s="804" customFormat="1" ht="18" customHeight="1">
      <c r="A35" s="786" t="s">
        <v>46</v>
      </c>
      <c r="B35" s="795">
        <v>8</v>
      </c>
      <c r="C35" s="796" t="s">
        <v>46</v>
      </c>
      <c r="D35" s="789">
        <v>102.1</v>
      </c>
      <c r="E35" s="790">
        <v>1.1000000000000001</v>
      </c>
      <c r="F35" s="790">
        <v>2.8</v>
      </c>
      <c r="G35" s="789">
        <v>96.7</v>
      </c>
      <c r="H35" s="790">
        <v>-0.5</v>
      </c>
      <c r="I35" s="790">
        <v>-1.1000000000000001</v>
      </c>
      <c r="J35" s="789">
        <v>100.1</v>
      </c>
      <c r="K35" s="790">
        <v>0.6</v>
      </c>
      <c r="L35" s="790">
        <v>-0.1</v>
      </c>
      <c r="M35" s="789">
        <v>93.5</v>
      </c>
      <c r="N35" s="790">
        <v>-0.9</v>
      </c>
      <c r="O35" s="791">
        <v>-6.7</v>
      </c>
      <c r="P35" s="786" t="s">
        <v>46</v>
      </c>
      <c r="Q35" s="795">
        <v>8</v>
      </c>
      <c r="R35" s="796" t="s">
        <v>46</v>
      </c>
      <c r="S35" s="789">
        <v>103.5</v>
      </c>
      <c r="T35" s="790">
        <v>0.9</v>
      </c>
      <c r="U35" s="790">
        <v>4</v>
      </c>
      <c r="V35" s="789">
        <v>98.4</v>
      </c>
      <c r="W35" s="790">
        <v>-1.3</v>
      </c>
      <c r="X35" s="790">
        <v>1.2</v>
      </c>
      <c r="Y35" s="789">
        <v>100.1</v>
      </c>
      <c r="Z35" s="790">
        <v>0.6</v>
      </c>
      <c r="AA35" s="790">
        <v>0.1</v>
      </c>
      <c r="AB35" s="789">
        <v>95.4</v>
      </c>
      <c r="AC35" s="790">
        <v>-0.8</v>
      </c>
      <c r="AD35" s="791">
        <v>-4.8</v>
      </c>
      <c r="AE35" s="802"/>
      <c r="AF35" s="803"/>
    </row>
    <row r="36" spans="1:32" s="804" customFormat="1" ht="18" customHeight="1">
      <c r="A36" s="786" t="s">
        <v>46</v>
      </c>
      <c r="B36" s="798">
        <v>9</v>
      </c>
      <c r="C36" s="796" t="s">
        <v>46</v>
      </c>
      <c r="D36" s="789">
        <v>100.4</v>
      </c>
      <c r="E36" s="790">
        <v>-1.7</v>
      </c>
      <c r="F36" s="790">
        <v>1.1000000000000001</v>
      </c>
      <c r="G36" s="789">
        <v>100.9</v>
      </c>
      <c r="H36" s="790">
        <v>4.3</v>
      </c>
      <c r="I36" s="790">
        <v>-0.5</v>
      </c>
      <c r="J36" s="789">
        <v>99.7</v>
      </c>
      <c r="K36" s="790">
        <v>-0.4</v>
      </c>
      <c r="L36" s="790">
        <v>-0.3</v>
      </c>
      <c r="M36" s="789">
        <v>93.4</v>
      </c>
      <c r="N36" s="790">
        <v>-0.1</v>
      </c>
      <c r="O36" s="791">
        <v>-6.6</v>
      </c>
      <c r="P36" s="786" t="s">
        <v>46</v>
      </c>
      <c r="Q36" s="798">
        <v>9</v>
      </c>
      <c r="R36" s="796" t="s">
        <v>46</v>
      </c>
      <c r="S36" s="789">
        <v>101.5</v>
      </c>
      <c r="T36" s="790">
        <v>-1.9</v>
      </c>
      <c r="U36" s="790">
        <v>1.7</v>
      </c>
      <c r="V36" s="789">
        <v>100.6</v>
      </c>
      <c r="W36" s="790">
        <v>2.2000000000000002</v>
      </c>
      <c r="X36" s="790">
        <v>-1.9</v>
      </c>
      <c r="Y36" s="789">
        <v>99.7</v>
      </c>
      <c r="Z36" s="790">
        <v>-0.4</v>
      </c>
      <c r="AA36" s="790">
        <v>-0.3</v>
      </c>
      <c r="AB36" s="789">
        <v>95.4</v>
      </c>
      <c r="AC36" s="790">
        <v>0</v>
      </c>
      <c r="AD36" s="791">
        <v>-4.5999999999999996</v>
      </c>
      <c r="AE36" s="802"/>
      <c r="AF36" s="803"/>
    </row>
    <row r="37" spans="1:32" s="804" customFormat="1" ht="18" customHeight="1">
      <c r="A37" s="805" t="s">
        <v>46</v>
      </c>
      <c r="B37" s="806">
        <v>10</v>
      </c>
      <c r="C37" s="807" t="s">
        <v>46</v>
      </c>
      <c r="D37" s="810">
        <v>100.3</v>
      </c>
      <c r="E37" s="809">
        <v>-0.1</v>
      </c>
      <c r="F37" s="809">
        <v>-0.3</v>
      </c>
      <c r="G37" s="810">
        <v>100.9</v>
      </c>
      <c r="H37" s="809">
        <v>0</v>
      </c>
      <c r="I37" s="809">
        <v>-1.4</v>
      </c>
      <c r="J37" s="810">
        <v>99.8</v>
      </c>
      <c r="K37" s="809">
        <v>0.1</v>
      </c>
      <c r="L37" s="809">
        <v>-0.1</v>
      </c>
      <c r="M37" s="810">
        <v>92</v>
      </c>
      <c r="N37" s="809">
        <v>-1.5</v>
      </c>
      <c r="O37" s="811">
        <v>-7.8</v>
      </c>
      <c r="P37" s="805" t="s">
        <v>46</v>
      </c>
      <c r="Q37" s="806">
        <v>10</v>
      </c>
      <c r="R37" s="807" t="s">
        <v>46</v>
      </c>
      <c r="S37" s="810">
        <v>101.4</v>
      </c>
      <c r="T37" s="809">
        <v>-0.1</v>
      </c>
      <c r="U37" s="809">
        <v>2.6</v>
      </c>
      <c r="V37" s="810">
        <v>99.7</v>
      </c>
      <c r="W37" s="809">
        <v>-0.9</v>
      </c>
      <c r="X37" s="809">
        <v>-3</v>
      </c>
      <c r="Y37" s="810">
        <v>99.5</v>
      </c>
      <c r="Z37" s="809">
        <v>-0.2</v>
      </c>
      <c r="AA37" s="809">
        <v>-0.2</v>
      </c>
      <c r="AB37" s="810">
        <v>94.6</v>
      </c>
      <c r="AC37" s="809">
        <v>-0.8</v>
      </c>
      <c r="AD37" s="811">
        <v>-5.2</v>
      </c>
      <c r="AE37" s="802"/>
      <c r="AF37" s="803"/>
    </row>
    <row r="38" spans="1:32" ht="13.5">
      <c r="A38" s="742" t="s">
        <v>389</v>
      </c>
      <c r="B38" s="743"/>
      <c r="C38" s="744"/>
      <c r="D38" s="745" t="s">
        <v>410</v>
      </c>
      <c r="E38" s="746"/>
      <c r="F38" s="758"/>
      <c r="G38" s="745" t="s">
        <v>411</v>
      </c>
      <c r="H38" s="746"/>
      <c r="I38" s="758"/>
      <c r="J38" s="745" t="s">
        <v>412</v>
      </c>
      <c r="K38" s="746"/>
      <c r="L38" s="758"/>
      <c r="M38" s="823" t="s">
        <v>413</v>
      </c>
      <c r="N38" s="824"/>
      <c r="O38" s="825"/>
      <c r="P38" s="742" t="s">
        <v>389</v>
      </c>
      <c r="Q38" s="743"/>
      <c r="R38" s="744"/>
      <c r="S38" s="745" t="s">
        <v>410</v>
      </c>
      <c r="T38" s="746"/>
      <c r="U38" s="758"/>
      <c r="V38" s="745" t="s">
        <v>411</v>
      </c>
      <c r="W38" s="746"/>
      <c r="X38" s="758"/>
      <c r="Y38" s="745" t="s">
        <v>412</v>
      </c>
      <c r="Z38" s="746"/>
      <c r="AA38" s="758"/>
      <c r="AB38" s="823" t="s">
        <v>413</v>
      </c>
      <c r="AC38" s="824"/>
      <c r="AD38" s="825"/>
      <c r="AE38" s="821"/>
      <c r="AF38" s="209"/>
    </row>
    <row r="39" spans="1:32" ht="13.5">
      <c r="A39" s="753"/>
      <c r="B39" s="754"/>
      <c r="C39" s="755"/>
      <c r="D39" s="756"/>
      <c r="E39" s="757"/>
      <c r="F39" s="822"/>
      <c r="G39" s="756"/>
      <c r="H39" s="757"/>
      <c r="I39" s="822"/>
      <c r="J39" s="756"/>
      <c r="K39" s="757"/>
      <c r="L39" s="822"/>
      <c r="M39" s="826"/>
      <c r="N39" s="827"/>
      <c r="O39" s="828"/>
      <c r="P39" s="753"/>
      <c r="Q39" s="754"/>
      <c r="R39" s="755"/>
      <c r="S39" s="756"/>
      <c r="T39" s="757"/>
      <c r="U39" s="822"/>
      <c r="V39" s="756"/>
      <c r="W39" s="757"/>
      <c r="X39" s="822"/>
      <c r="Y39" s="756"/>
      <c r="Z39" s="757"/>
      <c r="AA39" s="822"/>
      <c r="AB39" s="826"/>
      <c r="AC39" s="827"/>
      <c r="AD39" s="828"/>
      <c r="AE39" s="821"/>
      <c r="AF39" s="209"/>
    </row>
    <row r="40" spans="1:32" ht="13.5">
      <c r="A40" s="753"/>
      <c r="B40" s="754"/>
      <c r="C40" s="755"/>
      <c r="D40" s="762"/>
      <c r="E40" s="763"/>
      <c r="F40" s="764"/>
      <c r="G40" s="762"/>
      <c r="H40" s="763"/>
      <c r="I40" s="764"/>
      <c r="J40" s="762"/>
      <c r="K40" s="763"/>
      <c r="L40" s="764"/>
      <c r="M40" s="829"/>
      <c r="N40" s="830"/>
      <c r="O40" s="831"/>
      <c r="P40" s="768"/>
      <c r="Q40" s="769"/>
      <c r="R40" s="770"/>
      <c r="S40" s="762"/>
      <c r="T40" s="763"/>
      <c r="U40" s="764"/>
      <c r="V40" s="762"/>
      <c r="W40" s="763"/>
      <c r="X40" s="764"/>
      <c r="Y40" s="762"/>
      <c r="Z40" s="763"/>
      <c r="AA40" s="764"/>
      <c r="AB40" s="829"/>
      <c r="AC40" s="830"/>
      <c r="AD40" s="831"/>
      <c r="AE40" s="821"/>
      <c r="AF40" s="209"/>
    </row>
    <row r="41" spans="1:32" ht="14.1" customHeight="1">
      <c r="A41" s="771" t="s">
        <v>394</v>
      </c>
      <c r="B41" s="772"/>
      <c r="C41" s="773"/>
      <c r="D41" s="774" t="s">
        <v>395</v>
      </c>
      <c r="E41" s="775" t="s">
        <v>396</v>
      </c>
      <c r="F41" s="777" t="s">
        <v>397</v>
      </c>
      <c r="G41" s="819" t="s">
        <v>395</v>
      </c>
      <c r="H41" s="775" t="s">
        <v>396</v>
      </c>
      <c r="I41" s="776" t="s">
        <v>397</v>
      </c>
      <c r="J41" s="774" t="s">
        <v>395</v>
      </c>
      <c r="K41" s="775" t="s">
        <v>396</v>
      </c>
      <c r="L41" s="776" t="s">
        <v>397</v>
      </c>
      <c r="M41" s="774" t="s">
        <v>395</v>
      </c>
      <c r="N41" s="775" t="s">
        <v>396</v>
      </c>
      <c r="O41" s="777" t="s">
        <v>397</v>
      </c>
      <c r="P41" s="771" t="s">
        <v>394</v>
      </c>
      <c r="Q41" s="772"/>
      <c r="R41" s="773"/>
      <c r="S41" s="774" t="s">
        <v>395</v>
      </c>
      <c r="T41" s="775" t="s">
        <v>396</v>
      </c>
      <c r="U41" s="777" t="s">
        <v>397</v>
      </c>
      <c r="V41" s="819" t="s">
        <v>395</v>
      </c>
      <c r="W41" s="775" t="s">
        <v>396</v>
      </c>
      <c r="X41" s="776" t="s">
        <v>397</v>
      </c>
      <c r="Y41" s="774" t="s">
        <v>395</v>
      </c>
      <c r="Z41" s="775" t="s">
        <v>396</v>
      </c>
      <c r="AA41" s="776" t="s">
        <v>397</v>
      </c>
      <c r="AB41" s="774" t="s">
        <v>395</v>
      </c>
      <c r="AC41" s="775" t="s">
        <v>396</v>
      </c>
      <c r="AD41" s="777" t="s">
        <v>397</v>
      </c>
      <c r="AE41" s="821"/>
      <c r="AF41" s="209"/>
    </row>
    <row r="42" spans="1:32" ht="14.1" customHeight="1">
      <c r="A42" s="780"/>
      <c r="B42" s="781"/>
      <c r="C42" s="782"/>
      <c r="D42" s="783"/>
      <c r="E42" s="784" t="s">
        <v>398</v>
      </c>
      <c r="F42" s="784" t="s">
        <v>400</v>
      </c>
      <c r="G42" s="820"/>
      <c r="H42" s="784" t="s">
        <v>399</v>
      </c>
      <c r="I42" s="785" t="s">
        <v>398</v>
      </c>
      <c r="J42" s="158"/>
      <c r="K42" s="784" t="s">
        <v>399</v>
      </c>
      <c r="L42" s="785" t="s">
        <v>398</v>
      </c>
      <c r="M42" s="158"/>
      <c r="N42" s="784" t="s">
        <v>398</v>
      </c>
      <c r="O42" s="784" t="s">
        <v>399</v>
      </c>
      <c r="P42" s="780"/>
      <c r="Q42" s="781"/>
      <c r="R42" s="782"/>
      <c r="S42" s="783"/>
      <c r="T42" s="784" t="s">
        <v>398</v>
      </c>
      <c r="U42" s="784" t="s">
        <v>399</v>
      </c>
      <c r="V42" s="820"/>
      <c r="W42" s="784" t="s">
        <v>399</v>
      </c>
      <c r="X42" s="785" t="s">
        <v>398</v>
      </c>
      <c r="Y42" s="158"/>
      <c r="Z42" s="784" t="s">
        <v>398</v>
      </c>
      <c r="AA42" s="785" t="s">
        <v>398</v>
      </c>
      <c r="AB42" s="158"/>
      <c r="AC42" s="784" t="s">
        <v>398</v>
      </c>
      <c r="AD42" s="784" t="s">
        <v>398</v>
      </c>
      <c r="AE42" s="821"/>
      <c r="AF42" s="209"/>
    </row>
    <row r="43" spans="1:32" s="794" customFormat="1" ht="18" customHeight="1">
      <c r="A43" s="786" t="s">
        <v>401</v>
      </c>
      <c r="B43" s="787">
        <v>5</v>
      </c>
      <c r="C43" s="788" t="s">
        <v>49</v>
      </c>
      <c r="D43" s="789">
        <v>100.4</v>
      </c>
      <c r="E43" s="790">
        <v>0</v>
      </c>
      <c r="F43" s="790">
        <v>0.7</v>
      </c>
      <c r="G43" s="789">
        <v>101.2</v>
      </c>
      <c r="H43" s="790">
        <v>0</v>
      </c>
      <c r="I43" s="790">
        <v>-0.5</v>
      </c>
      <c r="J43" s="789">
        <v>101.4</v>
      </c>
      <c r="K43" s="790">
        <v>0</v>
      </c>
      <c r="L43" s="790">
        <v>1.4</v>
      </c>
      <c r="M43" s="789">
        <v>98.8</v>
      </c>
      <c r="N43" s="790">
        <v>0.4</v>
      </c>
      <c r="O43" s="832">
        <v>-1.5</v>
      </c>
      <c r="P43" s="786" t="s">
        <v>401</v>
      </c>
      <c r="Q43" s="787">
        <v>5</v>
      </c>
      <c r="R43" s="788" t="s">
        <v>49</v>
      </c>
      <c r="S43" s="789">
        <v>98.2</v>
      </c>
      <c r="T43" s="790">
        <v>-1.2</v>
      </c>
      <c r="U43" s="790">
        <v>-1.1000000000000001</v>
      </c>
      <c r="V43" s="789">
        <v>101.6</v>
      </c>
      <c r="W43" s="790">
        <v>0</v>
      </c>
      <c r="X43" s="790">
        <v>0.3</v>
      </c>
      <c r="Y43" s="789">
        <v>100.6</v>
      </c>
      <c r="Z43" s="790">
        <v>0.9</v>
      </c>
      <c r="AA43" s="790">
        <v>0.8</v>
      </c>
      <c r="AB43" s="789">
        <v>99.2</v>
      </c>
      <c r="AC43" s="790">
        <v>0.4</v>
      </c>
      <c r="AD43" s="791">
        <v>-0.9</v>
      </c>
      <c r="AE43" s="792"/>
      <c r="AF43" s="793"/>
    </row>
    <row r="44" spans="1:32" s="794" customFormat="1" ht="18" customHeight="1">
      <c r="A44" s="786" t="s">
        <v>46</v>
      </c>
      <c r="B44" s="795">
        <v>6</v>
      </c>
      <c r="C44" s="796" t="s">
        <v>46</v>
      </c>
      <c r="D44" s="789">
        <v>100.6</v>
      </c>
      <c r="E44" s="790">
        <v>0.2</v>
      </c>
      <c r="F44" s="790">
        <v>1.4</v>
      </c>
      <c r="G44" s="789">
        <v>100.3</v>
      </c>
      <c r="H44" s="790">
        <v>-1</v>
      </c>
      <c r="I44" s="790">
        <v>-1.1000000000000001</v>
      </c>
      <c r="J44" s="789">
        <v>101.7</v>
      </c>
      <c r="K44" s="790">
        <v>0.3</v>
      </c>
      <c r="L44" s="790">
        <v>2</v>
      </c>
      <c r="M44" s="789">
        <v>99</v>
      </c>
      <c r="N44" s="790">
        <v>0.3</v>
      </c>
      <c r="O44" s="791">
        <v>-1.1000000000000001</v>
      </c>
      <c r="P44" s="786" t="s">
        <v>46</v>
      </c>
      <c r="Q44" s="795">
        <v>6</v>
      </c>
      <c r="R44" s="796" t="s">
        <v>46</v>
      </c>
      <c r="S44" s="789">
        <v>98.2</v>
      </c>
      <c r="T44" s="790">
        <v>0</v>
      </c>
      <c r="U44" s="790">
        <v>-1.1000000000000001</v>
      </c>
      <c r="V44" s="789">
        <v>100.5</v>
      </c>
      <c r="W44" s="790">
        <v>-1.1000000000000001</v>
      </c>
      <c r="X44" s="790">
        <v>-0.3</v>
      </c>
      <c r="Y44" s="789">
        <v>100.6</v>
      </c>
      <c r="Z44" s="790">
        <v>-0.1</v>
      </c>
      <c r="AA44" s="790">
        <v>0.9</v>
      </c>
      <c r="AB44" s="789">
        <v>99.2</v>
      </c>
      <c r="AC44" s="790">
        <v>0</v>
      </c>
      <c r="AD44" s="791">
        <v>-0.7</v>
      </c>
      <c r="AE44" s="792"/>
      <c r="AF44" s="793"/>
    </row>
    <row r="45" spans="1:32" s="801" customFormat="1" ht="18" customHeight="1">
      <c r="A45" s="786" t="s">
        <v>46</v>
      </c>
      <c r="B45" s="798">
        <v>7</v>
      </c>
      <c r="C45" s="796" t="s">
        <v>46</v>
      </c>
      <c r="D45" s="789">
        <v>100.6</v>
      </c>
      <c r="E45" s="790">
        <v>0</v>
      </c>
      <c r="F45" s="790">
        <v>1.4</v>
      </c>
      <c r="G45" s="789">
        <v>100.7</v>
      </c>
      <c r="H45" s="790">
        <v>0.4</v>
      </c>
      <c r="I45" s="790">
        <v>-0.4</v>
      </c>
      <c r="J45" s="789">
        <v>101.8</v>
      </c>
      <c r="K45" s="790">
        <v>0.1</v>
      </c>
      <c r="L45" s="790">
        <v>2</v>
      </c>
      <c r="M45" s="789">
        <v>99</v>
      </c>
      <c r="N45" s="790">
        <v>0</v>
      </c>
      <c r="O45" s="791">
        <v>-1.2</v>
      </c>
      <c r="P45" s="786" t="s">
        <v>46</v>
      </c>
      <c r="Q45" s="798">
        <v>7</v>
      </c>
      <c r="R45" s="796" t="s">
        <v>46</v>
      </c>
      <c r="S45" s="789">
        <v>98.2</v>
      </c>
      <c r="T45" s="790">
        <v>0</v>
      </c>
      <c r="U45" s="790">
        <v>-1.1000000000000001</v>
      </c>
      <c r="V45" s="789">
        <v>101.6</v>
      </c>
      <c r="W45" s="790">
        <v>1.1000000000000001</v>
      </c>
      <c r="X45" s="790">
        <v>0.8</v>
      </c>
      <c r="Y45" s="789">
        <v>100.9</v>
      </c>
      <c r="Z45" s="790">
        <v>0.3</v>
      </c>
      <c r="AA45" s="790">
        <v>1.1000000000000001</v>
      </c>
      <c r="AB45" s="789">
        <v>99.6</v>
      </c>
      <c r="AC45" s="790">
        <v>0.3</v>
      </c>
      <c r="AD45" s="791">
        <v>-0.6</v>
      </c>
      <c r="AE45" s="799"/>
      <c r="AF45" s="800"/>
    </row>
    <row r="46" spans="1:32" s="804" customFormat="1" ht="18" customHeight="1">
      <c r="A46" s="786" t="s">
        <v>46</v>
      </c>
      <c r="B46" s="795">
        <v>8</v>
      </c>
      <c r="C46" s="796" t="s">
        <v>46</v>
      </c>
      <c r="D46" s="789">
        <v>100.6</v>
      </c>
      <c r="E46" s="790">
        <v>0</v>
      </c>
      <c r="F46" s="790">
        <v>1.4</v>
      </c>
      <c r="G46" s="789">
        <v>101.5</v>
      </c>
      <c r="H46" s="790">
        <v>0.8</v>
      </c>
      <c r="I46" s="790">
        <v>1.4</v>
      </c>
      <c r="J46" s="789">
        <v>102.6</v>
      </c>
      <c r="K46" s="790">
        <v>0.8</v>
      </c>
      <c r="L46" s="790">
        <v>2.2000000000000002</v>
      </c>
      <c r="M46" s="789">
        <v>99.1</v>
      </c>
      <c r="N46" s="790">
        <v>0.1</v>
      </c>
      <c r="O46" s="791">
        <v>-1.2</v>
      </c>
      <c r="P46" s="786" t="s">
        <v>46</v>
      </c>
      <c r="Q46" s="795">
        <v>8</v>
      </c>
      <c r="R46" s="796" t="s">
        <v>46</v>
      </c>
      <c r="S46" s="789">
        <v>98.2</v>
      </c>
      <c r="T46" s="790">
        <v>0</v>
      </c>
      <c r="U46" s="790">
        <v>-1.1000000000000001</v>
      </c>
      <c r="V46" s="789">
        <v>102.8</v>
      </c>
      <c r="W46" s="790">
        <v>1.2</v>
      </c>
      <c r="X46" s="790">
        <v>2.6</v>
      </c>
      <c r="Y46" s="789">
        <v>101.7</v>
      </c>
      <c r="Z46" s="790">
        <v>0.8</v>
      </c>
      <c r="AA46" s="790">
        <v>1.3</v>
      </c>
      <c r="AB46" s="789">
        <v>99.6</v>
      </c>
      <c r="AC46" s="790">
        <v>0</v>
      </c>
      <c r="AD46" s="791">
        <v>-0.7</v>
      </c>
      <c r="AE46" s="802"/>
      <c r="AF46" s="803"/>
    </row>
    <row r="47" spans="1:32" s="804" customFormat="1" ht="18" customHeight="1">
      <c r="A47" s="786" t="s">
        <v>46</v>
      </c>
      <c r="B47" s="798">
        <v>9</v>
      </c>
      <c r="C47" s="796" t="s">
        <v>46</v>
      </c>
      <c r="D47" s="789">
        <v>100.6</v>
      </c>
      <c r="E47" s="790">
        <v>0</v>
      </c>
      <c r="F47" s="790">
        <v>1.4</v>
      </c>
      <c r="G47" s="789">
        <v>101.1</v>
      </c>
      <c r="H47" s="790">
        <v>-0.4</v>
      </c>
      <c r="I47" s="790">
        <v>1.9</v>
      </c>
      <c r="J47" s="789">
        <v>102</v>
      </c>
      <c r="K47" s="790">
        <v>-0.6</v>
      </c>
      <c r="L47" s="790">
        <v>2.1</v>
      </c>
      <c r="M47" s="789">
        <v>99.6</v>
      </c>
      <c r="N47" s="790">
        <v>0.5</v>
      </c>
      <c r="O47" s="791">
        <v>-0.5</v>
      </c>
      <c r="P47" s="786" t="s">
        <v>46</v>
      </c>
      <c r="Q47" s="798">
        <v>9</v>
      </c>
      <c r="R47" s="796" t="s">
        <v>46</v>
      </c>
      <c r="S47" s="789">
        <v>98.2</v>
      </c>
      <c r="T47" s="790">
        <v>0</v>
      </c>
      <c r="U47" s="790">
        <v>-1.1000000000000001</v>
      </c>
      <c r="V47" s="789">
        <v>101</v>
      </c>
      <c r="W47" s="790">
        <v>-1.7</v>
      </c>
      <c r="X47" s="790">
        <v>2.2999999999999998</v>
      </c>
      <c r="Y47" s="789">
        <v>100.7</v>
      </c>
      <c r="Z47" s="790">
        <v>-0.9</v>
      </c>
      <c r="AA47" s="790">
        <v>0.9</v>
      </c>
      <c r="AB47" s="789">
        <v>99.8</v>
      </c>
      <c r="AC47" s="790">
        <v>0.2</v>
      </c>
      <c r="AD47" s="791">
        <v>-0.2</v>
      </c>
      <c r="AE47" s="802"/>
      <c r="AF47" s="803"/>
    </row>
    <row r="48" spans="1:32" s="804" customFormat="1" ht="18" customHeight="1">
      <c r="A48" s="805" t="s">
        <v>46</v>
      </c>
      <c r="B48" s="806">
        <v>10</v>
      </c>
      <c r="C48" s="807" t="s">
        <v>46</v>
      </c>
      <c r="D48" s="808">
        <v>100.6</v>
      </c>
      <c r="E48" s="833">
        <v>0</v>
      </c>
      <c r="F48" s="833">
        <v>1.4</v>
      </c>
      <c r="G48" s="808">
        <v>101.8</v>
      </c>
      <c r="H48" s="833">
        <v>0.7</v>
      </c>
      <c r="I48" s="833">
        <v>3.9</v>
      </c>
      <c r="J48" s="808">
        <v>102.1</v>
      </c>
      <c r="K48" s="833">
        <v>0.1</v>
      </c>
      <c r="L48" s="833">
        <v>1.3</v>
      </c>
      <c r="M48" s="808">
        <v>99.5</v>
      </c>
      <c r="N48" s="833">
        <v>-0.2</v>
      </c>
      <c r="O48" s="834">
        <v>-0.6</v>
      </c>
      <c r="P48" s="805" t="s">
        <v>46</v>
      </c>
      <c r="Q48" s="806">
        <v>10</v>
      </c>
      <c r="R48" s="807" t="s">
        <v>46</v>
      </c>
      <c r="S48" s="810">
        <v>98.2</v>
      </c>
      <c r="T48" s="809">
        <v>0</v>
      </c>
      <c r="U48" s="809">
        <v>-1.1000000000000001</v>
      </c>
      <c r="V48" s="810">
        <v>102</v>
      </c>
      <c r="W48" s="809">
        <v>1</v>
      </c>
      <c r="X48" s="809">
        <v>4</v>
      </c>
      <c r="Y48" s="810">
        <v>101.6</v>
      </c>
      <c r="Z48" s="809">
        <v>0.9</v>
      </c>
      <c r="AA48" s="809">
        <v>1.5</v>
      </c>
      <c r="AB48" s="808">
        <v>99.8</v>
      </c>
      <c r="AC48" s="833">
        <v>0</v>
      </c>
      <c r="AD48" s="834">
        <v>0</v>
      </c>
      <c r="AE48" s="802"/>
      <c r="AF48" s="803"/>
    </row>
    <row r="49" spans="1:32">
      <c r="A49" s="835" t="s">
        <v>256</v>
      </c>
      <c r="B49" s="836"/>
      <c r="D49" s="838"/>
      <c r="E49" s="838"/>
      <c r="F49" s="838"/>
      <c r="G49" s="838"/>
      <c r="H49" s="838"/>
      <c r="I49" s="838"/>
      <c r="J49" s="838"/>
      <c r="K49" s="838"/>
      <c r="L49" s="838"/>
      <c r="M49" s="838"/>
      <c r="N49" s="838"/>
      <c r="O49" s="838"/>
      <c r="P49" s="836"/>
      <c r="Q49" s="836"/>
      <c r="S49" s="838"/>
      <c r="T49" s="838"/>
      <c r="U49" s="838"/>
      <c r="V49" s="838"/>
      <c r="W49" s="838"/>
      <c r="X49" s="838"/>
      <c r="Y49" s="838"/>
      <c r="Z49" s="838"/>
      <c r="AA49" s="838"/>
      <c r="AB49" s="838"/>
      <c r="AC49" s="838"/>
      <c r="AD49" s="838"/>
      <c r="AE49" s="209"/>
      <c r="AF49" s="209"/>
    </row>
    <row r="50" spans="1:32" ht="17.25" customHeight="1">
      <c r="A50" s="839"/>
      <c r="B50" s="839"/>
      <c r="C50" s="839"/>
      <c r="D50" s="839"/>
      <c r="E50" s="839"/>
      <c r="F50" s="839"/>
      <c r="G50" s="839"/>
      <c r="H50" s="839"/>
      <c r="I50" s="839"/>
      <c r="J50" s="839"/>
      <c r="K50" s="839"/>
      <c r="L50" s="839"/>
      <c r="M50" s="839"/>
      <c r="N50" s="839"/>
      <c r="AE50" s="209"/>
      <c r="AF50" s="209"/>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25" zoomScaleNormal="100" zoomScaleSheetLayoutView="100" workbookViewId="0">
      <selection activeCell="A17" sqref="A17"/>
    </sheetView>
  </sheetViews>
  <sheetFormatPr defaultRowHeight="12"/>
  <cols>
    <col min="1" max="1" width="9.625" style="347" customWidth="1"/>
    <col min="2" max="2" width="3.625" style="347" customWidth="1"/>
    <col min="3" max="3" width="6.5" style="347" customWidth="1"/>
    <col min="4" max="11" width="8.625" style="347" customWidth="1"/>
    <col min="12" max="12" width="9.75" style="347" customWidth="1"/>
    <col min="13" max="13" width="4.625" style="347" customWidth="1"/>
    <col min="14" max="256" width="9" style="347"/>
    <col min="257" max="257" width="9.625" style="347" customWidth="1"/>
    <col min="258" max="258" width="3.625" style="347" customWidth="1"/>
    <col min="259" max="259" width="6.5" style="347" customWidth="1"/>
    <col min="260" max="267" width="8.625" style="347" customWidth="1"/>
    <col min="268" max="268" width="9.75" style="347" customWidth="1"/>
    <col min="269" max="269" width="4.625" style="347" customWidth="1"/>
    <col min="270" max="512" width="9" style="347"/>
    <col min="513" max="513" width="9.625" style="347" customWidth="1"/>
    <col min="514" max="514" width="3.625" style="347" customWidth="1"/>
    <col min="515" max="515" width="6.5" style="347" customWidth="1"/>
    <col min="516" max="523" width="8.625" style="347" customWidth="1"/>
    <col min="524" max="524" width="9.75" style="347" customWidth="1"/>
    <col min="525" max="525" width="4.625" style="347" customWidth="1"/>
    <col min="526" max="768" width="9" style="347"/>
    <col min="769" max="769" width="9.625" style="347" customWidth="1"/>
    <col min="770" max="770" width="3.625" style="347" customWidth="1"/>
    <col min="771" max="771" width="6.5" style="347" customWidth="1"/>
    <col min="772" max="779" width="8.625" style="347" customWidth="1"/>
    <col min="780" max="780" width="9.75" style="347" customWidth="1"/>
    <col min="781" max="781" width="4.625" style="347" customWidth="1"/>
    <col min="782" max="1024" width="9" style="347"/>
    <col min="1025" max="1025" width="9.625" style="347" customWidth="1"/>
    <col min="1026" max="1026" width="3.625" style="347" customWidth="1"/>
    <col min="1027" max="1027" width="6.5" style="347" customWidth="1"/>
    <col min="1028" max="1035" width="8.625" style="347" customWidth="1"/>
    <col min="1036" max="1036" width="9.75" style="347" customWidth="1"/>
    <col min="1037" max="1037" width="4.625" style="347" customWidth="1"/>
    <col min="1038" max="1280" width="9" style="347"/>
    <col min="1281" max="1281" width="9.625" style="347" customWidth="1"/>
    <col min="1282" max="1282" width="3.625" style="347" customWidth="1"/>
    <col min="1283" max="1283" width="6.5" style="347" customWidth="1"/>
    <col min="1284" max="1291" width="8.625" style="347" customWidth="1"/>
    <col min="1292" max="1292" width="9.75" style="347" customWidth="1"/>
    <col min="1293" max="1293" width="4.625" style="347" customWidth="1"/>
    <col min="1294" max="1536" width="9" style="347"/>
    <col min="1537" max="1537" width="9.625" style="347" customWidth="1"/>
    <col min="1538" max="1538" width="3.625" style="347" customWidth="1"/>
    <col min="1539" max="1539" width="6.5" style="347" customWidth="1"/>
    <col min="1540" max="1547" width="8.625" style="347" customWidth="1"/>
    <col min="1548" max="1548" width="9.75" style="347" customWidth="1"/>
    <col min="1549" max="1549" width="4.625" style="347" customWidth="1"/>
    <col min="1550" max="1792" width="9" style="347"/>
    <col min="1793" max="1793" width="9.625" style="347" customWidth="1"/>
    <col min="1794" max="1794" width="3.625" style="347" customWidth="1"/>
    <col min="1795" max="1795" width="6.5" style="347" customWidth="1"/>
    <col min="1796" max="1803" width="8.625" style="347" customWidth="1"/>
    <col min="1804" max="1804" width="9.75" style="347" customWidth="1"/>
    <col min="1805" max="1805" width="4.625" style="347" customWidth="1"/>
    <col min="1806" max="2048" width="9" style="347"/>
    <col min="2049" max="2049" width="9.625" style="347" customWidth="1"/>
    <col min="2050" max="2050" width="3.625" style="347" customWidth="1"/>
    <col min="2051" max="2051" width="6.5" style="347" customWidth="1"/>
    <col min="2052" max="2059" width="8.625" style="347" customWidth="1"/>
    <col min="2060" max="2060" width="9.75" style="347" customWidth="1"/>
    <col min="2061" max="2061" width="4.625" style="347" customWidth="1"/>
    <col min="2062" max="2304" width="9" style="347"/>
    <col min="2305" max="2305" width="9.625" style="347" customWidth="1"/>
    <col min="2306" max="2306" width="3.625" style="347" customWidth="1"/>
    <col min="2307" max="2307" width="6.5" style="347" customWidth="1"/>
    <col min="2308" max="2315" width="8.625" style="347" customWidth="1"/>
    <col min="2316" max="2316" width="9.75" style="347" customWidth="1"/>
    <col min="2317" max="2317" width="4.625" style="347" customWidth="1"/>
    <col min="2318" max="2560" width="9" style="347"/>
    <col min="2561" max="2561" width="9.625" style="347" customWidth="1"/>
    <col min="2562" max="2562" width="3.625" style="347" customWidth="1"/>
    <col min="2563" max="2563" width="6.5" style="347" customWidth="1"/>
    <col min="2564" max="2571" width="8.625" style="347" customWidth="1"/>
    <col min="2572" max="2572" width="9.75" style="347" customWidth="1"/>
    <col min="2573" max="2573" width="4.625" style="347" customWidth="1"/>
    <col min="2574" max="2816" width="9" style="347"/>
    <col min="2817" max="2817" width="9.625" style="347" customWidth="1"/>
    <col min="2818" max="2818" width="3.625" style="347" customWidth="1"/>
    <col min="2819" max="2819" width="6.5" style="347" customWidth="1"/>
    <col min="2820" max="2827" width="8.625" style="347" customWidth="1"/>
    <col min="2828" max="2828" width="9.75" style="347" customWidth="1"/>
    <col min="2829" max="2829" width="4.625" style="347" customWidth="1"/>
    <col min="2830" max="3072" width="9" style="347"/>
    <col min="3073" max="3073" width="9.625" style="347" customWidth="1"/>
    <col min="3074" max="3074" width="3.625" style="347" customWidth="1"/>
    <col min="3075" max="3075" width="6.5" style="347" customWidth="1"/>
    <col min="3076" max="3083" width="8.625" style="347" customWidth="1"/>
    <col min="3084" max="3084" width="9.75" style="347" customWidth="1"/>
    <col min="3085" max="3085" width="4.625" style="347" customWidth="1"/>
    <col min="3086" max="3328" width="9" style="347"/>
    <col min="3329" max="3329" width="9.625" style="347" customWidth="1"/>
    <col min="3330" max="3330" width="3.625" style="347" customWidth="1"/>
    <col min="3331" max="3331" width="6.5" style="347" customWidth="1"/>
    <col min="3332" max="3339" width="8.625" style="347" customWidth="1"/>
    <col min="3340" max="3340" width="9.75" style="347" customWidth="1"/>
    <col min="3341" max="3341" width="4.625" style="347" customWidth="1"/>
    <col min="3342" max="3584" width="9" style="347"/>
    <col min="3585" max="3585" width="9.625" style="347" customWidth="1"/>
    <col min="3586" max="3586" width="3.625" style="347" customWidth="1"/>
    <col min="3587" max="3587" width="6.5" style="347" customWidth="1"/>
    <col min="3588" max="3595" width="8.625" style="347" customWidth="1"/>
    <col min="3596" max="3596" width="9.75" style="347" customWidth="1"/>
    <col min="3597" max="3597" width="4.625" style="347" customWidth="1"/>
    <col min="3598" max="3840" width="9" style="347"/>
    <col min="3841" max="3841" width="9.625" style="347" customWidth="1"/>
    <col min="3842" max="3842" width="3.625" style="347" customWidth="1"/>
    <col min="3843" max="3843" width="6.5" style="347" customWidth="1"/>
    <col min="3844" max="3851" width="8.625" style="347" customWidth="1"/>
    <col min="3852" max="3852" width="9.75" style="347" customWidth="1"/>
    <col min="3853" max="3853" width="4.625" style="347" customWidth="1"/>
    <col min="3854" max="4096" width="9" style="347"/>
    <col min="4097" max="4097" width="9.625" style="347" customWidth="1"/>
    <col min="4098" max="4098" width="3.625" style="347" customWidth="1"/>
    <col min="4099" max="4099" width="6.5" style="347" customWidth="1"/>
    <col min="4100" max="4107" width="8.625" style="347" customWidth="1"/>
    <col min="4108" max="4108" width="9.75" style="347" customWidth="1"/>
    <col min="4109" max="4109" width="4.625" style="347" customWidth="1"/>
    <col min="4110" max="4352" width="9" style="347"/>
    <col min="4353" max="4353" width="9.625" style="347" customWidth="1"/>
    <col min="4354" max="4354" width="3.625" style="347" customWidth="1"/>
    <col min="4355" max="4355" width="6.5" style="347" customWidth="1"/>
    <col min="4356" max="4363" width="8.625" style="347" customWidth="1"/>
    <col min="4364" max="4364" width="9.75" style="347" customWidth="1"/>
    <col min="4365" max="4365" width="4.625" style="347" customWidth="1"/>
    <col min="4366" max="4608" width="9" style="347"/>
    <col min="4609" max="4609" width="9.625" style="347" customWidth="1"/>
    <col min="4610" max="4610" width="3.625" style="347" customWidth="1"/>
    <col min="4611" max="4611" width="6.5" style="347" customWidth="1"/>
    <col min="4612" max="4619" width="8.625" style="347" customWidth="1"/>
    <col min="4620" max="4620" width="9.75" style="347" customWidth="1"/>
    <col min="4621" max="4621" width="4.625" style="347" customWidth="1"/>
    <col min="4622" max="4864" width="9" style="347"/>
    <col min="4865" max="4865" width="9.625" style="347" customWidth="1"/>
    <col min="4866" max="4866" width="3.625" style="347" customWidth="1"/>
    <col min="4867" max="4867" width="6.5" style="347" customWidth="1"/>
    <col min="4868" max="4875" width="8.625" style="347" customWidth="1"/>
    <col min="4876" max="4876" width="9.75" style="347" customWidth="1"/>
    <col min="4877" max="4877" width="4.625" style="347" customWidth="1"/>
    <col min="4878" max="5120" width="9" style="347"/>
    <col min="5121" max="5121" width="9.625" style="347" customWidth="1"/>
    <col min="5122" max="5122" width="3.625" style="347" customWidth="1"/>
    <col min="5123" max="5123" width="6.5" style="347" customWidth="1"/>
    <col min="5124" max="5131" width="8.625" style="347" customWidth="1"/>
    <col min="5132" max="5132" width="9.75" style="347" customWidth="1"/>
    <col min="5133" max="5133" width="4.625" style="347" customWidth="1"/>
    <col min="5134" max="5376" width="9" style="347"/>
    <col min="5377" max="5377" width="9.625" style="347" customWidth="1"/>
    <col min="5378" max="5378" width="3.625" style="347" customWidth="1"/>
    <col min="5379" max="5379" width="6.5" style="347" customWidth="1"/>
    <col min="5380" max="5387" width="8.625" style="347" customWidth="1"/>
    <col min="5388" max="5388" width="9.75" style="347" customWidth="1"/>
    <col min="5389" max="5389" width="4.625" style="347" customWidth="1"/>
    <col min="5390" max="5632" width="9" style="347"/>
    <col min="5633" max="5633" width="9.625" style="347" customWidth="1"/>
    <col min="5634" max="5634" width="3.625" style="347" customWidth="1"/>
    <col min="5635" max="5635" width="6.5" style="347" customWidth="1"/>
    <col min="5636" max="5643" width="8.625" style="347" customWidth="1"/>
    <col min="5644" max="5644" width="9.75" style="347" customWidth="1"/>
    <col min="5645" max="5645" width="4.625" style="347" customWidth="1"/>
    <col min="5646" max="5888" width="9" style="347"/>
    <col min="5889" max="5889" width="9.625" style="347" customWidth="1"/>
    <col min="5890" max="5890" width="3.625" style="347" customWidth="1"/>
    <col min="5891" max="5891" width="6.5" style="347" customWidth="1"/>
    <col min="5892" max="5899" width="8.625" style="347" customWidth="1"/>
    <col min="5900" max="5900" width="9.75" style="347" customWidth="1"/>
    <col min="5901" max="5901" width="4.625" style="347" customWidth="1"/>
    <col min="5902" max="6144" width="9" style="347"/>
    <col min="6145" max="6145" width="9.625" style="347" customWidth="1"/>
    <col min="6146" max="6146" width="3.625" style="347" customWidth="1"/>
    <col min="6147" max="6147" width="6.5" style="347" customWidth="1"/>
    <col min="6148" max="6155" width="8.625" style="347" customWidth="1"/>
    <col min="6156" max="6156" width="9.75" style="347" customWidth="1"/>
    <col min="6157" max="6157" width="4.625" style="347" customWidth="1"/>
    <col min="6158" max="6400" width="9" style="347"/>
    <col min="6401" max="6401" width="9.625" style="347" customWidth="1"/>
    <col min="6402" max="6402" width="3.625" style="347" customWidth="1"/>
    <col min="6403" max="6403" width="6.5" style="347" customWidth="1"/>
    <col min="6404" max="6411" width="8.625" style="347" customWidth="1"/>
    <col min="6412" max="6412" width="9.75" style="347" customWidth="1"/>
    <col min="6413" max="6413" width="4.625" style="347" customWidth="1"/>
    <col min="6414" max="6656" width="9" style="347"/>
    <col min="6657" max="6657" width="9.625" style="347" customWidth="1"/>
    <col min="6658" max="6658" width="3.625" style="347" customWidth="1"/>
    <col min="6659" max="6659" width="6.5" style="347" customWidth="1"/>
    <col min="6660" max="6667" width="8.625" style="347" customWidth="1"/>
    <col min="6668" max="6668" width="9.75" style="347" customWidth="1"/>
    <col min="6669" max="6669" width="4.625" style="347" customWidth="1"/>
    <col min="6670" max="6912" width="9" style="347"/>
    <col min="6913" max="6913" width="9.625" style="347" customWidth="1"/>
    <col min="6914" max="6914" width="3.625" style="347" customWidth="1"/>
    <col min="6915" max="6915" width="6.5" style="347" customWidth="1"/>
    <col min="6916" max="6923" width="8.625" style="347" customWidth="1"/>
    <col min="6924" max="6924" width="9.75" style="347" customWidth="1"/>
    <col min="6925" max="6925" width="4.625" style="347" customWidth="1"/>
    <col min="6926" max="7168" width="9" style="347"/>
    <col min="7169" max="7169" width="9.625" style="347" customWidth="1"/>
    <col min="7170" max="7170" width="3.625" style="347" customWidth="1"/>
    <col min="7171" max="7171" width="6.5" style="347" customWidth="1"/>
    <col min="7172" max="7179" width="8.625" style="347" customWidth="1"/>
    <col min="7180" max="7180" width="9.75" style="347" customWidth="1"/>
    <col min="7181" max="7181" width="4.625" style="347" customWidth="1"/>
    <col min="7182" max="7424" width="9" style="347"/>
    <col min="7425" max="7425" width="9.625" style="347" customWidth="1"/>
    <col min="7426" max="7426" width="3.625" style="347" customWidth="1"/>
    <col min="7427" max="7427" width="6.5" style="347" customWidth="1"/>
    <col min="7428" max="7435" width="8.625" style="347" customWidth="1"/>
    <col min="7436" max="7436" width="9.75" style="347" customWidth="1"/>
    <col min="7437" max="7437" width="4.625" style="347" customWidth="1"/>
    <col min="7438" max="7680" width="9" style="347"/>
    <col min="7681" max="7681" width="9.625" style="347" customWidth="1"/>
    <col min="7682" max="7682" width="3.625" style="347" customWidth="1"/>
    <col min="7683" max="7683" width="6.5" style="347" customWidth="1"/>
    <col min="7684" max="7691" width="8.625" style="347" customWidth="1"/>
    <col min="7692" max="7692" width="9.75" style="347" customWidth="1"/>
    <col min="7693" max="7693" width="4.625" style="347" customWidth="1"/>
    <col min="7694" max="7936" width="9" style="347"/>
    <col min="7937" max="7937" width="9.625" style="347" customWidth="1"/>
    <col min="7938" max="7938" width="3.625" style="347" customWidth="1"/>
    <col min="7939" max="7939" width="6.5" style="347" customWidth="1"/>
    <col min="7940" max="7947" width="8.625" style="347" customWidth="1"/>
    <col min="7948" max="7948" width="9.75" style="347" customWidth="1"/>
    <col min="7949" max="7949" width="4.625" style="347" customWidth="1"/>
    <col min="7950" max="8192" width="9" style="347"/>
    <col min="8193" max="8193" width="9.625" style="347" customWidth="1"/>
    <col min="8194" max="8194" width="3.625" style="347" customWidth="1"/>
    <col min="8195" max="8195" width="6.5" style="347" customWidth="1"/>
    <col min="8196" max="8203" width="8.625" style="347" customWidth="1"/>
    <col min="8204" max="8204" width="9.75" style="347" customWidth="1"/>
    <col min="8205" max="8205" width="4.625" style="347" customWidth="1"/>
    <col min="8206" max="8448" width="9" style="347"/>
    <col min="8449" max="8449" width="9.625" style="347" customWidth="1"/>
    <col min="8450" max="8450" width="3.625" style="347" customWidth="1"/>
    <col min="8451" max="8451" width="6.5" style="347" customWidth="1"/>
    <col min="8452" max="8459" width="8.625" style="347" customWidth="1"/>
    <col min="8460" max="8460" width="9.75" style="347" customWidth="1"/>
    <col min="8461" max="8461" width="4.625" style="347" customWidth="1"/>
    <col min="8462" max="8704" width="9" style="347"/>
    <col min="8705" max="8705" width="9.625" style="347" customWidth="1"/>
    <col min="8706" max="8706" width="3.625" style="347" customWidth="1"/>
    <col min="8707" max="8707" width="6.5" style="347" customWidth="1"/>
    <col min="8708" max="8715" width="8.625" style="347" customWidth="1"/>
    <col min="8716" max="8716" width="9.75" style="347" customWidth="1"/>
    <col min="8717" max="8717" width="4.625" style="347" customWidth="1"/>
    <col min="8718" max="8960" width="9" style="347"/>
    <col min="8961" max="8961" width="9.625" style="347" customWidth="1"/>
    <col min="8962" max="8962" width="3.625" style="347" customWidth="1"/>
    <col min="8963" max="8963" width="6.5" style="347" customWidth="1"/>
    <col min="8964" max="8971" width="8.625" style="347" customWidth="1"/>
    <col min="8972" max="8972" width="9.75" style="347" customWidth="1"/>
    <col min="8973" max="8973" width="4.625" style="347" customWidth="1"/>
    <col min="8974" max="9216" width="9" style="347"/>
    <col min="9217" max="9217" width="9.625" style="347" customWidth="1"/>
    <col min="9218" max="9218" width="3.625" style="347" customWidth="1"/>
    <col min="9219" max="9219" width="6.5" style="347" customWidth="1"/>
    <col min="9220" max="9227" width="8.625" style="347" customWidth="1"/>
    <col min="9228" max="9228" width="9.75" style="347" customWidth="1"/>
    <col min="9229" max="9229" width="4.625" style="347" customWidth="1"/>
    <col min="9230" max="9472" width="9" style="347"/>
    <col min="9473" max="9473" width="9.625" style="347" customWidth="1"/>
    <col min="9474" max="9474" width="3.625" style="347" customWidth="1"/>
    <col min="9475" max="9475" width="6.5" style="347" customWidth="1"/>
    <col min="9476" max="9483" width="8.625" style="347" customWidth="1"/>
    <col min="9484" max="9484" width="9.75" style="347" customWidth="1"/>
    <col min="9485" max="9485" width="4.625" style="347" customWidth="1"/>
    <col min="9486" max="9728" width="9" style="347"/>
    <col min="9729" max="9729" width="9.625" style="347" customWidth="1"/>
    <col min="9730" max="9730" width="3.625" style="347" customWidth="1"/>
    <col min="9731" max="9731" width="6.5" style="347" customWidth="1"/>
    <col min="9732" max="9739" width="8.625" style="347" customWidth="1"/>
    <col min="9740" max="9740" width="9.75" style="347" customWidth="1"/>
    <col min="9741" max="9741" width="4.625" style="347" customWidth="1"/>
    <col min="9742" max="9984" width="9" style="347"/>
    <col min="9985" max="9985" width="9.625" style="347" customWidth="1"/>
    <col min="9986" max="9986" width="3.625" style="347" customWidth="1"/>
    <col min="9987" max="9987" width="6.5" style="347" customWidth="1"/>
    <col min="9988" max="9995" width="8.625" style="347" customWidth="1"/>
    <col min="9996" max="9996" width="9.75" style="347" customWidth="1"/>
    <col min="9997" max="9997" width="4.625" style="347" customWidth="1"/>
    <col min="9998" max="10240" width="9" style="347"/>
    <col min="10241" max="10241" width="9.625" style="347" customWidth="1"/>
    <col min="10242" max="10242" width="3.625" style="347" customWidth="1"/>
    <col min="10243" max="10243" width="6.5" style="347" customWidth="1"/>
    <col min="10244" max="10251" width="8.625" style="347" customWidth="1"/>
    <col min="10252" max="10252" width="9.75" style="347" customWidth="1"/>
    <col min="10253" max="10253" width="4.625" style="347" customWidth="1"/>
    <col min="10254" max="10496" width="9" style="347"/>
    <col min="10497" max="10497" width="9.625" style="347" customWidth="1"/>
    <col min="10498" max="10498" width="3.625" style="347" customWidth="1"/>
    <col min="10499" max="10499" width="6.5" style="347" customWidth="1"/>
    <col min="10500" max="10507" width="8.625" style="347" customWidth="1"/>
    <col min="10508" max="10508" width="9.75" style="347" customWidth="1"/>
    <col min="10509" max="10509" width="4.625" style="347" customWidth="1"/>
    <col min="10510" max="10752" width="9" style="347"/>
    <col min="10753" max="10753" width="9.625" style="347" customWidth="1"/>
    <col min="10754" max="10754" width="3.625" style="347" customWidth="1"/>
    <col min="10755" max="10755" width="6.5" style="347" customWidth="1"/>
    <col min="10756" max="10763" width="8.625" style="347" customWidth="1"/>
    <col min="10764" max="10764" width="9.75" style="347" customWidth="1"/>
    <col min="10765" max="10765" width="4.625" style="347" customWidth="1"/>
    <col min="10766" max="11008" width="9" style="347"/>
    <col min="11009" max="11009" width="9.625" style="347" customWidth="1"/>
    <col min="11010" max="11010" width="3.625" style="347" customWidth="1"/>
    <col min="11011" max="11011" width="6.5" style="347" customWidth="1"/>
    <col min="11012" max="11019" width="8.625" style="347" customWidth="1"/>
    <col min="11020" max="11020" width="9.75" style="347" customWidth="1"/>
    <col min="11021" max="11021" width="4.625" style="347" customWidth="1"/>
    <col min="11022" max="11264" width="9" style="347"/>
    <col min="11265" max="11265" width="9.625" style="347" customWidth="1"/>
    <col min="11266" max="11266" width="3.625" style="347" customWidth="1"/>
    <col min="11267" max="11267" width="6.5" style="347" customWidth="1"/>
    <col min="11268" max="11275" width="8.625" style="347" customWidth="1"/>
    <col min="11276" max="11276" width="9.75" style="347" customWidth="1"/>
    <col min="11277" max="11277" width="4.625" style="347" customWidth="1"/>
    <col min="11278" max="11520" width="9" style="347"/>
    <col min="11521" max="11521" width="9.625" style="347" customWidth="1"/>
    <col min="11522" max="11522" width="3.625" style="347" customWidth="1"/>
    <col min="11523" max="11523" width="6.5" style="347" customWidth="1"/>
    <col min="11524" max="11531" width="8.625" style="347" customWidth="1"/>
    <col min="11532" max="11532" width="9.75" style="347" customWidth="1"/>
    <col min="11533" max="11533" width="4.625" style="347" customWidth="1"/>
    <col min="11534" max="11776" width="9" style="347"/>
    <col min="11777" max="11777" width="9.625" style="347" customWidth="1"/>
    <col min="11778" max="11778" width="3.625" style="347" customWidth="1"/>
    <col min="11779" max="11779" width="6.5" style="347" customWidth="1"/>
    <col min="11780" max="11787" width="8.625" style="347" customWidth="1"/>
    <col min="11788" max="11788" width="9.75" style="347" customWidth="1"/>
    <col min="11789" max="11789" width="4.625" style="347" customWidth="1"/>
    <col min="11790" max="12032" width="9" style="347"/>
    <col min="12033" max="12033" width="9.625" style="347" customWidth="1"/>
    <col min="12034" max="12034" width="3.625" style="347" customWidth="1"/>
    <col min="12035" max="12035" width="6.5" style="347" customWidth="1"/>
    <col min="12036" max="12043" width="8.625" style="347" customWidth="1"/>
    <col min="12044" max="12044" width="9.75" style="347" customWidth="1"/>
    <col min="12045" max="12045" width="4.625" style="347" customWidth="1"/>
    <col min="12046" max="12288" width="9" style="347"/>
    <col min="12289" max="12289" width="9.625" style="347" customWidth="1"/>
    <col min="12290" max="12290" width="3.625" style="347" customWidth="1"/>
    <col min="12291" max="12291" width="6.5" style="347" customWidth="1"/>
    <col min="12292" max="12299" width="8.625" style="347" customWidth="1"/>
    <col min="12300" max="12300" width="9.75" style="347" customWidth="1"/>
    <col min="12301" max="12301" width="4.625" style="347" customWidth="1"/>
    <col min="12302" max="12544" width="9" style="347"/>
    <col min="12545" max="12545" width="9.625" style="347" customWidth="1"/>
    <col min="12546" max="12546" width="3.625" style="347" customWidth="1"/>
    <col min="12547" max="12547" width="6.5" style="347" customWidth="1"/>
    <col min="12548" max="12555" width="8.625" style="347" customWidth="1"/>
    <col min="12556" max="12556" width="9.75" style="347" customWidth="1"/>
    <col min="12557" max="12557" width="4.625" style="347" customWidth="1"/>
    <col min="12558" max="12800" width="9" style="347"/>
    <col min="12801" max="12801" width="9.625" style="347" customWidth="1"/>
    <col min="12802" max="12802" width="3.625" style="347" customWidth="1"/>
    <col min="12803" max="12803" width="6.5" style="347" customWidth="1"/>
    <col min="12804" max="12811" width="8.625" style="347" customWidth="1"/>
    <col min="12812" max="12812" width="9.75" style="347" customWidth="1"/>
    <col min="12813" max="12813" width="4.625" style="347" customWidth="1"/>
    <col min="12814" max="13056" width="9" style="347"/>
    <col min="13057" max="13057" width="9.625" style="347" customWidth="1"/>
    <col min="13058" max="13058" width="3.625" style="347" customWidth="1"/>
    <col min="13059" max="13059" width="6.5" style="347" customWidth="1"/>
    <col min="13060" max="13067" width="8.625" style="347" customWidth="1"/>
    <col min="13068" max="13068" width="9.75" style="347" customWidth="1"/>
    <col min="13069" max="13069" width="4.625" style="347" customWidth="1"/>
    <col min="13070" max="13312" width="9" style="347"/>
    <col min="13313" max="13313" width="9.625" style="347" customWidth="1"/>
    <col min="13314" max="13314" width="3.625" style="347" customWidth="1"/>
    <col min="13315" max="13315" width="6.5" style="347" customWidth="1"/>
    <col min="13316" max="13323" width="8.625" style="347" customWidth="1"/>
    <col min="13324" max="13324" width="9.75" style="347" customWidth="1"/>
    <col min="13325" max="13325" width="4.625" style="347" customWidth="1"/>
    <col min="13326" max="13568" width="9" style="347"/>
    <col min="13569" max="13569" width="9.625" style="347" customWidth="1"/>
    <col min="13570" max="13570" width="3.625" style="347" customWidth="1"/>
    <col min="13571" max="13571" width="6.5" style="347" customWidth="1"/>
    <col min="13572" max="13579" width="8.625" style="347" customWidth="1"/>
    <col min="13580" max="13580" width="9.75" style="347" customWidth="1"/>
    <col min="13581" max="13581" width="4.625" style="347" customWidth="1"/>
    <col min="13582" max="13824" width="9" style="347"/>
    <col min="13825" max="13825" width="9.625" style="347" customWidth="1"/>
    <col min="13826" max="13826" width="3.625" style="347" customWidth="1"/>
    <col min="13827" max="13827" width="6.5" style="347" customWidth="1"/>
    <col min="13828" max="13835" width="8.625" style="347" customWidth="1"/>
    <col min="13836" max="13836" width="9.75" style="347" customWidth="1"/>
    <col min="13837" max="13837" width="4.625" style="347" customWidth="1"/>
    <col min="13838" max="14080" width="9" style="347"/>
    <col min="14081" max="14081" width="9.625" style="347" customWidth="1"/>
    <col min="14082" max="14082" width="3.625" style="347" customWidth="1"/>
    <col min="14083" max="14083" width="6.5" style="347" customWidth="1"/>
    <col min="14084" max="14091" width="8.625" style="347" customWidth="1"/>
    <col min="14092" max="14092" width="9.75" style="347" customWidth="1"/>
    <col min="14093" max="14093" width="4.625" style="347" customWidth="1"/>
    <col min="14094" max="14336" width="9" style="347"/>
    <col min="14337" max="14337" width="9.625" style="347" customWidth="1"/>
    <col min="14338" max="14338" width="3.625" style="347" customWidth="1"/>
    <col min="14339" max="14339" width="6.5" style="347" customWidth="1"/>
    <col min="14340" max="14347" width="8.625" style="347" customWidth="1"/>
    <col min="14348" max="14348" width="9.75" style="347" customWidth="1"/>
    <col min="14349" max="14349" width="4.625" style="347" customWidth="1"/>
    <col min="14350" max="14592" width="9" style="347"/>
    <col min="14593" max="14593" width="9.625" style="347" customWidth="1"/>
    <col min="14594" max="14594" width="3.625" style="347" customWidth="1"/>
    <col min="14595" max="14595" width="6.5" style="347" customWidth="1"/>
    <col min="14596" max="14603" width="8.625" style="347" customWidth="1"/>
    <col min="14604" max="14604" width="9.75" style="347" customWidth="1"/>
    <col min="14605" max="14605" width="4.625" style="347" customWidth="1"/>
    <col min="14606" max="14848" width="9" style="347"/>
    <col min="14849" max="14849" width="9.625" style="347" customWidth="1"/>
    <col min="14850" max="14850" width="3.625" style="347" customWidth="1"/>
    <col min="14851" max="14851" width="6.5" style="347" customWidth="1"/>
    <col min="14852" max="14859" width="8.625" style="347" customWidth="1"/>
    <col min="14860" max="14860" width="9.75" style="347" customWidth="1"/>
    <col min="14861" max="14861" width="4.625" style="347" customWidth="1"/>
    <col min="14862" max="15104" width="9" style="347"/>
    <col min="15105" max="15105" width="9.625" style="347" customWidth="1"/>
    <col min="15106" max="15106" width="3.625" style="347" customWidth="1"/>
    <col min="15107" max="15107" width="6.5" style="347" customWidth="1"/>
    <col min="15108" max="15115" width="8.625" style="347" customWidth="1"/>
    <col min="15116" max="15116" width="9.75" style="347" customWidth="1"/>
    <col min="15117" max="15117" width="4.625" style="347" customWidth="1"/>
    <col min="15118" max="15360" width="9" style="347"/>
    <col min="15361" max="15361" width="9.625" style="347" customWidth="1"/>
    <col min="15362" max="15362" width="3.625" style="347" customWidth="1"/>
    <col min="15363" max="15363" width="6.5" style="347" customWidth="1"/>
    <col min="15364" max="15371" width="8.625" style="347" customWidth="1"/>
    <col min="15372" max="15372" width="9.75" style="347" customWidth="1"/>
    <col min="15373" max="15373" width="4.625" style="347" customWidth="1"/>
    <col min="15374" max="15616" width="9" style="347"/>
    <col min="15617" max="15617" width="9.625" style="347" customWidth="1"/>
    <col min="15618" max="15618" width="3.625" style="347" customWidth="1"/>
    <col min="15619" max="15619" width="6.5" style="347" customWidth="1"/>
    <col min="15620" max="15627" width="8.625" style="347" customWidth="1"/>
    <col min="15628" max="15628" width="9.75" style="347" customWidth="1"/>
    <col min="15629" max="15629" width="4.625" style="347" customWidth="1"/>
    <col min="15630" max="15872" width="9" style="347"/>
    <col min="15873" max="15873" width="9.625" style="347" customWidth="1"/>
    <col min="15874" max="15874" width="3.625" style="347" customWidth="1"/>
    <col min="15875" max="15875" width="6.5" style="347" customWidth="1"/>
    <col min="15876" max="15883" width="8.625" style="347" customWidth="1"/>
    <col min="15884" max="15884" width="9.75" style="347" customWidth="1"/>
    <col min="15885" max="15885" width="4.625" style="347" customWidth="1"/>
    <col min="15886" max="16128" width="9" style="347"/>
    <col min="16129" max="16129" width="9.625" style="347" customWidth="1"/>
    <col min="16130" max="16130" width="3.625" style="347" customWidth="1"/>
    <col min="16131" max="16131" width="6.5" style="347" customWidth="1"/>
    <col min="16132" max="16139" width="8.625" style="347" customWidth="1"/>
    <col min="16140" max="16140" width="9.75" style="347" customWidth="1"/>
    <col min="16141" max="16141" width="4.625" style="347" customWidth="1"/>
    <col min="16142" max="16384" width="9" style="347"/>
  </cols>
  <sheetData>
    <row r="1" spans="1:14" ht="24" customHeight="1">
      <c r="B1" s="98"/>
      <c r="C1" s="98"/>
      <c r="D1" s="98"/>
      <c r="E1" s="3" t="s">
        <v>414</v>
      </c>
      <c r="F1" s="841"/>
      <c r="G1" s="841"/>
      <c r="H1" s="841"/>
      <c r="I1" s="841"/>
      <c r="J1" s="841"/>
      <c r="K1" s="841"/>
      <c r="L1" s="841"/>
    </row>
    <row r="2" spans="1:14" ht="12" customHeight="1">
      <c r="A2" s="98"/>
      <c r="B2" s="98"/>
      <c r="C2" s="98"/>
      <c r="D2" s="98"/>
      <c r="E2" s="3"/>
      <c r="F2" s="841"/>
      <c r="G2" s="841"/>
      <c r="H2" s="841"/>
      <c r="I2" s="841"/>
      <c r="J2" s="842"/>
      <c r="K2" s="842"/>
      <c r="L2" s="842"/>
    </row>
    <row r="3" spans="1:14" ht="15" customHeight="1">
      <c r="A3" s="98"/>
      <c r="B3" s="98"/>
      <c r="C3" s="98"/>
      <c r="D3" s="98"/>
      <c r="E3" s="843" t="s">
        <v>415</v>
      </c>
      <c r="F3" s="844"/>
      <c r="G3" s="844"/>
      <c r="H3" s="844"/>
      <c r="I3" s="844"/>
      <c r="J3" s="842"/>
      <c r="K3" s="842"/>
      <c r="L3" s="842"/>
    </row>
    <row r="4" spans="1:14" ht="15.75" customHeight="1">
      <c r="A4" s="845" t="s">
        <v>416</v>
      </c>
      <c r="B4" s="845"/>
      <c r="C4" s="845"/>
      <c r="D4" s="846"/>
      <c r="E4" s="847" t="s">
        <v>417</v>
      </c>
      <c r="F4" s="847"/>
      <c r="G4" s="847"/>
      <c r="H4" s="847"/>
      <c r="I4" s="847"/>
      <c r="J4" s="847"/>
      <c r="K4" s="98"/>
      <c r="L4" s="98"/>
    </row>
    <row r="5" spans="1:14" ht="15.75" customHeight="1">
      <c r="A5" s="848" t="s">
        <v>418</v>
      </c>
      <c r="B5" s="848"/>
      <c r="C5" s="848"/>
      <c r="D5" s="98"/>
      <c r="E5" s="98"/>
      <c r="F5" s="98"/>
      <c r="G5" s="98"/>
      <c r="H5" s="98"/>
      <c r="I5" s="98"/>
      <c r="J5" s="849" t="s">
        <v>387</v>
      </c>
      <c r="K5" s="849"/>
      <c r="L5" s="98"/>
    </row>
    <row r="6" spans="1:14" ht="15.75" customHeight="1">
      <c r="A6" s="361" t="s">
        <v>419</v>
      </c>
      <c r="B6" s="850"/>
      <c r="C6" s="850"/>
      <c r="D6" s="363" t="s">
        <v>420</v>
      </c>
      <c r="E6" s="851"/>
      <c r="F6" s="363" t="s">
        <v>421</v>
      </c>
      <c r="G6" s="851"/>
      <c r="H6" s="363" t="s">
        <v>422</v>
      </c>
      <c r="I6" s="365"/>
      <c r="J6" s="363" t="s">
        <v>423</v>
      </c>
      <c r="K6" s="852"/>
      <c r="L6" s="98"/>
    </row>
    <row r="7" spans="1:14" ht="39" customHeight="1">
      <c r="A7" s="853"/>
      <c r="B7" s="853"/>
      <c r="C7" s="853"/>
      <c r="D7" s="854" t="s">
        <v>424</v>
      </c>
      <c r="E7" s="855" t="s">
        <v>425</v>
      </c>
      <c r="F7" s="856" t="s">
        <v>426</v>
      </c>
      <c r="G7" s="856" t="s">
        <v>425</v>
      </c>
      <c r="H7" s="857" t="s">
        <v>424</v>
      </c>
      <c r="I7" s="855" t="s">
        <v>425</v>
      </c>
      <c r="J7" s="856" t="s">
        <v>427</v>
      </c>
      <c r="K7" s="858" t="s">
        <v>425</v>
      </c>
      <c r="L7" s="98"/>
    </row>
    <row r="8" spans="1:14" ht="15.6" customHeight="1">
      <c r="A8" s="859" t="s">
        <v>428</v>
      </c>
      <c r="B8" s="860" t="s">
        <v>429</v>
      </c>
      <c r="C8" s="861" t="s">
        <v>430</v>
      </c>
      <c r="D8" s="862">
        <v>100.4</v>
      </c>
      <c r="E8" s="863">
        <v>99.9</v>
      </c>
      <c r="F8" s="864">
        <v>99</v>
      </c>
      <c r="G8" s="864">
        <v>98.5</v>
      </c>
      <c r="H8" s="863">
        <v>92.1</v>
      </c>
      <c r="I8" s="863">
        <v>92.1</v>
      </c>
      <c r="J8" s="863">
        <v>100.9</v>
      </c>
      <c r="K8" s="863">
        <v>100.2</v>
      </c>
      <c r="L8" s="211"/>
    </row>
    <row r="9" spans="1:14" ht="15.6" customHeight="1">
      <c r="A9" s="865" t="s">
        <v>431</v>
      </c>
      <c r="B9" s="860" t="s">
        <v>432</v>
      </c>
      <c r="C9" s="866" t="s">
        <v>430</v>
      </c>
      <c r="D9" s="867">
        <v>100.5</v>
      </c>
      <c r="E9" s="868">
        <v>100.6</v>
      </c>
      <c r="F9" s="869">
        <v>98.7</v>
      </c>
      <c r="G9" s="869">
        <v>98.8</v>
      </c>
      <c r="H9" s="868">
        <v>91.1</v>
      </c>
      <c r="I9" s="868">
        <v>82.5</v>
      </c>
      <c r="J9" s="868">
        <v>102</v>
      </c>
      <c r="K9" s="868">
        <v>99.7</v>
      </c>
      <c r="L9" s="211"/>
    </row>
    <row r="10" spans="1:14" ht="14.25" customHeight="1">
      <c r="A10" s="865"/>
      <c r="B10" s="861">
        <v>2</v>
      </c>
      <c r="C10" s="861"/>
      <c r="D10" s="862">
        <v>99.7</v>
      </c>
      <c r="E10" s="870">
        <v>96.7</v>
      </c>
      <c r="F10" s="871">
        <v>97.9</v>
      </c>
      <c r="G10" s="871">
        <v>95</v>
      </c>
      <c r="H10" s="870">
        <v>76.2</v>
      </c>
      <c r="I10" s="870">
        <v>64.8</v>
      </c>
      <c r="J10" s="870">
        <v>101.5</v>
      </c>
      <c r="K10" s="870">
        <v>98.2</v>
      </c>
      <c r="L10" s="211"/>
    </row>
    <row r="11" spans="1:14" ht="15.75" customHeight="1">
      <c r="A11" s="98"/>
      <c r="B11" s="872"/>
      <c r="C11" s="872"/>
      <c r="D11" s="873"/>
      <c r="E11" s="874"/>
      <c r="F11" s="874"/>
      <c r="G11" s="874"/>
      <c r="H11" s="874"/>
      <c r="I11" s="874"/>
      <c r="J11" s="874"/>
      <c r="K11" s="874"/>
      <c r="L11" s="211"/>
    </row>
    <row r="12" spans="1:14" ht="15.6" customHeight="1">
      <c r="A12" s="875" t="s">
        <v>42</v>
      </c>
      <c r="B12" s="876">
        <v>9</v>
      </c>
      <c r="C12" s="877" t="s">
        <v>43</v>
      </c>
      <c r="D12" s="878">
        <v>85.1</v>
      </c>
      <c r="E12" s="879">
        <v>81.099999999999994</v>
      </c>
      <c r="F12" s="879">
        <v>83.3</v>
      </c>
      <c r="G12" s="879">
        <v>79.400000000000006</v>
      </c>
      <c r="H12" s="879">
        <v>75.400000000000006</v>
      </c>
      <c r="I12" s="879">
        <v>65.900000000000006</v>
      </c>
      <c r="J12" s="880">
        <v>101.9</v>
      </c>
      <c r="K12" s="880">
        <v>97.3</v>
      </c>
      <c r="L12" s="211"/>
    </row>
    <row r="13" spans="1:14" ht="15.6" customHeight="1">
      <c r="A13" s="875" t="s">
        <v>46</v>
      </c>
      <c r="B13" s="876">
        <v>10</v>
      </c>
      <c r="C13" s="877" t="s">
        <v>46</v>
      </c>
      <c r="D13" s="878">
        <v>83.9</v>
      </c>
      <c r="E13" s="879">
        <v>78.900000000000006</v>
      </c>
      <c r="F13" s="879">
        <v>82.3</v>
      </c>
      <c r="G13" s="879">
        <v>77.400000000000006</v>
      </c>
      <c r="H13" s="879">
        <v>77.900000000000006</v>
      </c>
      <c r="I13" s="879">
        <v>69.3</v>
      </c>
      <c r="J13" s="880">
        <v>101.8</v>
      </c>
      <c r="K13" s="880">
        <v>98.3</v>
      </c>
      <c r="L13" s="211"/>
    </row>
    <row r="14" spans="1:14" ht="15.6" customHeight="1">
      <c r="A14" s="411" t="s">
        <v>46</v>
      </c>
      <c r="B14" s="876">
        <v>11</v>
      </c>
      <c r="C14" s="877" t="s">
        <v>46</v>
      </c>
      <c r="D14" s="878">
        <v>89.6</v>
      </c>
      <c r="E14" s="879">
        <v>86.9</v>
      </c>
      <c r="F14" s="879">
        <v>88.7</v>
      </c>
      <c r="G14" s="879">
        <v>86</v>
      </c>
      <c r="H14" s="879">
        <v>81.099999999999994</v>
      </c>
      <c r="I14" s="879">
        <v>79</v>
      </c>
      <c r="J14" s="880">
        <v>101.4</v>
      </c>
      <c r="K14" s="880">
        <v>96.5</v>
      </c>
      <c r="L14" s="211"/>
    </row>
    <row r="15" spans="1:14" ht="15.6" customHeight="1">
      <c r="A15" s="411" t="s">
        <v>46</v>
      </c>
      <c r="B15" s="876">
        <v>12</v>
      </c>
      <c r="C15" s="625" t="s">
        <v>46</v>
      </c>
      <c r="D15" s="878">
        <v>174.7</v>
      </c>
      <c r="E15" s="879">
        <v>185</v>
      </c>
      <c r="F15" s="879">
        <v>173.7</v>
      </c>
      <c r="G15" s="879">
        <v>183.9</v>
      </c>
      <c r="H15" s="879">
        <v>80.3</v>
      </c>
      <c r="I15" s="879">
        <v>75</v>
      </c>
      <c r="J15" s="880">
        <v>101.5</v>
      </c>
      <c r="K15" s="880">
        <v>96</v>
      </c>
      <c r="L15" s="211"/>
    </row>
    <row r="16" spans="1:14" ht="15.6" customHeight="1">
      <c r="A16" s="411" t="s">
        <v>433</v>
      </c>
      <c r="B16" s="876">
        <v>1</v>
      </c>
      <c r="C16" s="877" t="s">
        <v>49</v>
      </c>
      <c r="D16" s="878">
        <v>86.4</v>
      </c>
      <c r="E16" s="879">
        <v>80.900000000000006</v>
      </c>
      <c r="F16" s="879">
        <v>85.4</v>
      </c>
      <c r="G16" s="879">
        <v>79.900000000000006</v>
      </c>
      <c r="H16" s="879">
        <v>77.900000000000006</v>
      </c>
      <c r="I16" s="879">
        <v>67</v>
      </c>
      <c r="J16" s="880">
        <v>101.4</v>
      </c>
      <c r="K16" s="880">
        <v>94.8</v>
      </c>
      <c r="L16" s="211"/>
      <c r="N16" s="415"/>
    </row>
    <row r="17" spans="1:25" ht="15.6" customHeight="1">
      <c r="A17" s="411" t="s">
        <v>46</v>
      </c>
      <c r="B17" s="876">
        <v>2</v>
      </c>
      <c r="C17" s="877" t="s">
        <v>46</v>
      </c>
      <c r="D17" s="881">
        <v>83.2</v>
      </c>
      <c r="E17" s="880">
        <v>79</v>
      </c>
      <c r="F17" s="880">
        <v>82.4</v>
      </c>
      <c r="G17" s="880">
        <v>78.2</v>
      </c>
      <c r="H17" s="880">
        <v>75.400000000000006</v>
      </c>
      <c r="I17" s="880">
        <v>75.599999999999994</v>
      </c>
      <c r="J17" s="880">
        <v>100.9</v>
      </c>
      <c r="K17" s="880">
        <v>94.8</v>
      </c>
      <c r="L17" s="211"/>
      <c r="N17" s="415"/>
    </row>
    <row r="18" spans="1:25" ht="15.6" customHeight="1">
      <c r="A18" s="411" t="s">
        <v>46</v>
      </c>
      <c r="B18" s="876">
        <v>3</v>
      </c>
      <c r="C18" s="625" t="s">
        <v>46</v>
      </c>
      <c r="D18" s="881">
        <v>87.9</v>
      </c>
      <c r="E18" s="880">
        <v>87.1</v>
      </c>
      <c r="F18" s="880">
        <v>86.8</v>
      </c>
      <c r="G18" s="880">
        <v>86</v>
      </c>
      <c r="H18" s="880">
        <v>81.099999999999994</v>
      </c>
      <c r="I18" s="880">
        <v>76.099999999999994</v>
      </c>
      <c r="J18" s="880">
        <v>100.5</v>
      </c>
      <c r="K18" s="880">
        <v>94.6</v>
      </c>
      <c r="L18" s="211"/>
      <c r="N18" s="415"/>
    </row>
    <row r="19" spans="1:25" ht="15.6" customHeight="1">
      <c r="A19" s="411" t="s">
        <v>46</v>
      </c>
      <c r="B19" s="876">
        <v>4</v>
      </c>
      <c r="C19" s="877" t="s">
        <v>46</v>
      </c>
      <c r="D19" s="881">
        <v>87</v>
      </c>
      <c r="E19" s="880">
        <v>82.6</v>
      </c>
      <c r="F19" s="880">
        <v>86.1</v>
      </c>
      <c r="G19" s="880">
        <v>81.8</v>
      </c>
      <c r="H19" s="880">
        <v>82.8</v>
      </c>
      <c r="I19" s="880">
        <v>77.8</v>
      </c>
      <c r="J19" s="880">
        <v>102</v>
      </c>
      <c r="K19" s="880">
        <v>96.7</v>
      </c>
      <c r="L19" s="211"/>
      <c r="N19" s="415"/>
    </row>
    <row r="20" spans="1:25" ht="15.6" customHeight="1">
      <c r="A20" s="411" t="s">
        <v>46</v>
      </c>
      <c r="B20" s="876">
        <v>5</v>
      </c>
      <c r="C20" s="877" t="s">
        <v>46</v>
      </c>
      <c r="D20" s="881">
        <v>85</v>
      </c>
      <c r="E20" s="880">
        <v>78.3</v>
      </c>
      <c r="F20" s="880">
        <v>83.8</v>
      </c>
      <c r="G20" s="880">
        <v>77.2</v>
      </c>
      <c r="H20" s="880">
        <v>73.8</v>
      </c>
      <c r="I20" s="880">
        <v>65.900000000000006</v>
      </c>
      <c r="J20" s="880">
        <v>102.7</v>
      </c>
      <c r="K20" s="880">
        <v>97.9</v>
      </c>
      <c r="L20" s="211"/>
      <c r="O20" s="415"/>
    </row>
    <row r="21" spans="1:25" ht="15.6" customHeight="1">
      <c r="A21" s="411" t="s">
        <v>46</v>
      </c>
      <c r="B21" s="876">
        <v>6</v>
      </c>
      <c r="C21" s="877" t="s">
        <v>46</v>
      </c>
      <c r="D21" s="881">
        <v>129.1</v>
      </c>
      <c r="E21" s="880">
        <v>119.1</v>
      </c>
      <c r="F21" s="880">
        <v>127.2</v>
      </c>
      <c r="G21" s="880">
        <v>117.3</v>
      </c>
      <c r="H21" s="880">
        <v>74.599999999999994</v>
      </c>
      <c r="I21" s="880">
        <v>68.8</v>
      </c>
      <c r="J21" s="880">
        <v>102.5</v>
      </c>
      <c r="K21" s="880">
        <v>97.5</v>
      </c>
      <c r="L21" s="211"/>
      <c r="O21" s="415"/>
    </row>
    <row r="22" spans="1:25" ht="15.6" customHeight="1">
      <c r="A22" s="875" t="s">
        <v>46</v>
      </c>
      <c r="B22" s="876">
        <v>7</v>
      </c>
      <c r="C22" s="882" t="s">
        <v>46</v>
      </c>
      <c r="D22" s="883">
        <v>128.5</v>
      </c>
      <c r="E22" s="883">
        <v>139.9</v>
      </c>
      <c r="F22" s="883">
        <v>129.80000000000001</v>
      </c>
      <c r="G22" s="883">
        <v>141.30000000000001</v>
      </c>
      <c r="H22" s="883">
        <v>80.3</v>
      </c>
      <c r="I22" s="883">
        <v>71.599999999999994</v>
      </c>
      <c r="J22" s="883">
        <v>102.4</v>
      </c>
      <c r="K22" s="883">
        <v>96.6</v>
      </c>
      <c r="L22" s="211"/>
      <c r="O22" s="415"/>
    </row>
    <row r="23" spans="1:25" ht="15.6" customHeight="1">
      <c r="A23" s="875" t="s">
        <v>46</v>
      </c>
      <c r="B23" s="876">
        <v>8</v>
      </c>
      <c r="C23" s="882" t="s">
        <v>46</v>
      </c>
      <c r="D23" s="883">
        <v>87.3</v>
      </c>
      <c r="E23" s="883">
        <v>82.1</v>
      </c>
      <c r="F23" s="883">
        <v>88.1</v>
      </c>
      <c r="G23" s="883">
        <v>82.8</v>
      </c>
      <c r="H23" s="883">
        <v>74.599999999999994</v>
      </c>
      <c r="I23" s="883">
        <v>66.5</v>
      </c>
      <c r="J23" s="883">
        <v>102.2</v>
      </c>
      <c r="K23" s="883">
        <v>95.5</v>
      </c>
      <c r="L23" s="211"/>
      <c r="O23" s="415"/>
    </row>
    <row r="24" spans="1:25" ht="15.6" customHeight="1">
      <c r="A24" s="884" t="s">
        <v>46</v>
      </c>
      <c r="B24" s="885">
        <v>9</v>
      </c>
      <c r="C24" s="886" t="s">
        <v>46</v>
      </c>
      <c r="D24" s="887">
        <v>84.3</v>
      </c>
      <c r="E24" s="887">
        <v>80.099999999999994</v>
      </c>
      <c r="F24" s="887">
        <v>84.6</v>
      </c>
      <c r="G24" s="887">
        <v>80.400000000000006</v>
      </c>
      <c r="H24" s="887">
        <v>70.5</v>
      </c>
      <c r="I24" s="887">
        <v>65.3</v>
      </c>
      <c r="J24" s="887">
        <v>102</v>
      </c>
      <c r="K24" s="887">
        <v>95.9</v>
      </c>
      <c r="L24" s="211"/>
      <c r="N24" s="888"/>
      <c r="O24" s="888"/>
      <c r="P24" s="888"/>
      <c r="Q24" s="888"/>
      <c r="R24" s="888"/>
      <c r="S24" s="888"/>
      <c r="T24" s="888"/>
      <c r="U24" s="888"/>
      <c r="V24" s="352"/>
      <c r="W24" s="352"/>
      <c r="X24" s="352"/>
      <c r="Y24" s="352"/>
    </row>
    <row r="25" spans="1:25" ht="15.6" customHeight="1">
      <c r="A25" s="628" t="s">
        <v>434</v>
      </c>
      <c r="B25" s="628"/>
      <c r="C25" s="628"/>
      <c r="D25" s="889">
        <v>-3.4</v>
      </c>
      <c r="E25" s="890">
        <v>-2.4</v>
      </c>
      <c r="F25" s="890">
        <v>-4</v>
      </c>
      <c r="G25" s="890">
        <v>-2.9</v>
      </c>
      <c r="H25" s="890">
        <v>-5.5</v>
      </c>
      <c r="I25" s="890">
        <v>-1.8</v>
      </c>
      <c r="J25" s="890">
        <v>-0.2</v>
      </c>
      <c r="K25" s="890">
        <v>0.4</v>
      </c>
      <c r="L25" s="98"/>
    </row>
    <row r="26" spans="1:25" ht="20.25" customHeight="1">
      <c r="A26" s="891" t="s">
        <v>435</v>
      </c>
      <c r="B26" s="891"/>
      <c r="C26" s="892"/>
      <c r="D26" s="893">
        <v>-0.9</v>
      </c>
      <c r="E26" s="893">
        <v>-1.2</v>
      </c>
      <c r="F26" s="893">
        <v>1.6</v>
      </c>
      <c r="G26" s="893">
        <v>1.3</v>
      </c>
      <c r="H26" s="893">
        <v>-6.5</v>
      </c>
      <c r="I26" s="893">
        <v>-0.9</v>
      </c>
      <c r="J26" s="893">
        <v>0.1</v>
      </c>
      <c r="K26" s="893">
        <v>-1.4</v>
      </c>
      <c r="L26" s="98"/>
      <c r="N26" s="894"/>
      <c r="O26" s="894"/>
      <c r="P26" s="894"/>
      <c r="Q26" s="894"/>
      <c r="R26" s="894"/>
      <c r="S26" s="894"/>
      <c r="T26" s="894"/>
      <c r="U26" s="894"/>
    </row>
    <row r="27" spans="1:25" ht="13.5" customHeight="1">
      <c r="A27" s="895"/>
      <c r="B27" s="895"/>
      <c r="C27" s="895"/>
      <c r="D27" s="895"/>
      <c r="E27" s="895"/>
      <c r="F27" s="895"/>
      <c r="G27" s="895"/>
      <c r="H27" s="895"/>
      <c r="I27" s="895"/>
      <c r="J27" s="895"/>
      <c r="K27" s="895"/>
      <c r="L27" s="895"/>
    </row>
    <row r="28" spans="1:25" ht="12" customHeight="1">
      <c r="A28" s="896"/>
      <c r="B28" s="896"/>
      <c r="C28" s="896"/>
      <c r="D28" s="896"/>
      <c r="E28" s="896"/>
      <c r="F28" s="896"/>
      <c r="G28" s="896"/>
      <c r="H28" s="896"/>
      <c r="I28" s="896"/>
      <c r="J28" s="896"/>
      <c r="K28" s="896"/>
      <c r="L28" s="896"/>
    </row>
    <row r="29" spans="1:25" ht="12" customHeight="1">
      <c r="A29" s="897"/>
      <c r="B29" s="897"/>
      <c r="C29" s="897"/>
      <c r="D29" s="897"/>
      <c r="E29" s="897"/>
      <c r="F29" s="897"/>
      <c r="G29" s="897"/>
      <c r="H29" s="897"/>
      <c r="I29" s="897"/>
      <c r="J29" s="897"/>
      <c r="K29" s="897"/>
      <c r="L29" s="897"/>
    </row>
    <row r="30" spans="1:25" ht="15.6" customHeight="1">
      <c r="A30" s="98"/>
      <c r="B30" s="98"/>
      <c r="C30" s="98"/>
      <c r="D30" s="98"/>
      <c r="E30" s="898" t="s">
        <v>436</v>
      </c>
      <c r="F30" s="847"/>
      <c r="G30" s="847"/>
      <c r="H30" s="847"/>
      <c r="I30" s="847"/>
      <c r="J30" s="98"/>
      <c r="K30" s="98"/>
      <c r="L30" s="98"/>
    </row>
    <row r="31" spans="1:25" ht="15.6" customHeight="1">
      <c r="A31" s="899" t="s">
        <v>416</v>
      </c>
      <c r="B31" s="899"/>
      <c r="C31" s="899"/>
      <c r="D31" s="98"/>
      <c r="E31" s="98"/>
      <c r="F31" s="98"/>
      <c r="G31" s="98"/>
      <c r="H31" s="98"/>
      <c r="I31" s="98"/>
      <c r="J31" s="98"/>
      <c r="K31" s="98"/>
      <c r="L31" s="98"/>
      <c r="O31" s="352"/>
    </row>
    <row r="32" spans="1:25" ht="15.6" customHeight="1">
      <c r="A32" s="98" t="s">
        <v>437</v>
      </c>
      <c r="B32" s="98"/>
      <c r="C32" s="98"/>
      <c r="D32" s="98"/>
      <c r="E32" s="98"/>
      <c r="F32" s="98"/>
      <c r="G32" s="98"/>
      <c r="H32" s="98"/>
      <c r="I32" s="98"/>
      <c r="J32" s="98"/>
      <c r="K32" s="849" t="s">
        <v>63</v>
      </c>
      <c r="L32" s="849"/>
    </row>
    <row r="33" spans="1:98" ht="15.6" customHeight="1">
      <c r="A33" s="361" t="s">
        <v>438</v>
      </c>
      <c r="B33" s="361"/>
      <c r="C33" s="362"/>
      <c r="D33" s="900" t="s">
        <v>439</v>
      </c>
      <c r="E33" s="900"/>
      <c r="F33" s="900"/>
      <c r="G33" s="900" t="s">
        <v>440</v>
      </c>
      <c r="H33" s="900"/>
      <c r="I33" s="900"/>
      <c r="J33" s="900" t="s">
        <v>441</v>
      </c>
      <c r="K33" s="900"/>
      <c r="L33" s="363"/>
    </row>
    <row r="34" spans="1:98" ht="15" customHeight="1">
      <c r="A34" s="367"/>
      <c r="B34" s="367"/>
      <c r="C34" s="368"/>
      <c r="D34" s="901" t="s">
        <v>442</v>
      </c>
      <c r="E34" s="901" t="s">
        <v>443</v>
      </c>
      <c r="F34" s="901" t="s">
        <v>444</v>
      </c>
      <c r="G34" s="901" t="s">
        <v>442</v>
      </c>
      <c r="H34" s="901" t="s">
        <v>443</v>
      </c>
      <c r="I34" s="901" t="s">
        <v>444</v>
      </c>
      <c r="J34" s="901" t="s">
        <v>442</v>
      </c>
      <c r="K34" s="901" t="s">
        <v>443</v>
      </c>
      <c r="L34" s="902" t="s">
        <v>444</v>
      </c>
    </row>
    <row r="35" spans="1:98" ht="15" customHeight="1">
      <c r="A35" s="411" t="s">
        <v>401</v>
      </c>
      <c r="B35" s="877">
        <v>7</v>
      </c>
      <c r="C35" s="877" t="s">
        <v>43</v>
      </c>
      <c r="D35" s="903">
        <v>392906</v>
      </c>
      <c r="E35" s="904">
        <v>512155</v>
      </c>
      <c r="F35" s="904">
        <v>251325</v>
      </c>
      <c r="G35" s="904">
        <v>258786</v>
      </c>
      <c r="H35" s="904">
        <v>323764</v>
      </c>
      <c r="I35" s="904">
        <v>181640</v>
      </c>
      <c r="J35" s="904">
        <v>134120</v>
      </c>
      <c r="K35" s="904">
        <v>188391</v>
      </c>
      <c r="L35" s="904">
        <v>69685</v>
      </c>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row>
    <row r="36" spans="1:98" ht="15" customHeight="1">
      <c r="A36" s="905" t="s">
        <v>46</v>
      </c>
      <c r="B36" s="877">
        <v>8</v>
      </c>
      <c r="C36" s="877" t="s">
        <v>46</v>
      </c>
      <c r="D36" s="903">
        <v>266893</v>
      </c>
      <c r="E36" s="904">
        <v>334758</v>
      </c>
      <c r="F36" s="904">
        <v>186098</v>
      </c>
      <c r="G36" s="904">
        <v>256293</v>
      </c>
      <c r="H36" s="904">
        <v>320322</v>
      </c>
      <c r="I36" s="904">
        <v>180064</v>
      </c>
      <c r="J36" s="904">
        <v>10600</v>
      </c>
      <c r="K36" s="904">
        <v>14436</v>
      </c>
      <c r="L36" s="904">
        <v>6034</v>
      </c>
      <c r="M36" s="98"/>
      <c r="N36" s="98"/>
      <c r="O36" s="98"/>
      <c r="P36" s="906"/>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row>
    <row r="37" spans="1:98" ht="15" customHeight="1">
      <c r="A37" s="907" t="s">
        <v>46</v>
      </c>
      <c r="B37" s="908">
        <v>9</v>
      </c>
      <c r="C37" s="908" t="s">
        <v>46</v>
      </c>
      <c r="D37" s="909">
        <v>257674</v>
      </c>
      <c r="E37" s="286">
        <v>324521</v>
      </c>
      <c r="F37" s="286">
        <v>178912</v>
      </c>
      <c r="G37" s="286">
        <v>253720</v>
      </c>
      <c r="H37" s="286">
        <v>319303</v>
      </c>
      <c r="I37" s="286">
        <v>176448</v>
      </c>
      <c r="J37" s="286">
        <v>3954</v>
      </c>
      <c r="K37" s="286">
        <v>5218</v>
      </c>
      <c r="L37" s="286">
        <v>2464</v>
      </c>
      <c r="O37" s="352"/>
      <c r="P37" s="352"/>
      <c r="Q37" s="352"/>
      <c r="R37" s="352"/>
      <c r="S37" s="352"/>
      <c r="T37" s="352"/>
    </row>
    <row r="38" spans="1:98" ht="15" customHeight="1">
      <c r="A38" s="860"/>
      <c r="B38" s="860"/>
      <c r="C38" s="860"/>
      <c r="D38" s="910"/>
      <c r="E38" s="911"/>
      <c r="F38" s="912"/>
      <c r="G38" s="912"/>
      <c r="H38" s="912"/>
      <c r="I38" s="912"/>
      <c r="J38" s="912"/>
      <c r="K38" s="912"/>
      <c r="L38" s="912"/>
      <c r="O38" s="913"/>
      <c r="P38" s="913"/>
      <c r="Q38" s="913"/>
      <c r="R38" s="913"/>
      <c r="S38" s="913"/>
      <c r="T38" s="913"/>
    </row>
    <row r="39" spans="1:98" ht="15.6" customHeight="1">
      <c r="A39" s="914" t="s">
        <v>445</v>
      </c>
      <c r="B39" s="915"/>
      <c r="C39" s="915"/>
      <c r="D39" s="916">
        <v>347909</v>
      </c>
      <c r="E39" s="917">
        <v>375722</v>
      </c>
      <c r="F39" s="917">
        <v>206394</v>
      </c>
      <c r="G39" s="917">
        <v>338082</v>
      </c>
      <c r="H39" s="917">
        <v>364245</v>
      </c>
      <c r="I39" s="917">
        <v>204964</v>
      </c>
      <c r="J39" s="917">
        <v>9827</v>
      </c>
      <c r="K39" s="917">
        <v>11477</v>
      </c>
      <c r="L39" s="917">
        <v>1430</v>
      </c>
      <c r="O39" s="913"/>
      <c r="P39" s="913"/>
      <c r="Q39" s="913"/>
      <c r="R39" s="913"/>
      <c r="S39" s="913"/>
      <c r="T39" s="913"/>
    </row>
    <row r="40" spans="1:98" ht="15.6" customHeight="1">
      <c r="A40" s="914" t="s">
        <v>446</v>
      </c>
      <c r="B40" s="915"/>
      <c r="C40" s="915"/>
      <c r="D40" s="916">
        <v>302843</v>
      </c>
      <c r="E40" s="917">
        <v>350498</v>
      </c>
      <c r="F40" s="917">
        <v>191122</v>
      </c>
      <c r="G40" s="917">
        <v>297696</v>
      </c>
      <c r="H40" s="917">
        <v>344422</v>
      </c>
      <c r="I40" s="917">
        <v>188153</v>
      </c>
      <c r="J40" s="917">
        <v>5147</v>
      </c>
      <c r="K40" s="917">
        <v>6076</v>
      </c>
      <c r="L40" s="917">
        <v>2969</v>
      </c>
      <c r="O40" s="913"/>
      <c r="P40" s="913"/>
      <c r="Q40" s="913"/>
      <c r="R40" s="913"/>
      <c r="S40" s="913"/>
      <c r="T40" s="913"/>
    </row>
    <row r="41" spans="1:98" ht="15.6" customHeight="1">
      <c r="A41" s="918" t="s">
        <v>447</v>
      </c>
      <c r="B41" s="919"/>
      <c r="C41" s="919"/>
      <c r="D41" s="916">
        <v>397578</v>
      </c>
      <c r="E41" s="917">
        <v>419094</v>
      </c>
      <c r="F41" s="917">
        <v>301423</v>
      </c>
      <c r="G41" s="917">
        <v>394908</v>
      </c>
      <c r="H41" s="917">
        <v>415852</v>
      </c>
      <c r="I41" s="917">
        <v>301309</v>
      </c>
      <c r="J41" s="917">
        <v>2670</v>
      </c>
      <c r="K41" s="917">
        <v>3242</v>
      </c>
      <c r="L41" s="917">
        <v>114</v>
      </c>
      <c r="O41" s="913"/>
      <c r="P41" s="913"/>
      <c r="Q41" s="913"/>
      <c r="R41" s="913"/>
      <c r="S41" s="913"/>
      <c r="T41" s="913"/>
    </row>
    <row r="42" spans="1:98" ht="15.6" customHeight="1">
      <c r="A42" s="914" t="s">
        <v>448</v>
      </c>
      <c r="B42" s="915"/>
      <c r="C42" s="915"/>
      <c r="D42" s="916">
        <v>325059</v>
      </c>
      <c r="E42" s="917">
        <v>346848</v>
      </c>
      <c r="F42" s="917">
        <v>251289</v>
      </c>
      <c r="G42" s="917">
        <v>325014</v>
      </c>
      <c r="H42" s="917">
        <v>346807</v>
      </c>
      <c r="I42" s="917">
        <v>251231</v>
      </c>
      <c r="J42" s="917">
        <v>45</v>
      </c>
      <c r="K42" s="917">
        <v>41</v>
      </c>
      <c r="L42" s="917">
        <v>58</v>
      </c>
      <c r="O42" s="913"/>
      <c r="P42" s="913"/>
      <c r="Q42" s="913"/>
      <c r="R42" s="913"/>
      <c r="S42" s="913"/>
      <c r="T42" s="913"/>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row>
    <row r="43" spans="1:98" ht="15.6" customHeight="1">
      <c r="A43" s="914" t="s">
        <v>449</v>
      </c>
      <c r="B43" s="915"/>
      <c r="C43" s="915"/>
      <c r="D43" s="916">
        <v>257200</v>
      </c>
      <c r="E43" s="917">
        <v>287540</v>
      </c>
      <c r="F43" s="917">
        <v>160409</v>
      </c>
      <c r="G43" s="917">
        <v>255554</v>
      </c>
      <c r="H43" s="917">
        <v>285535</v>
      </c>
      <c r="I43" s="917">
        <v>159910</v>
      </c>
      <c r="J43" s="917">
        <v>1646</v>
      </c>
      <c r="K43" s="917">
        <v>2005</v>
      </c>
      <c r="L43" s="917">
        <v>499</v>
      </c>
      <c r="O43" s="913"/>
      <c r="P43" s="913"/>
      <c r="Q43" s="913"/>
      <c r="R43" s="913"/>
      <c r="S43" s="913"/>
      <c r="T43" s="913"/>
    </row>
    <row r="44" spans="1:98" ht="15.6" customHeight="1">
      <c r="A44" s="914" t="s">
        <v>450</v>
      </c>
      <c r="B44" s="915"/>
      <c r="C44" s="915"/>
      <c r="D44" s="916">
        <v>207317</v>
      </c>
      <c r="E44" s="917">
        <v>287631</v>
      </c>
      <c r="F44" s="917">
        <v>139584</v>
      </c>
      <c r="G44" s="917">
        <v>203237</v>
      </c>
      <c r="H44" s="917">
        <v>281446</v>
      </c>
      <c r="I44" s="917">
        <v>137280</v>
      </c>
      <c r="J44" s="917">
        <v>4080</v>
      </c>
      <c r="K44" s="917">
        <v>6185</v>
      </c>
      <c r="L44" s="917">
        <v>2304</v>
      </c>
      <c r="O44" s="913"/>
      <c r="P44" s="913"/>
      <c r="Q44" s="913"/>
      <c r="R44" s="913"/>
      <c r="S44" s="913"/>
      <c r="T44" s="913"/>
    </row>
    <row r="45" spans="1:98" ht="15.6" customHeight="1">
      <c r="A45" s="914" t="s">
        <v>451</v>
      </c>
      <c r="B45" s="915"/>
      <c r="C45" s="915"/>
      <c r="D45" s="916">
        <v>311972</v>
      </c>
      <c r="E45" s="917">
        <v>428819</v>
      </c>
      <c r="F45" s="917">
        <v>234957</v>
      </c>
      <c r="G45" s="917">
        <v>305956</v>
      </c>
      <c r="H45" s="917">
        <v>428086</v>
      </c>
      <c r="I45" s="917">
        <v>225458</v>
      </c>
      <c r="J45" s="917">
        <v>6016</v>
      </c>
      <c r="K45" s="917">
        <v>733</v>
      </c>
      <c r="L45" s="917">
        <v>9499</v>
      </c>
      <c r="O45" s="913"/>
      <c r="P45" s="913"/>
      <c r="Q45" s="913"/>
      <c r="R45" s="913"/>
      <c r="S45" s="913"/>
      <c r="T45" s="913"/>
    </row>
    <row r="46" spans="1:98" ht="15.6" customHeight="1">
      <c r="A46" s="914" t="s">
        <v>452</v>
      </c>
      <c r="B46" s="920"/>
      <c r="C46" s="920"/>
      <c r="D46" s="916">
        <v>275365</v>
      </c>
      <c r="E46" s="917">
        <v>363770</v>
      </c>
      <c r="F46" s="917">
        <v>190917</v>
      </c>
      <c r="G46" s="917">
        <v>275195</v>
      </c>
      <c r="H46" s="917">
        <v>363422</v>
      </c>
      <c r="I46" s="917">
        <v>190917</v>
      </c>
      <c r="J46" s="917">
        <v>170</v>
      </c>
      <c r="K46" s="917">
        <v>348</v>
      </c>
      <c r="L46" s="917">
        <v>0</v>
      </c>
      <c r="O46" s="913"/>
      <c r="P46" s="913"/>
      <c r="Q46" s="913"/>
      <c r="R46" s="913"/>
      <c r="S46" s="913"/>
      <c r="T46" s="913"/>
    </row>
    <row r="47" spans="1:98" ht="15.6" customHeight="1">
      <c r="A47" s="921" t="s">
        <v>453</v>
      </c>
      <c r="B47" s="922"/>
      <c r="C47" s="922"/>
      <c r="D47" s="916">
        <v>370825</v>
      </c>
      <c r="E47" s="917">
        <v>416289</v>
      </c>
      <c r="F47" s="917">
        <v>237922</v>
      </c>
      <c r="G47" s="917">
        <v>370439</v>
      </c>
      <c r="H47" s="917">
        <v>415825</v>
      </c>
      <c r="I47" s="917">
        <v>237763</v>
      </c>
      <c r="J47" s="917">
        <v>386</v>
      </c>
      <c r="K47" s="917">
        <v>464</v>
      </c>
      <c r="L47" s="917">
        <v>159</v>
      </c>
      <c r="O47" s="913"/>
      <c r="P47" s="913"/>
      <c r="Q47" s="913"/>
      <c r="R47" s="913"/>
      <c r="S47" s="913"/>
      <c r="T47" s="913"/>
    </row>
    <row r="48" spans="1:98" ht="15.6" customHeight="1">
      <c r="A48" s="918" t="s">
        <v>454</v>
      </c>
      <c r="B48" s="923"/>
      <c r="C48" s="923"/>
      <c r="D48" s="916">
        <v>118102</v>
      </c>
      <c r="E48" s="917">
        <v>163522</v>
      </c>
      <c r="F48" s="917">
        <v>93716</v>
      </c>
      <c r="G48" s="917">
        <v>116165</v>
      </c>
      <c r="H48" s="917">
        <v>158734</v>
      </c>
      <c r="I48" s="917">
        <v>93310</v>
      </c>
      <c r="J48" s="917">
        <v>1937</v>
      </c>
      <c r="K48" s="917">
        <v>4788</v>
      </c>
      <c r="L48" s="917">
        <v>406</v>
      </c>
      <c r="O48" s="913"/>
      <c r="P48" s="913"/>
      <c r="Q48" s="913"/>
      <c r="R48" s="913"/>
      <c r="S48" s="913"/>
      <c r="T48" s="913"/>
    </row>
    <row r="49" spans="1:98" ht="15.6" customHeight="1">
      <c r="A49" s="921" t="s">
        <v>455</v>
      </c>
      <c r="B49" s="924"/>
      <c r="C49" s="924"/>
      <c r="D49" s="916">
        <v>180258</v>
      </c>
      <c r="E49" s="917">
        <v>250024</v>
      </c>
      <c r="F49" s="917">
        <v>120841</v>
      </c>
      <c r="G49" s="917">
        <v>178073</v>
      </c>
      <c r="H49" s="917">
        <v>245273</v>
      </c>
      <c r="I49" s="917">
        <v>120841</v>
      </c>
      <c r="J49" s="917">
        <v>2185</v>
      </c>
      <c r="K49" s="917">
        <v>4751</v>
      </c>
      <c r="L49" s="917">
        <v>0</v>
      </c>
      <c r="O49" s="913"/>
      <c r="P49" s="913"/>
      <c r="Q49" s="913"/>
      <c r="R49" s="913"/>
      <c r="S49" s="913"/>
      <c r="T49" s="913"/>
    </row>
    <row r="50" spans="1:98" ht="15.6" customHeight="1">
      <c r="A50" s="914" t="s">
        <v>456</v>
      </c>
      <c r="B50" s="915"/>
      <c r="C50" s="915"/>
      <c r="D50" s="916">
        <v>279604</v>
      </c>
      <c r="E50" s="917">
        <v>348016</v>
      </c>
      <c r="F50" s="917">
        <v>234313</v>
      </c>
      <c r="G50" s="917">
        <v>279603</v>
      </c>
      <c r="H50" s="917">
        <v>348014</v>
      </c>
      <c r="I50" s="917">
        <v>234312</v>
      </c>
      <c r="J50" s="917">
        <v>1</v>
      </c>
      <c r="K50" s="917">
        <v>2</v>
      </c>
      <c r="L50" s="917">
        <v>1</v>
      </c>
      <c r="O50" s="913"/>
      <c r="P50" s="913"/>
      <c r="Q50" s="913"/>
      <c r="R50" s="913"/>
      <c r="S50" s="913"/>
      <c r="T50" s="913"/>
    </row>
    <row r="51" spans="1:98" ht="15.6" customHeight="1">
      <c r="A51" s="914" t="s">
        <v>457</v>
      </c>
      <c r="B51" s="915"/>
      <c r="C51" s="915"/>
      <c r="D51" s="916">
        <v>270958</v>
      </c>
      <c r="E51" s="917">
        <v>375791</v>
      </c>
      <c r="F51" s="917">
        <v>234800</v>
      </c>
      <c r="G51" s="917">
        <v>265991</v>
      </c>
      <c r="H51" s="917">
        <v>369616</v>
      </c>
      <c r="I51" s="917">
        <v>230250</v>
      </c>
      <c r="J51" s="917">
        <v>4967</v>
      </c>
      <c r="K51" s="917">
        <v>6175</v>
      </c>
      <c r="L51" s="917">
        <v>4550</v>
      </c>
      <c r="O51" s="913"/>
      <c r="P51" s="913"/>
      <c r="Q51" s="913"/>
      <c r="R51" s="913"/>
      <c r="S51" s="913"/>
      <c r="T51" s="913"/>
    </row>
    <row r="52" spans="1:98" ht="15.6" customHeight="1">
      <c r="A52" s="914" t="s">
        <v>458</v>
      </c>
      <c r="B52" s="915"/>
      <c r="C52" s="915"/>
      <c r="D52" s="916">
        <v>279704</v>
      </c>
      <c r="E52" s="917">
        <v>321768</v>
      </c>
      <c r="F52" s="917">
        <v>219882</v>
      </c>
      <c r="G52" s="917">
        <v>279434</v>
      </c>
      <c r="H52" s="917">
        <v>321407</v>
      </c>
      <c r="I52" s="917">
        <v>219742</v>
      </c>
      <c r="J52" s="917">
        <v>270</v>
      </c>
      <c r="K52" s="917">
        <v>361</v>
      </c>
      <c r="L52" s="917">
        <v>140</v>
      </c>
      <c r="O52" s="913"/>
      <c r="P52" s="913"/>
      <c r="Q52" s="913"/>
      <c r="R52" s="913"/>
      <c r="S52" s="913"/>
      <c r="T52" s="913"/>
    </row>
    <row r="53" spans="1:98" ht="14.25" customHeight="1">
      <c r="A53" s="925" t="s">
        <v>459</v>
      </c>
      <c r="B53" s="926"/>
      <c r="C53" s="926"/>
      <c r="D53" s="927">
        <v>218810</v>
      </c>
      <c r="E53" s="928">
        <v>275571</v>
      </c>
      <c r="F53" s="928">
        <v>148508</v>
      </c>
      <c r="G53" s="928">
        <v>214411</v>
      </c>
      <c r="H53" s="928">
        <v>270026</v>
      </c>
      <c r="I53" s="928">
        <v>145529</v>
      </c>
      <c r="J53" s="928">
        <v>4399</v>
      </c>
      <c r="K53" s="928">
        <v>5545</v>
      </c>
      <c r="L53" s="928">
        <v>2979</v>
      </c>
      <c r="O53" s="913"/>
      <c r="P53" s="913"/>
      <c r="Q53" s="913"/>
      <c r="R53" s="913"/>
      <c r="S53" s="913"/>
      <c r="T53" s="913"/>
    </row>
    <row r="54" spans="1:98">
      <c r="A54" s="896"/>
      <c r="B54" s="896"/>
      <c r="C54" s="896"/>
      <c r="D54" s="896"/>
      <c r="E54" s="896"/>
      <c r="F54" s="896"/>
      <c r="G54" s="896"/>
      <c r="H54" s="896"/>
      <c r="I54" s="896"/>
      <c r="J54" s="896"/>
      <c r="K54" s="896"/>
      <c r="L54" s="896"/>
      <c r="O54" s="211"/>
      <c r="P54" s="211"/>
      <c r="Q54" s="211"/>
      <c r="R54" s="211"/>
      <c r="S54" s="211"/>
      <c r="T54" s="211"/>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row>
    <row r="55" spans="1:98">
      <c r="A55" s="98"/>
      <c r="B55" s="98"/>
      <c r="C55" s="98"/>
      <c r="D55" s="98"/>
      <c r="E55" s="98"/>
      <c r="F55" s="98"/>
      <c r="G55" s="98"/>
      <c r="H55" s="98"/>
      <c r="I55" s="98"/>
      <c r="J55" s="98"/>
      <c r="K55" s="98"/>
      <c r="L55" s="98"/>
    </row>
    <row r="56" spans="1:98">
      <c r="A56" s="98"/>
      <c r="B56" s="98"/>
      <c r="C56" s="98"/>
      <c r="D56" s="98"/>
      <c r="E56" s="98"/>
      <c r="F56" s="98"/>
      <c r="G56" s="98"/>
      <c r="H56" s="98"/>
      <c r="I56" s="98"/>
      <c r="J56" s="98"/>
      <c r="K56" s="98"/>
      <c r="L56" s="98"/>
    </row>
    <row r="57" spans="1:98">
      <c r="A57" s="98"/>
      <c r="B57" s="98"/>
      <c r="C57" s="98"/>
      <c r="D57" s="98"/>
      <c r="E57" s="98"/>
      <c r="F57" s="98"/>
      <c r="G57" s="98"/>
      <c r="H57" s="98"/>
      <c r="I57" s="98"/>
      <c r="J57" s="98"/>
      <c r="K57" s="98"/>
      <c r="L57" s="98"/>
    </row>
    <row r="58" spans="1:98">
      <c r="A58" s="98"/>
      <c r="B58" s="98"/>
      <c r="C58" s="98"/>
      <c r="D58" s="98"/>
      <c r="E58" s="98"/>
      <c r="F58" s="98"/>
      <c r="G58" s="98"/>
      <c r="H58" s="98"/>
      <c r="I58" s="98"/>
      <c r="J58" s="98"/>
      <c r="K58" s="98"/>
      <c r="L58" s="98"/>
    </row>
    <row r="59" spans="1:98">
      <c r="A59" s="98"/>
      <c r="B59" s="98"/>
      <c r="C59" s="98"/>
      <c r="D59" s="98"/>
      <c r="E59" s="98"/>
      <c r="F59" s="98"/>
      <c r="G59" s="98"/>
      <c r="H59" s="98"/>
      <c r="I59" s="98"/>
      <c r="J59" s="98"/>
      <c r="K59" s="98"/>
      <c r="L59" s="98"/>
    </row>
    <row r="60" spans="1:98">
      <c r="A60" s="98"/>
      <c r="B60" s="98"/>
      <c r="C60" s="98"/>
      <c r="D60" s="98"/>
      <c r="E60" s="98"/>
      <c r="F60" s="98"/>
      <c r="G60" s="98"/>
      <c r="H60" s="98"/>
      <c r="I60" s="98"/>
      <c r="J60" s="98"/>
      <c r="K60" s="98"/>
      <c r="L60" s="98"/>
    </row>
    <row r="61" spans="1:98">
      <c r="A61" s="98"/>
      <c r="B61" s="98"/>
      <c r="C61" s="98"/>
      <c r="D61" s="98"/>
      <c r="E61" s="98"/>
      <c r="F61" s="98"/>
      <c r="G61" s="98"/>
      <c r="H61" s="98"/>
      <c r="I61" s="98"/>
      <c r="J61" s="98"/>
      <c r="K61" s="98"/>
      <c r="L61" s="98"/>
    </row>
    <row r="62" spans="1:98">
      <c r="A62" s="98"/>
      <c r="B62" s="98"/>
      <c r="C62" s="98"/>
      <c r="D62" s="98"/>
      <c r="E62" s="98"/>
      <c r="F62" s="98"/>
      <c r="G62" s="98"/>
      <c r="H62" s="98"/>
      <c r="I62" s="98"/>
      <c r="J62" s="98"/>
      <c r="K62" s="98"/>
      <c r="L62" s="98"/>
    </row>
    <row r="63" spans="1:98">
      <c r="A63" s="98"/>
      <c r="B63" s="98"/>
      <c r="C63" s="98"/>
      <c r="D63" s="98"/>
      <c r="E63" s="98"/>
      <c r="F63" s="98"/>
      <c r="G63" s="98"/>
      <c r="H63" s="98"/>
      <c r="I63" s="98"/>
      <c r="J63" s="98"/>
      <c r="K63" s="98"/>
      <c r="L63" s="98"/>
    </row>
    <row r="64" spans="1:98">
      <c r="A64" s="98"/>
      <c r="B64" s="98"/>
      <c r="C64" s="98"/>
      <c r="D64" s="98"/>
      <c r="E64" s="98"/>
      <c r="F64" s="98"/>
      <c r="G64" s="98"/>
      <c r="H64" s="98"/>
      <c r="I64" s="98"/>
      <c r="J64" s="98"/>
      <c r="K64" s="98"/>
      <c r="L64" s="98"/>
    </row>
    <row r="65" spans="1:12">
      <c r="A65" s="98"/>
      <c r="B65" s="98"/>
      <c r="C65" s="98"/>
      <c r="D65" s="98"/>
      <c r="E65" s="98"/>
      <c r="F65" s="98"/>
      <c r="G65" s="98"/>
      <c r="H65" s="98"/>
      <c r="I65" s="98"/>
      <c r="J65" s="98"/>
      <c r="K65" s="98"/>
      <c r="L65" s="98"/>
    </row>
    <row r="66" spans="1:12">
      <c r="A66" s="98"/>
      <c r="B66" s="98"/>
      <c r="C66" s="98"/>
      <c r="D66" s="98"/>
      <c r="E66" s="98"/>
      <c r="F66" s="98"/>
      <c r="G66" s="98"/>
      <c r="H66" s="98"/>
      <c r="I66" s="98"/>
      <c r="J66" s="98"/>
      <c r="K66" s="98"/>
      <c r="L66" s="98"/>
    </row>
    <row r="67" spans="1:12">
      <c r="A67" s="98"/>
      <c r="B67" s="98"/>
      <c r="C67" s="98"/>
      <c r="D67" s="98"/>
      <c r="E67" s="98"/>
      <c r="F67" s="98"/>
      <c r="G67" s="98"/>
      <c r="H67" s="98"/>
      <c r="I67" s="98"/>
      <c r="J67" s="98"/>
      <c r="K67" s="98"/>
      <c r="L67" s="98"/>
    </row>
    <row r="68" spans="1:12">
      <c r="A68" s="98"/>
      <c r="B68" s="98"/>
      <c r="C68" s="98"/>
      <c r="D68" s="98"/>
      <c r="E68" s="98"/>
      <c r="F68" s="98"/>
      <c r="G68" s="98"/>
      <c r="H68" s="98"/>
      <c r="I68" s="98"/>
      <c r="J68" s="98"/>
      <c r="K68" s="98"/>
      <c r="L68" s="98"/>
    </row>
    <row r="69" spans="1:12">
      <c r="A69" s="98"/>
      <c r="B69" s="98"/>
      <c r="C69" s="98"/>
      <c r="D69" s="98"/>
      <c r="E69" s="98"/>
      <c r="F69" s="98"/>
      <c r="G69" s="98"/>
      <c r="H69" s="98"/>
      <c r="I69" s="98"/>
      <c r="J69" s="98"/>
      <c r="K69" s="98"/>
      <c r="L69" s="98"/>
    </row>
    <row r="70" spans="1:12">
      <c r="A70" s="98"/>
      <c r="B70" s="98"/>
      <c r="C70" s="98"/>
      <c r="D70" s="98"/>
      <c r="E70" s="98"/>
      <c r="F70" s="98"/>
      <c r="G70" s="98"/>
      <c r="H70" s="98"/>
      <c r="I70" s="98"/>
      <c r="J70" s="98"/>
      <c r="K70" s="98"/>
      <c r="L70" s="98"/>
    </row>
    <row r="71" spans="1:12">
      <c r="A71" s="98"/>
      <c r="B71" s="98"/>
      <c r="C71" s="98"/>
      <c r="D71" s="98"/>
      <c r="E71" s="98"/>
      <c r="F71" s="98"/>
      <c r="G71" s="98"/>
      <c r="H71" s="98"/>
      <c r="I71" s="98"/>
      <c r="J71" s="98"/>
      <c r="K71" s="98"/>
      <c r="L71" s="98"/>
    </row>
    <row r="72" spans="1:12">
      <c r="A72" s="98"/>
      <c r="B72" s="98"/>
      <c r="C72" s="98"/>
      <c r="D72" s="98"/>
      <c r="E72" s="98"/>
      <c r="F72" s="98"/>
      <c r="G72" s="98"/>
      <c r="H72" s="98"/>
      <c r="I72" s="98"/>
      <c r="J72" s="98"/>
      <c r="K72" s="98"/>
      <c r="L72" s="98"/>
    </row>
    <row r="73" spans="1:12">
      <c r="A73" s="98"/>
      <c r="B73" s="98"/>
      <c r="C73" s="98"/>
      <c r="D73" s="98"/>
      <c r="E73" s="98"/>
      <c r="F73" s="98"/>
      <c r="G73" s="98"/>
      <c r="H73" s="98"/>
      <c r="I73" s="98"/>
      <c r="J73" s="98"/>
      <c r="K73" s="98"/>
      <c r="L73" s="98"/>
    </row>
    <row r="74" spans="1:12">
      <c r="A74" s="98"/>
      <c r="B74" s="98"/>
      <c r="C74" s="98"/>
      <c r="D74" s="98"/>
      <c r="E74" s="98"/>
      <c r="F74" s="98"/>
      <c r="G74" s="98"/>
      <c r="H74" s="98"/>
      <c r="I74" s="98"/>
      <c r="J74" s="98"/>
      <c r="K74" s="98"/>
      <c r="L74" s="98"/>
    </row>
    <row r="75" spans="1:12">
      <c r="A75" s="98"/>
      <c r="B75" s="98"/>
      <c r="C75" s="98"/>
      <c r="D75" s="98"/>
      <c r="E75" s="98"/>
      <c r="F75" s="98"/>
      <c r="G75" s="98"/>
      <c r="H75" s="98"/>
      <c r="I75" s="98"/>
      <c r="J75" s="98"/>
      <c r="K75" s="98"/>
      <c r="L75" s="98"/>
    </row>
    <row r="76" spans="1:12">
      <c r="A76" s="98"/>
      <c r="B76" s="98"/>
      <c r="C76" s="98"/>
      <c r="D76" s="98"/>
      <c r="E76" s="98"/>
      <c r="F76" s="98"/>
      <c r="G76" s="98"/>
      <c r="H76" s="98"/>
      <c r="I76" s="98"/>
      <c r="J76" s="98"/>
      <c r="K76" s="98"/>
      <c r="L76" s="98"/>
    </row>
    <row r="77" spans="1:12">
      <c r="A77" s="98"/>
      <c r="B77" s="98"/>
      <c r="C77" s="98"/>
      <c r="D77" s="98"/>
      <c r="E77" s="98"/>
      <c r="F77" s="98"/>
      <c r="G77" s="98"/>
      <c r="H77" s="98"/>
      <c r="I77" s="98"/>
      <c r="J77" s="98"/>
      <c r="K77" s="98"/>
      <c r="L77" s="98"/>
    </row>
    <row r="78" spans="1:12">
      <c r="A78" s="98"/>
      <c r="B78" s="98"/>
      <c r="C78" s="98"/>
      <c r="D78" s="98"/>
      <c r="E78" s="98"/>
      <c r="F78" s="98"/>
      <c r="G78" s="98"/>
      <c r="H78" s="98"/>
      <c r="I78" s="98"/>
      <c r="J78" s="98"/>
      <c r="K78" s="98"/>
      <c r="L78" s="98"/>
    </row>
    <row r="79" spans="1:12">
      <c r="A79" s="98"/>
      <c r="B79" s="98"/>
      <c r="C79" s="98"/>
      <c r="D79" s="98"/>
      <c r="E79" s="98"/>
      <c r="F79" s="98"/>
      <c r="G79" s="98"/>
      <c r="H79" s="98"/>
      <c r="I79" s="98"/>
      <c r="J79" s="98"/>
      <c r="K79" s="98"/>
      <c r="L79" s="98"/>
    </row>
    <row r="80" spans="1:12">
      <c r="A80" s="98"/>
      <c r="B80" s="98"/>
      <c r="C80" s="98"/>
      <c r="D80" s="98"/>
      <c r="E80" s="98"/>
      <c r="F80" s="98"/>
      <c r="G80" s="98"/>
      <c r="H80" s="98"/>
      <c r="I80" s="98"/>
      <c r="J80" s="98"/>
      <c r="K80" s="98"/>
      <c r="L80" s="98"/>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47" customWidth="1"/>
    <col min="2" max="2" width="3.25" style="347" bestFit="1" customWidth="1"/>
    <col min="3" max="3" width="3.125" style="347" bestFit="1" customWidth="1"/>
    <col min="4" max="9" width="6.625" style="347" customWidth="1"/>
    <col min="10" max="10" width="7.375" style="347" customWidth="1"/>
    <col min="11" max="16" width="6.625" style="347" customWidth="1"/>
    <col min="17" max="17" width="9" style="347" bestFit="1" customWidth="1"/>
    <col min="18" max="18" width="4.875" style="347" customWidth="1"/>
    <col min="19" max="19" width="3.25" style="347" customWidth="1"/>
    <col min="20" max="20" width="13.75" style="347" customWidth="1"/>
    <col min="21" max="21" width="9.625" style="347" customWidth="1"/>
    <col min="22" max="22" width="10.625" style="347" customWidth="1"/>
    <col min="23" max="27" width="9.625" style="347" customWidth="1"/>
    <col min="28" max="256" width="9" style="347"/>
    <col min="257" max="257" width="10.625" style="347" customWidth="1"/>
    <col min="258" max="258" width="3.25" style="347" bestFit="1" customWidth="1"/>
    <col min="259" max="259" width="3.125" style="347" bestFit="1" customWidth="1"/>
    <col min="260" max="265" width="6.625" style="347" customWidth="1"/>
    <col min="266" max="266" width="7.375" style="347" customWidth="1"/>
    <col min="267" max="272" width="6.625" style="347" customWidth="1"/>
    <col min="273" max="273" width="9" style="347" bestFit="1" customWidth="1"/>
    <col min="274" max="274" width="4.875" style="347" customWidth="1"/>
    <col min="275" max="275" width="3.25" style="347" customWidth="1"/>
    <col min="276" max="276" width="13.75" style="347" customWidth="1"/>
    <col min="277" max="277" width="9.625" style="347" customWidth="1"/>
    <col min="278" max="278" width="10.625" style="347" customWidth="1"/>
    <col min="279" max="283" width="9.625" style="347" customWidth="1"/>
    <col min="284" max="512" width="9" style="347"/>
    <col min="513" max="513" width="10.625" style="347" customWidth="1"/>
    <col min="514" max="514" width="3.25" style="347" bestFit="1" customWidth="1"/>
    <col min="515" max="515" width="3.125" style="347" bestFit="1" customWidth="1"/>
    <col min="516" max="521" width="6.625" style="347" customWidth="1"/>
    <col min="522" max="522" width="7.375" style="347" customWidth="1"/>
    <col min="523" max="528" width="6.625" style="347" customWidth="1"/>
    <col min="529" max="529" width="9" style="347" bestFit="1" customWidth="1"/>
    <col min="530" max="530" width="4.875" style="347" customWidth="1"/>
    <col min="531" max="531" width="3.25" style="347" customWidth="1"/>
    <col min="532" max="532" width="13.75" style="347" customWidth="1"/>
    <col min="533" max="533" width="9.625" style="347" customWidth="1"/>
    <col min="534" max="534" width="10.625" style="347" customWidth="1"/>
    <col min="535" max="539" width="9.625" style="347" customWidth="1"/>
    <col min="540" max="768" width="9" style="347"/>
    <col min="769" max="769" width="10.625" style="347" customWidth="1"/>
    <col min="770" max="770" width="3.25" style="347" bestFit="1" customWidth="1"/>
    <col min="771" max="771" width="3.125" style="347" bestFit="1" customWidth="1"/>
    <col min="772" max="777" width="6.625" style="347" customWidth="1"/>
    <col min="778" max="778" width="7.375" style="347" customWidth="1"/>
    <col min="779" max="784" width="6.625" style="347" customWidth="1"/>
    <col min="785" max="785" width="9" style="347" bestFit="1" customWidth="1"/>
    <col min="786" max="786" width="4.875" style="347" customWidth="1"/>
    <col min="787" max="787" width="3.25" style="347" customWidth="1"/>
    <col min="788" max="788" width="13.75" style="347" customWidth="1"/>
    <col min="789" max="789" width="9.625" style="347" customWidth="1"/>
    <col min="790" max="790" width="10.625" style="347" customWidth="1"/>
    <col min="791" max="795" width="9.625" style="347" customWidth="1"/>
    <col min="796" max="1024" width="9" style="347"/>
    <col min="1025" max="1025" width="10.625" style="347" customWidth="1"/>
    <col min="1026" max="1026" width="3.25" style="347" bestFit="1" customWidth="1"/>
    <col min="1027" max="1027" width="3.125" style="347" bestFit="1" customWidth="1"/>
    <col min="1028" max="1033" width="6.625" style="347" customWidth="1"/>
    <col min="1034" max="1034" width="7.375" style="347" customWidth="1"/>
    <col min="1035" max="1040" width="6.625" style="347" customWidth="1"/>
    <col min="1041" max="1041" width="9" style="347" bestFit="1" customWidth="1"/>
    <col min="1042" max="1042" width="4.875" style="347" customWidth="1"/>
    <col min="1043" max="1043" width="3.25" style="347" customWidth="1"/>
    <col min="1044" max="1044" width="13.75" style="347" customWidth="1"/>
    <col min="1045" max="1045" width="9.625" style="347" customWidth="1"/>
    <col min="1046" max="1046" width="10.625" style="347" customWidth="1"/>
    <col min="1047" max="1051" width="9.625" style="347" customWidth="1"/>
    <col min="1052" max="1280" width="9" style="347"/>
    <col min="1281" max="1281" width="10.625" style="347" customWidth="1"/>
    <col min="1282" max="1282" width="3.25" style="347" bestFit="1" customWidth="1"/>
    <col min="1283" max="1283" width="3.125" style="347" bestFit="1" customWidth="1"/>
    <col min="1284" max="1289" width="6.625" style="347" customWidth="1"/>
    <col min="1290" max="1290" width="7.375" style="347" customWidth="1"/>
    <col min="1291" max="1296" width="6.625" style="347" customWidth="1"/>
    <col min="1297" max="1297" width="9" style="347" bestFit="1" customWidth="1"/>
    <col min="1298" max="1298" width="4.875" style="347" customWidth="1"/>
    <col min="1299" max="1299" width="3.25" style="347" customWidth="1"/>
    <col min="1300" max="1300" width="13.75" style="347" customWidth="1"/>
    <col min="1301" max="1301" width="9.625" style="347" customWidth="1"/>
    <col min="1302" max="1302" width="10.625" style="347" customWidth="1"/>
    <col min="1303" max="1307" width="9.625" style="347" customWidth="1"/>
    <col min="1308" max="1536" width="9" style="347"/>
    <col min="1537" max="1537" width="10.625" style="347" customWidth="1"/>
    <col min="1538" max="1538" width="3.25" style="347" bestFit="1" customWidth="1"/>
    <col min="1539" max="1539" width="3.125" style="347" bestFit="1" customWidth="1"/>
    <col min="1540" max="1545" width="6.625" style="347" customWidth="1"/>
    <col min="1546" max="1546" width="7.375" style="347" customWidth="1"/>
    <col min="1547" max="1552" width="6.625" style="347" customWidth="1"/>
    <col min="1553" max="1553" width="9" style="347" bestFit="1" customWidth="1"/>
    <col min="1554" max="1554" width="4.875" style="347" customWidth="1"/>
    <col min="1555" max="1555" width="3.25" style="347" customWidth="1"/>
    <col min="1556" max="1556" width="13.75" style="347" customWidth="1"/>
    <col min="1557" max="1557" width="9.625" style="347" customWidth="1"/>
    <col min="1558" max="1558" width="10.625" style="347" customWidth="1"/>
    <col min="1559" max="1563" width="9.625" style="347" customWidth="1"/>
    <col min="1564" max="1792" width="9" style="347"/>
    <col min="1793" max="1793" width="10.625" style="347" customWidth="1"/>
    <col min="1794" max="1794" width="3.25" style="347" bestFit="1" customWidth="1"/>
    <col min="1795" max="1795" width="3.125" style="347" bestFit="1" customWidth="1"/>
    <col min="1796" max="1801" width="6.625" style="347" customWidth="1"/>
    <col min="1802" max="1802" width="7.375" style="347" customWidth="1"/>
    <col min="1803" max="1808" width="6.625" style="347" customWidth="1"/>
    <col min="1809" max="1809" width="9" style="347" bestFit="1" customWidth="1"/>
    <col min="1810" max="1810" width="4.875" style="347" customWidth="1"/>
    <col min="1811" max="1811" width="3.25" style="347" customWidth="1"/>
    <col min="1812" max="1812" width="13.75" style="347" customWidth="1"/>
    <col min="1813" max="1813" width="9.625" style="347" customWidth="1"/>
    <col min="1814" max="1814" width="10.625" style="347" customWidth="1"/>
    <col min="1815" max="1819" width="9.625" style="347" customWidth="1"/>
    <col min="1820" max="2048" width="9" style="347"/>
    <col min="2049" max="2049" width="10.625" style="347" customWidth="1"/>
    <col min="2050" max="2050" width="3.25" style="347" bestFit="1" customWidth="1"/>
    <col min="2051" max="2051" width="3.125" style="347" bestFit="1" customWidth="1"/>
    <col min="2052" max="2057" width="6.625" style="347" customWidth="1"/>
    <col min="2058" max="2058" width="7.375" style="347" customWidth="1"/>
    <col min="2059" max="2064" width="6.625" style="347" customWidth="1"/>
    <col min="2065" max="2065" width="9" style="347" bestFit="1" customWidth="1"/>
    <col min="2066" max="2066" width="4.875" style="347" customWidth="1"/>
    <col min="2067" max="2067" width="3.25" style="347" customWidth="1"/>
    <col min="2068" max="2068" width="13.75" style="347" customWidth="1"/>
    <col min="2069" max="2069" width="9.625" style="347" customWidth="1"/>
    <col min="2070" max="2070" width="10.625" style="347" customWidth="1"/>
    <col min="2071" max="2075" width="9.625" style="347" customWidth="1"/>
    <col min="2076" max="2304" width="9" style="347"/>
    <col min="2305" max="2305" width="10.625" style="347" customWidth="1"/>
    <col min="2306" max="2306" width="3.25" style="347" bestFit="1" customWidth="1"/>
    <col min="2307" max="2307" width="3.125" style="347" bestFit="1" customWidth="1"/>
    <col min="2308" max="2313" width="6.625" style="347" customWidth="1"/>
    <col min="2314" max="2314" width="7.375" style="347" customWidth="1"/>
    <col min="2315" max="2320" width="6.625" style="347" customWidth="1"/>
    <col min="2321" max="2321" width="9" style="347" bestFit="1" customWidth="1"/>
    <col min="2322" max="2322" width="4.875" style="347" customWidth="1"/>
    <col min="2323" max="2323" width="3.25" style="347" customWidth="1"/>
    <col min="2324" max="2324" width="13.75" style="347" customWidth="1"/>
    <col min="2325" max="2325" width="9.625" style="347" customWidth="1"/>
    <col min="2326" max="2326" width="10.625" style="347" customWidth="1"/>
    <col min="2327" max="2331" width="9.625" style="347" customWidth="1"/>
    <col min="2332" max="2560" width="9" style="347"/>
    <col min="2561" max="2561" width="10.625" style="347" customWidth="1"/>
    <col min="2562" max="2562" width="3.25" style="347" bestFit="1" customWidth="1"/>
    <col min="2563" max="2563" width="3.125" style="347" bestFit="1" customWidth="1"/>
    <col min="2564" max="2569" width="6.625" style="347" customWidth="1"/>
    <col min="2570" max="2570" width="7.375" style="347" customWidth="1"/>
    <col min="2571" max="2576" width="6.625" style="347" customWidth="1"/>
    <col min="2577" max="2577" width="9" style="347" bestFit="1" customWidth="1"/>
    <col min="2578" max="2578" width="4.875" style="347" customWidth="1"/>
    <col min="2579" max="2579" width="3.25" style="347" customWidth="1"/>
    <col min="2580" max="2580" width="13.75" style="347" customWidth="1"/>
    <col min="2581" max="2581" width="9.625" style="347" customWidth="1"/>
    <col min="2582" max="2582" width="10.625" style="347" customWidth="1"/>
    <col min="2583" max="2587" width="9.625" style="347" customWidth="1"/>
    <col min="2588" max="2816" width="9" style="347"/>
    <col min="2817" max="2817" width="10.625" style="347" customWidth="1"/>
    <col min="2818" max="2818" width="3.25" style="347" bestFit="1" customWidth="1"/>
    <col min="2819" max="2819" width="3.125" style="347" bestFit="1" customWidth="1"/>
    <col min="2820" max="2825" width="6.625" style="347" customWidth="1"/>
    <col min="2826" max="2826" width="7.375" style="347" customWidth="1"/>
    <col min="2827" max="2832" width="6.625" style="347" customWidth="1"/>
    <col min="2833" max="2833" width="9" style="347" bestFit="1" customWidth="1"/>
    <col min="2834" max="2834" width="4.875" style="347" customWidth="1"/>
    <col min="2835" max="2835" width="3.25" style="347" customWidth="1"/>
    <col min="2836" max="2836" width="13.75" style="347" customWidth="1"/>
    <col min="2837" max="2837" width="9.625" style="347" customWidth="1"/>
    <col min="2838" max="2838" width="10.625" style="347" customWidth="1"/>
    <col min="2839" max="2843" width="9.625" style="347" customWidth="1"/>
    <col min="2844" max="3072" width="9" style="347"/>
    <col min="3073" max="3073" width="10.625" style="347" customWidth="1"/>
    <col min="3074" max="3074" width="3.25" style="347" bestFit="1" customWidth="1"/>
    <col min="3075" max="3075" width="3.125" style="347" bestFit="1" customWidth="1"/>
    <col min="3076" max="3081" width="6.625" style="347" customWidth="1"/>
    <col min="3082" max="3082" width="7.375" style="347" customWidth="1"/>
    <col min="3083" max="3088" width="6.625" style="347" customWidth="1"/>
    <col min="3089" max="3089" width="9" style="347" bestFit="1" customWidth="1"/>
    <col min="3090" max="3090" width="4.875" style="347" customWidth="1"/>
    <col min="3091" max="3091" width="3.25" style="347" customWidth="1"/>
    <col min="3092" max="3092" width="13.75" style="347" customWidth="1"/>
    <col min="3093" max="3093" width="9.625" style="347" customWidth="1"/>
    <col min="3094" max="3094" width="10.625" style="347" customWidth="1"/>
    <col min="3095" max="3099" width="9.625" style="347" customWidth="1"/>
    <col min="3100" max="3328" width="9" style="347"/>
    <col min="3329" max="3329" width="10.625" style="347" customWidth="1"/>
    <col min="3330" max="3330" width="3.25" style="347" bestFit="1" customWidth="1"/>
    <col min="3331" max="3331" width="3.125" style="347" bestFit="1" customWidth="1"/>
    <col min="3332" max="3337" width="6.625" style="347" customWidth="1"/>
    <col min="3338" max="3338" width="7.375" style="347" customWidth="1"/>
    <col min="3339" max="3344" width="6.625" style="347" customWidth="1"/>
    <col min="3345" max="3345" width="9" style="347" bestFit="1" customWidth="1"/>
    <col min="3346" max="3346" width="4.875" style="347" customWidth="1"/>
    <col min="3347" max="3347" width="3.25" style="347" customWidth="1"/>
    <col min="3348" max="3348" width="13.75" style="347" customWidth="1"/>
    <col min="3349" max="3349" width="9.625" style="347" customWidth="1"/>
    <col min="3350" max="3350" width="10.625" style="347" customWidth="1"/>
    <col min="3351" max="3355" width="9.625" style="347" customWidth="1"/>
    <col min="3356" max="3584" width="9" style="347"/>
    <col min="3585" max="3585" width="10.625" style="347" customWidth="1"/>
    <col min="3586" max="3586" width="3.25" style="347" bestFit="1" customWidth="1"/>
    <col min="3587" max="3587" width="3.125" style="347" bestFit="1" customWidth="1"/>
    <col min="3588" max="3593" width="6.625" style="347" customWidth="1"/>
    <col min="3594" max="3594" width="7.375" style="347" customWidth="1"/>
    <col min="3595" max="3600" width="6.625" style="347" customWidth="1"/>
    <col min="3601" max="3601" width="9" style="347" bestFit="1" customWidth="1"/>
    <col min="3602" max="3602" width="4.875" style="347" customWidth="1"/>
    <col min="3603" max="3603" width="3.25" style="347" customWidth="1"/>
    <col min="3604" max="3604" width="13.75" style="347" customWidth="1"/>
    <col min="3605" max="3605" width="9.625" style="347" customWidth="1"/>
    <col min="3606" max="3606" width="10.625" style="347" customWidth="1"/>
    <col min="3607" max="3611" width="9.625" style="347" customWidth="1"/>
    <col min="3612" max="3840" width="9" style="347"/>
    <col min="3841" max="3841" width="10.625" style="347" customWidth="1"/>
    <col min="3842" max="3842" width="3.25" style="347" bestFit="1" customWidth="1"/>
    <col min="3843" max="3843" width="3.125" style="347" bestFit="1" customWidth="1"/>
    <col min="3844" max="3849" width="6.625" style="347" customWidth="1"/>
    <col min="3850" max="3850" width="7.375" style="347" customWidth="1"/>
    <col min="3851" max="3856" width="6.625" style="347" customWidth="1"/>
    <col min="3857" max="3857" width="9" style="347" bestFit="1" customWidth="1"/>
    <col min="3858" max="3858" width="4.875" style="347" customWidth="1"/>
    <col min="3859" max="3859" width="3.25" style="347" customWidth="1"/>
    <col min="3860" max="3860" width="13.75" style="347" customWidth="1"/>
    <col min="3861" max="3861" width="9.625" style="347" customWidth="1"/>
    <col min="3862" max="3862" width="10.625" style="347" customWidth="1"/>
    <col min="3863" max="3867" width="9.625" style="347" customWidth="1"/>
    <col min="3868" max="4096" width="9" style="347"/>
    <col min="4097" max="4097" width="10.625" style="347" customWidth="1"/>
    <col min="4098" max="4098" width="3.25" style="347" bestFit="1" customWidth="1"/>
    <col min="4099" max="4099" width="3.125" style="347" bestFit="1" customWidth="1"/>
    <col min="4100" max="4105" width="6.625" style="347" customWidth="1"/>
    <col min="4106" max="4106" width="7.375" style="347" customWidth="1"/>
    <col min="4107" max="4112" width="6.625" style="347" customWidth="1"/>
    <col min="4113" max="4113" width="9" style="347" bestFit="1" customWidth="1"/>
    <col min="4114" max="4114" width="4.875" style="347" customWidth="1"/>
    <col min="4115" max="4115" width="3.25" style="347" customWidth="1"/>
    <col min="4116" max="4116" width="13.75" style="347" customWidth="1"/>
    <col min="4117" max="4117" width="9.625" style="347" customWidth="1"/>
    <col min="4118" max="4118" width="10.625" style="347" customWidth="1"/>
    <col min="4119" max="4123" width="9.625" style="347" customWidth="1"/>
    <col min="4124" max="4352" width="9" style="347"/>
    <col min="4353" max="4353" width="10.625" style="347" customWidth="1"/>
    <col min="4354" max="4354" width="3.25" style="347" bestFit="1" customWidth="1"/>
    <col min="4355" max="4355" width="3.125" style="347" bestFit="1" customWidth="1"/>
    <col min="4356" max="4361" width="6.625" style="347" customWidth="1"/>
    <col min="4362" max="4362" width="7.375" style="347" customWidth="1"/>
    <col min="4363" max="4368" width="6.625" style="347" customWidth="1"/>
    <col min="4369" max="4369" width="9" style="347" bestFit="1" customWidth="1"/>
    <col min="4370" max="4370" width="4.875" style="347" customWidth="1"/>
    <col min="4371" max="4371" width="3.25" style="347" customWidth="1"/>
    <col min="4372" max="4372" width="13.75" style="347" customWidth="1"/>
    <col min="4373" max="4373" width="9.625" style="347" customWidth="1"/>
    <col min="4374" max="4374" width="10.625" style="347" customWidth="1"/>
    <col min="4375" max="4379" width="9.625" style="347" customWidth="1"/>
    <col min="4380" max="4608" width="9" style="347"/>
    <col min="4609" max="4609" width="10.625" style="347" customWidth="1"/>
    <col min="4610" max="4610" width="3.25" style="347" bestFit="1" customWidth="1"/>
    <col min="4611" max="4611" width="3.125" style="347" bestFit="1" customWidth="1"/>
    <col min="4612" max="4617" width="6.625" style="347" customWidth="1"/>
    <col min="4618" max="4618" width="7.375" style="347" customWidth="1"/>
    <col min="4619" max="4624" width="6.625" style="347" customWidth="1"/>
    <col min="4625" max="4625" width="9" style="347" bestFit="1" customWidth="1"/>
    <col min="4626" max="4626" width="4.875" style="347" customWidth="1"/>
    <col min="4627" max="4627" width="3.25" style="347" customWidth="1"/>
    <col min="4628" max="4628" width="13.75" style="347" customWidth="1"/>
    <col min="4629" max="4629" width="9.625" style="347" customWidth="1"/>
    <col min="4630" max="4630" width="10.625" style="347" customWidth="1"/>
    <col min="4631" max="4635" width="9.625" style="347" customWidth="1"/>
    <col min="4636" max="4864" width="9" style="347"/>
    <col min="4865" max="4865" width="10.625" style="347" customWidth="1"/>
    <col min="4866" max="4866" width="3.25" style="347" bestFit="1" customWidth="1"/>
    <col min="4867" max="4867" width="3.125" style="347" bestFit="1" customWidth="1"/>
    <col min="4868" max="4873" width="6.625" style="347" customWidth="1"/>
    <col min="4874" max="4874" width="7.375" style="347" customWidth="1"/>
    <col min="4875" max="4880" width="6.625" style="347" customWidth="1"/>
    <col min="4881" max="4881" width="9" style="347" bestFit="1" customWidth="1"/>
    <col min="4882" max="4882" width="4.875" style="347" customWidth="1"/>
    <col min="4883" max="4883" width="3.25" style="347" customWidth="1"/>
    <col min="4884" max="4884" width="13.75" style="347" customWidth="1"/>
    <col min="4885" max="4885" width="9.625" style="347" customWidth="1"/>
    <col min="4886" max="4886" width="10.625" style="347" customWidth="1"/>
    <col min="4887" max="4891" width="9.625" style="347" customWidth="1"/>
    <col min="4892" max="5120" width="9" style="347"/>
    <col min="5121" max="5121" width="10.625" style="347" customWidth="1"/>
    <col min="5122" max="5122" width="3.25" style="347" bestFit="1" customWidth="1"/>
    <col min="5123" max="5123" width="3.125" style="347" bestFit="1" customWidth="1"/>
    <col min="5124" max="5129" width="6.625" style="347" customWidth="1"/>
    <col min="5130" max="5130" width="7.375" style="347" customWidth="1"/>
    <col min="5131" max="5136" width="6.625" style="347" customWidth="1"/>
    <col min="5137" max="5137" width="9" style="347" bestFit="1" customWidth="1"/>
    <col min="5138" max="5138" width="4.875" style="347" customWidth="1"/>
    <col min="5139" max="5139" width="3.25" style="347" customWidth="1"/>
    <col min="5140" max="5140" width="13.75" style="347" customWidth="1"/>
    <col min="5141" max="5141" width="9.625" style="347" customWidth="1"/>
    <col min="5142" max="5142" width="10.625" style="347" customWidth="1"/>
    <col min="5143" max="5147" width="9.625" style="347" customWidth="1"/>
    <col min="5148" max="5376" width="9" style="347"/>
    <col min="5377" max="5377" width="10.625" style="347" customWidth="1"/>
    <col min="5378" max="5378" width="3.25" style="347" bestFit="1" customWidth="1"/>
    <col min="5379" max="5379" width="3.125" style="347" bestFit="1" customWidth="1"/>
    <col min="5380" max="5385" width="6.625" style="347" customWidth="1"/>
    <col min="5386" max="5386" width="7.375" style="347" customWidth="1"/>
    <col min="5387" max="5392" width="6.625" style="347" customWidth="1"/>
    <col min="5393" max="5393" width="9" style="347" bestFit="1" customWidth="1"/>
    <col min="5394" max="5394" width="4.875" style="347" customWidth="1"/>
    <col min="5395" max="5395" width="3.25" style="347" customWidth="1"/>
    <col min="5396" max="5396" width="13.75" style="347" customWidth="1"/>
    <col min="5397" max="5397" width="9.625" style="347" customWidth="1"/>
    <col min="5398" max="5398" width="10.625" style="347" customWidth="1"/>
    <col min="5399" max="5403" width="9.625" style="347" customWidth="1"/>
    <col min="5404" max="5632" width="9" style="347"/>
    <col min="5633" max="5633" width="10.625" style="347" customWidth="1"/>
    <col min="5634" max="5634" width="3.25" style="347" bestFit="1" customWidth="1"/>
    <col min="5635" max="5635" width="3.125" style="347" bestFit="1" customWidth="1"/>
    <col min="5636" max="5641" width="6.625" style="347" customWidth="1"/>
    <col min="5642" max="5642" width="7.375" style="347" customWidth="1"/>
    <col min="5643" max="5648" width="6.625" style="347" customWidth="1"/>
    <col min="5649" max="5649" width="9" style="347" bestFit="1" customWidth="1"/>
    <col min="5650" max="5650" width="4.875" style="347" customWidth="1"/>
    <col min="5651" max="5651" width="3.25" style="347" customWidth="1"/>
    <col min="5652" max="5652" width="13.75" style="347" customWidth="1"/>
    <col min="5653" max="5653" width="9.625" style="347" customWidth="1"/>
    <col min="5654" max="5654" width="10.625" style="347" customWidth="1"/>
    <col min="5655" max="5659" width="9.625" style="347" customWidth="1"/>
    <col min="5660" max="5888" width="9" style="347"/>
    <col min="5889" max="5889" width="10.625" style="347" customWidth="1"/>
    <col min="5890" max="5890" width="3.25" style="347" bestFit="1" customWidth="1"/>
    <col min="5891" max="5891" width="3.125" style="347" bestFit="1" customWidth="1"/>
    <col min="5892" max="5897" width="6.625" style="347" customWidth="1"/>
    <col min="5898" max="5898" width="7.375" style="347" customWidth="1"/>
    <col min="5899" max="5904" width="6.625" style="347" customWidth="1"/>
    <col min="5905" max="5905" width="9" style="347" bestFit="1" customWidth="1"/>
    <col min="5906" max="5906" width="4.875" style="347" customWidth="1"/>
    <col min="5907" max="5907" width="3.25" style="347" customWidth="1"/>
    <col min="5908" max="5908" width="13.75" style="347" customWidth="1"/>
    <col min="5909" max="5909" width="9.625" style="347" customWidth="1"/>
    <col min="5910" max="5910" width="10.625" style="347" customWidth="1"/>
    <col min="5911" max="5915" width="9.625" style="347" customWidth="1"/>
    <col min="5916" max="6144" width="9" style="347"/>
    <col min="6145" max="6145" width="10.625" style="347" customWidth="1"/>
    <col min="6146" max="6146" width="3.25" style="347" bestFit="1" customWidth="1"/>
    <col min="6147" max="6147" width="3.125" style="347" bestFit="1" customWidth="1"/>
    <col min="6148" max="6153" width="6.625" style="347" customWidth="1"/>
    <col min="6154" max="6154" width="7.375" style="347" customWidth="1"/>
    <col min="6155" max="6160" width="6.625" style="347" customWidth="1"/>
    <col min="6161" max="6161" width="9" style="347" bestFit="1" customWidth="1"/>
    <col min="6162" max="6162" width="4.875" style="347" customWidth="1"/>
    <col min="6163" max="6163" width="3.25" style="347" customWidth="1"/>
    <col min="6164" max="6164" width="13.75" style="347" customWidth="1"/>
    <col min="6165" max="6165" width="9.625" style="347" customWidth="1"/>
    <col min="6166" max="6166" width="10.625" style="347" customWidth="1"/>
    <col min="6167" max="6171" width="9.625" style="347" customWidth="1"/>
    <col min="6172" max="6400" width="9" style="347"/>
    <col min="6401" max="6401" width="10.625" style="347" customWidth="1"/>
    <col min="6402" max="6402" width="3.25" style="347" bestFit="1" customWidth="1"/>
    <col min="6403" max="6403" width="3.125" style="347" bestFit="1" customWidth="1"/>
    <col min="6404" max="6409" width="6.625" style="347" customWidth="1"/>
    <col min="6410" max="6410" width="7.375" style="347" customWidth="1"/>
    <col min="6411" max="6416" width="6.625" style="347" customWidth="1"/>
    <col min="6417" max="6417" width="9" style="347" bestFit="1" customWidth="1"/>
    <col min="6418" max="6418" width="4.875" style="347" customWidth="1"/>
    <col min="6419" max="6419" width="3.25" style="347" customWidth="1"/>
    <col min="6420" max="6420" width="13.75" style="347" customWidth="1"/>
    <col min="6421" max="6421" width="9.625" style="347" customWidth="1"/>
    <col min="6422" max="6422" width="10.625" style="347" customWidth="1"/>
    <col min="6423" max="6427" width="9.625" style="347" customWidth="1"/>
    <col min="6428" max="6656" width="9" style="347"/>
    <col min="6657" max="6657" width="10.625" style="347" customWidth="1"/>
    <col min="6658" max="6658" width="3.25" style="347" bestFit="1" customWidth="1"/>
    <col min="6659" max="6659" width="3.125" style="347" bestFit="1" customWidth="1"/>
    <col min="6660" max="6665" width="6.625" style="347" customWidth="1"/>
    <col min="6666" max="6666" width="7.375" style="347" customWidth="1"/>
    <col min="6667" max="6672" width="6.625" style="347" customWidth="1"/>
    <col min="6673" max="6673" width="9" style="347" bestFit="1" customWidth="1"/>
    <col min="6674" max="6674" width="4.875" style="347" customWidth="1"/>
    <col min="6675" max="6675" width="3.25" style="347" customWidth="1"/>
    <col min="6676" max="6676" width="13.75" style="347" customWidth="1"/>
    <col min="6677" max="6677" width="9.625" style="347" customWidth="1"/>
    <col min="6678" max="6678" width="10.625" style="347" customWidth="1"/>
    <col min="6679" max="6683" width="9.625" style="347" customWidth="1"/>
    <col min="6684" max="6912" width="9" style="347"/>
    <col min="6913" max="6913" width="10.625" style="347" customWidth="1"/>
    <col min="6914" max="6914" width="3.25" style="347" bestFit="1" customWidth="1"/>
    <col min="6915" max="6915" width="3.125" style="347" bestFit="1" customWidth="1"/>
    <col min="6916" max="6921" width="6.625" style="347" customWidth="1"/>
    <col min="6922" max="6922" width="7.375" style="347" customWidth="1"/>
    <col min="6923" max="6928" width="6.625" style="347" customWidth="1"/>
    <col min="6929" max="6929" width="9" style="347" bestFit="1" customWidth="1"/>
    <col min="6930" max="6930" width="4.875" style="347" customWidth="1"/>
    <col min="6931" max="6931" width="3.25" style="347" customWidth="1"/>
    <col min="6932" max="6932" width="13.75" style="347" customWidth="1"/>
    <col min="6933" max="6933" width="9.625" style="347" customWidth="1"/>
    <col min="6934" max="6934" width="10.625" style="347" customWidth="1"/>
    <col min="6935" max="6939" width="9.625" style="347" customWidth="1"/>
    <col min="6940" max="7168" width="9" style="347"/>
    <col min="7169" max="7169" width="10.625" style="347" customWidth="1"/>
    <col min="7170" max="7170" width="3.25" style="347" bestFit="1" customWidth="1"/>
    <col min="7171" max="7171" width="3.125" style="347" bestFit="1" customWidth="1"/>
    <col min="7172" max="7177" width="6.625" style="347" customWidth="1"/>
    <col min="7178" max="7178" width="7.375" style="347" customWidth="1"/>
    <col min="7179" max="7184" width="6.625" style="347" customWidth="1"/>
    <col min="7185" max="7185" width="9" style="347" bestFit="1" customWidth="1"/>
    <col min="7186" max="7186" width="4.875" style="347" customWidth="1"/>
    <col min="7187" max="7187" width="3.25" style="347" customWidth="1"/>
    <col min="7188" max="7188" width="13.75" style="347" customWidth="1"/>
    <col min="7189" max="7189" width="9.625" style="347" customWidth="1"/>
    <col min="7190" max="7190" width="10.625" style="347" customWidth="1"/>
    <col min="7191" max="7195" width="9.625" style="347" customWidth="1"/>
    <col min="7196" max="7424" width="9" style="347"/>
    <col min="7425" max="7425" width="10.625" style="347" customWidth="1"/>
    <col min="7426" max="7426" width="3.25" style="347" bestFit="1" customWidth="1"/>
    <col min="7427" max="7427" width="3.125" style="347" bestFit="1" customWidth="1"/>
    <col min="7428" max="7433" width="6.625" style="347" customWidth="1"/>
    <col min="7434" max="7434" width="7.375" style="347" customWidth="1"/>
    <col min="7435" max="7440" width="6.625" style="347" customWidth="1"/>
    <col min="7441" max="7441" width="9" style="347" bestFit="1" customWidth="1"/>
    <col min="7442" max="7442" width="4.875" style="347" customWidth="1"/>
    <col min="7443" max="7443" width="3.25" style="347" customWidth="1"/>
    <col min="7444" max="7444" width="13.75" style="347" customWidth="1"/>
    <col min="7445" max="7445" width="9.625" style="347" customWidth="1"/>
    <col min="7446" max="7446" width="10.625" style="347" customWidth="1"/>
    <col min="7447" max="7451" width="9.625" style="347" customWidth="1"/>
    <col min="7452" max="7680" width="9" style="347"/>
    <col min="7681" max="7681" width="10.625" style="347" customWidth="1"/>
    <col min="7682" max="7682" width="3.25" style="347" bestFit="1" customWidth="1"/>
    <col min="7683" max="7683" width="3.125" style="347" bestFit="1" customWidth="1"/>
    <col min="7684" max="7689" width="6.625" style="347" customWidth="1"/>
    <col min="7690" max="7690" width="7.375" style="347" customWidth="1"/>
    <col min="7691" max="7696" width="6.625" style="347" customWidth="1"/>
    <col min="7697" max="7697" width="9" style="347" bestFit="1" customWidth="1"/>
    <col min="7698" max="7698" width="4.875" style="347" customWidth="1"/>
    <col min="7699" max="7699" width="3.25" style="347" customWidth="1"/>
    <col min="7700" max="7700" width="13.75" style="347" customWidth="1"/>
    <col min="7701" max="7701" width="9.625" style="347" customWidth="1"/>
    <col min="7702" max="7702" width="10.625" style="347" customWidth="1"/>
    <col min="7703" max="7707" width="9.625" style="347" customWidth="1"/>
    <col min="7708" max="7936" width="9" style="347"/>
    <col min="7937" max="7937" width="10.625" style="347" customWidth="1"/>
    <col min="7938" max="7938" width="3.25" style="347" bestFit="1" customWidth="1"/>
    <col min="7939" max="7939" width="3.125" style="347" bestFit="1" customWidth="1"/>
    <col min="7940" max="7945" width="6.625" style="347" customWidth="1"/>
    <col min="7946" max="7946" width="7.375" style="347" customWidth="1"/>
    <col min="7947" max="7952" width="6.625" style="347" customWidth="1"/>
    <col min="7953" max="7953" width="9" style="347" bestFit="1" customWidth="1"/>
    <col min="7954" max="7954" width="4.875" style="347" customWidth="1"/>
    <col min="7955" max="7955" width="3.25" style="347" customWidth="1"/>
    <col min="7956" max="7956" width="13.75" style="347" customWidth="1"/>
    <col min="7957" max="7957" width="9.625" style="347" customWidth="1"/>
    <col min="7958" max="7958" width="10.625" style="347" customWidth="1"/>
    <col min="7959" max="7963" width="9.625" style="347" customWidth="1"/>
    <col min="7964" max="8192" width="9" style="347"/>
    <col min="8193" max="8193" width="10.625" style="347" customWidth="1"/>
    <col min="8194" max="8194" width="3.25" style="347" bestFit="1" customWidth="1"/>
    <col min="8195" max="8195" width="3.125" style="347" bestFit="1" customWidth="1"/>
    <col min="8196" max="8201" width="6.625" style="347" customWidth="1"/>
    <col min="8202" max="8202" width="7.375" style="347" customWidth="1"/>
    <col min="8203" max="8208" width="6.625" style="347" customWidth="1"/>
    <col min="8209" max="8209" width="9" style="347" bestFit="1" customWidth="1"/>
    <col min="8210" max="8210" width="4.875" style="347" customWidth="1"/>
    <col min="8211" max="8211" width="3.25" style="347" customWidth="1"/>
    <col min="8212" max="8212" width="13.75" style="347" customWidth="1"/>
    <col min="8213" max="8213" width="9.625" style="347" customWidth="1"/>
    <col min="8214" max="8214" width="10.625" style="347" customWidth="1"/>
    <col min="8215" max="8219" width="9.625" style="347" customWidth="1"/>
    <col min="8220" max="8448" width="9" style="347"/>
    <col min="8449" max="8449" width="10.625" style="347" customWidth="1"/>
    <col min="8450" max="8450" width="3.25" style="347" bestFit="1" customWidth="1"/>
    <col min="8451" max="8451" width="3.125" style="347" bestFit="1" customWidth="1"/>
    <col min="8452" max="8457" width="6.625" style="347" customWidth="1"/>
    <col min="8458" max="8458" width="7.375" style="347" customWidth="1"/>
    <col min="8459" max="8464" width="6.625" style="347" customWidth="1"/>
    <col min="8465" max="8465" width="9" style="347" bestFit="1" customWidth="1"/>
    <col min="8466" max="8466" width="4.875" style="347" customWidth="1"/>
    <col min="8467" max="8467" width="3.25" style="347" customWidth="1"/>
    <col min="8468" max="8468" width="13.75" style="347" customWidth="1"/>
    <col min="8469" max="8469" width="9.625" style="347" customWidth="1"/>
    <col min="8470" max="8470" width="10.625" style="347" customWidth="1"/>
    <col min="8471" max="8475" width="9.625" style="347" customWidth="1"/>
    <col min="8476" max="8704" width="9" style="347"/>
    <col min="8705" max="8705" width="10.625" style="347" customWidth="1"/>
    <col min="8706" max="8706" width="3.25" style="347" bestFit="1" customWidth="1"/>
    <col min="8707" max="8707" width="3.125" style="347" bestFit="1" customWidth="1"/>
    <col min="8708" max="8713" width="6.625" style="347" customWidth="1"/>
    <col min="8714" max="8714" width="7.375" style="347" customWidth="1"/>
    <col min="8715" max="8720" width="6.625" style="347" customWidth="1"/>
    <col min="8721" max="8721" width="9" style="347" bestFit="1" customWidth="1"/>
    <col min="8722" max="8722" width="4.875" style="347" customWidth="1"/>
    <col min="8723" max="8723" width="3.25" style="347" customWidth="1"/>
    <col min="8724" max="8724" width="13.75" style="347" customWidth="1"/>
    <col min="8725" max="8725" width="9.625" style="347" customWidth="1"/>
    <col min="8726" max="8726" width="10.625" style="347" customWidth="1"/>
    <col min="8727" max="8731" width="9.625" style="347" customWidth="1"/>
    <col min="8732" max="8960" width="9" style="347"/>
    <col min="8961" max="8961" width="10.625" style="347" customWidth="1"/>
    <col min="8962" max="8962" width="3.25" style="347" bestFit="1" customWidth="1"/>
    <col min="8963" max="8963" width="3.125" style="347" bestFit="1" customWidth="1"/>
    <col min="8964" max="8969" width="6.625" style="347" customWidth="1"/>
    <col min="8970" max="8970" width="7.375" style="347" customWidth="1"/>
    <col min="8971" max="8976" width="6.625" style="347" customWidth="1"/>
    <col min="8977" max="8977" width="9" style="347" bestFit="1" customWidth="1"/>
    <col min="8978" max="8978" width="4.875" style="347" customWidth="1"/>
    <col min="8979" max="8979" width="3.25" style="347" customWidth="1"/>
    <col min="8980" max="8980" width="13.75" style="347" customWidth="1"/>
    <col min="8981" max="8981" width="9.625" style="347" customWidth="1"/>
    <col min="8982" max="8982" width="10.625" style="347" customWidth="1"/>
    <col min="8983" max="8987" width="9.625" style="347" customWidth="1"/>
    <col min="8988" max="9216" width="9" style="347"/>
    <col min="9217" max="9217" width="10.625" style="347" customWidth="1"/>
    <col min="9218" max="9218" width="3.25" style="347" bestFit="1" customWidth="1"/>
    <col min="9219" max="9219" width="3.125" style="347" bestFit="1" customWidth="1"/>
    <col min="9220" max="9225" width="6.625" style="347" customWidth="1"/>
    <col min="9226" max="9226" width="7.375" style="347" customWidth="1"/>
    <col min="9227" max="9232" width="6.625" style="347" customWidth="1"/>
    <col min="9233" max="9233" width="9" style="347" bestFit="1" customWidth="1"/>
    <col min="9234" max="9234" width="4.875" style="347" customWidth="1"/>
    <col min="9235" max="9235" width="3.25" style="347" customWidth="1"/>
    <col min="9236" max="9236" width="13.75" style="347" customWidth="1"/>
    <col min="9237" max="9237" width="9.625" style="347" customWidth="1"/>
    <col min="9238" max="9238" width="10.625" style="347" customWidth="1"/>
    <col min="9239" max="9243" width="9.625" style="347" customWidth="1"/>
    <col min="9244" max="9472" width="9" style="347"/>
    <col min="9473" max="9473" width="10.625" style="347" customWidth="1"/>
    <col min="9474" max="9474" width="3.25" style="347" bestFit="1" customWidth="1"/>
    <col min="9475" max="9475" width="3.125" style="347" bestFit="1" customWidth="1"/>
    <col min="9476" max="9481" width="6.625" style="347" customWidth="1"/>
    <col min="9482" max="9482" width="7.375" style="347" customWidth="1"/>
    <col min="9483" max="9488" width="6.625" style="347" customWidth="1"/>
    <col min="9489" max="9489" width="9" style="347" bestFit="1" customWidth="1"/>
    <col min="9490" max="9490" width="4.875" style="347" customWidth="1"/>
    <col min="9491" max="9491" width="3.25" style="347" customWidth="1"/>
    <col min="9492" max="9492" width="13.75" style="347" customWidth="1"/>
    <col min="9493" max="9493" width="9.625" style="347" customWidth="1"/>
    <col min="9494" max="9494" width="10.625" style="347" customWidth="1"/>
    <col min="9495" max="9499" width="9.625" style="347" customWidth="1"/>
    <col min="9500" max="9728" width="9" style="347"/>
    <col min="9729" max="9729" width="10.625" style="347" customWidth="1"/>
    <col min="9730" max="9730" width="3.25" style="347" bestFit="1" customWidth="1"/>
    <col min="9731" max="9731" width="3.125" style="347" bestFit="1" customWidth="1"/>
    <col min="9732" max="9737" width="6.625" style="347" customWidth="1"/>
    <col min="9738" max="9738" width="7.375" style="347" customWidth="1"/>
    <col min="9739" max="9744" width="6.625" style="347" customWidth="1"/>
    <col min="9745" max="9745" width="9" style="347" bestFit="1" customWidth="1"/>
    <col min="9746" max="9746" width="4.875" style="347" customWidth="1"/>
    <col min="9747" max="9747" width="3.25" style="347" customWidth="1"/>
    <col min="9748" max="9748" width="13.75" style="347" customWidth="1"/>
    <col min="9749" max="9749" width="9.625" style="347" customWidth="1"/>
    <col min="9750" max="9750" width="10.625" style="347" customWidth="1"/>
    <col min="9751" max="9755" width="9.625" style="347" customWidth="1"/>
    <col min="9756" max="9984" width="9" style="347"/>
    <col min="9985" max="9985" width="10.625" style="347" customWidth="1"/>
    <col min="9986" max="9986" width="3.25" style="347" bestFit="1" customWidth="1"/>
    <col min="9987" max="9987" width="3.125" style="347" bestFit="1" customWidth="1"/>
    <col min="9988" max="9993" width="6.625" style="347" customWidth="1"/>
    <col min="9994" max="9994" width="7.375" style="347" customWidth="1"/>
    <col min="9995" max="10000" width="6.625" style="347" customWidth="1"/>
    <col min="10001" max="10001" width="9" style="347" bestFit="1" customWidth="1"/>
    <col min="10002" max="10002" width="4.875" style="347" customWidth="1"/>
    <col min="10003" max="10003" width="3.25" style="347" customWidth="1"/>
    <col min="10004" max="10004" width="13.75" style="347" customWidth="1"/>
    <col min="10005" max="10005" width="9.625" style="347" customWidth="1"/>
    <col min="10006" max="10006" width="10.625" style="347" customWidth="1"/>
    <col min="10007" max="10011" width="9.625" style="347" customWidth="1"/>
    <col min="10012" max="10240" width="9" style="347"/>
    <col min="10241" max="10241" width="10.625" style="347" customWidth="1"/>
    <col min="10242" max="10242" width="3.25" style="347" bestFit="1" customWidth="1"/>
    <col min="10243" max="10243" width="3.125" style="347" bestFit="1" customWidth="1"/>
    <col min="10244" max="10249" width="6.625" style="347" customWidth="1"/>
    <col min="10250" max="10250" width="7.375" style="347" customWidth="1"/>
    <col min="10251" max="10256" width="6.625" style="347" customWidth="1"/>
    <col min="10257" max="10257" width="9" style="347" bestFit="1" customWidth="1"/>
    <col min="10258" max="10258" width="4.875" style="347" customWidth="1"/>
    <col min="10259" max="10259" width="3.25" style="347" customWidth="1"/>
    <col min="10260" max="10260" width="13.75" style="347" customWidth="1"/>
    <col min="10261" max="10261" width="9.625" style="347" customWidth="1"/>
    <col min="10262" max="10262" width="10.625" style="347" customWidth="1"/>
    <col min="10263" max="10267" width="9.625" style="347" customWidth="1"/>
    <col min="10268" max="10496" width="9" style="347"/>
    <col min="10497" max="10497" width="10.625" style="347" customWidth="1"/>
    <col min="10498" max="10498" width="3.25" style="347" bestFit="1" customWidth="1"/>
    <col min="10499" max="10499" width="3.125" style="347" bestFit="1" customWidth="1"/>
    <col min="10500" max="10505" width="6.625" style="347" customWidth="1"/>
    <col min="10506" max="10506" width="7.375" style="347" customWidth="1"/>
    <col min="10507" max="10512" width="6.625" style="347" customWidth="1"/>
    <col min="10513" max="10513" width="9" style="347" bestFit="1" customWidth="1"/>
    <col min="10514" max="10514" width="4.875" style="347" customWidth="1"/>
    <col min="10515" max="10515" width="3.25" style="347" customWidth="1"/>
    <col min="10516" max="10516" width="13.75" style="347" customWidth="1"/>
    <col min="10517" max="10517" width="9.625" style="347" customWidth="1"/>
    <col min="10518" max="10518" width="10.625" style="347" customWidth="1"/>
    <col min="10519" max="10523" width="9.625" style="347" customWidth="1"/>
    <col min="10524" max="10752" width="9" style="347"/>
    <col min="10753" max="10753" width="10.625" style="347" customWidth="1"/>
    <col min="10754" max="10754" width="3.25" style="347" bestFit="1" customWidth="1"/>
    <col min="10755" max="10755" width="3.125" style="347" bestFit="1" customWidth="1"/>
    <col min="10756" max="10761" width="6.625" style="347" customWidth="1"/>
    <col min="10762" max="10762" width="7.375" style="347" customWidth="1"/>
    <col min="10763" max="10768" width="6.625" style="347" customWidth="1"/>
    <col min="10769" max="10769" width="9" style="347" bestFit="1" customWidth="1"/>
    <col min="10770" max="10770" width="4.875" style="347" customWidth="1"/>
    <col min="10771" max="10771" width="3.25" style="347" customWidth="1"/>
    <col min="10772" max="10772" width="13.75" style="347" customWidth="1"/>
    <col min="10773" max="10773" width="9.625" style="347" customWidth="1"/>
    <col min="10774" max="10774" width="10.625" style="347" customWidth="1"/>
    <col min="10775" max="10779" width="9.625" style="347" customWidth="1"/>
    <col min="10780" max="11008" width="9" style="347"/>
    <col min="11009" max="11009" width="10.625" style="347" customWidth="1"/>
    <col min="11010" max="11010" width="3.25" style="347" bestFit="1" customWidth="1"/>
    <col min="11011" max="11011" width="3.125" style="347" bestFit="1" customWidth="1"/>
    <col min="11012" max="11017" width="6.625" style="347" customWidth="1"/>
    <col min="11018" max="11018" width="7.375" style="347" customWidth="1"/>
    <col min="11019" max="11024" width="6.625" style="347" customWidth="1"/>
    <col min="11025" max="11025" width="9" style="347" bestFit="1" customWidth="1"/>
    <col min="11026" max="11026" width="4.875" style="347" customWidth="1"/>
    <col min="11027" max="11027" width="3.25" style="347" customWidth="1"/>
    <col min="11028" max="11028" width="13.75" style="347" customWidth="1"/>
    <col min="11029" max="11029" width="9.625" style="347" customWidth="1"/>
    <col min="11030" max="11030" width="10.625" style="347" customWidth="1"/>
    <col min="11031" max="11035" width="9.625" style="347" customWidth="1"/>
    <col min="11036" max="11264" width="9" style="347"/>
    <col min="11265" max="11265" width="10.625" style="347" customWidth="1"/>
    <col min="11266" max="11266" width="3.25" style="347" bestFit="1" customWidth="1"/>
    <col min="11267" max="11267" width="3.125" style="347" bestFit="1" customWidth="1"/>
    <col min="11268" max="11273" width="6.625" style="347" customWidth="1"/>
    <col min="11274" max="11274" width="7.375" style="347" customWidth="1"/>
    <col min="11275" max="11280" width="6.625" style="347" customWidth="1"/>
    <col min="11281" max="11281" width="9" style="347" bestFit="1" customWidth="1"/>
    <col min="11282" max="11282" width="4.875" style="347" customWidth="1"/>
    <col min="11283" max="11283" width="3.25" style="347" customWidth="1"/>
    <col min="11284" max="11284" width="13.75" style="347" customWidth="1"/>
    <col min="11285" max="11285" width="9.625" style="347" customWidth="1"/>
    <col min="11286" max="11286" width="10.625" style="347" customWidth="1"/>
    <col min="11287" max="11291" width="9.625" style="347" customWidth="1"/>
    <col min="11292" max="11520" width="9" style="347"/>
    <col min="11521" max="11521" width="10.625" style="347" customWidth="1"/>
    <col min="11522" max="11522" width="3.25" style="347" bestFit="1" customWidth="1"/>
    <col min="11523" max="11523" width="3.125" style="347" bestFit="1" customWidth="1"/>
    <col min="11524" max="11529" width="6.625" style="347" customWidth="1"/>
    <col min="11530" max="11530" width="7.375" style="347" customWidth="1"/>
    <col min="11531" max="11536" width="6.625" style="347" customWidth="1"/>
    <col min="11537" max="11537" width="9" style="347" bestFit="1" customWidth="1"/>
    <col min="11538" max="11538" width="4.875" style="347" customWidth="1"/>
    <col min="11539" max="11539" width="3.25" style="347" customWidth="1"/>
    <col min="11540" max="11540" width="13.75" style="347" customWidth="1"/>
    <col min="11541" max="11541" width="9.625" style="347" customWidth="1"/>
    <col min="11542" max="11542" width="10.625" style="347" customWidth="1"/>
    <col min="11543" max="11547" width="9.625" style="347" customWidth="1"/>
    <col min="11548" max="11776" width="9" style="347"/>
    <col min="11777" max="11777" width="10.625" style="347" customWidth="1"/>
    <col min="11778" max="11778" width="3.25" style="347" bestFit="1" customWidth="1"/>
    <col min="11779" max="11779" width="3.125" style="347" bestFit="1" customWidth="1"/>
    <col min="11780" max="11785" width="6.625" style="347" customWidth="1"/>
    <col min="11786" max="11786" width="7.375" style="347" customWidth="1"/>
    <col min="11787" max="11792" width="6.625" style="347" customWidth="1"/>
    <col min="11793" max="11793" width="9" style="347" bestFit="1" customWidth="1"/>
    <col min="11794" max="11794" width="4.875" style="347" customWidth="1"/>
    <col min="11795" max="11795" width="3.25" style="347" customWidth="1"/>
    <col min="11796" max="11796" width="13.75" style="347" customWidth="1"/>
    <col min="11797" max="11797" width="9.625" style="347" customWidth="1"/>
    <col min="11798" max="11798" width="10.625" style="347" customWidth="1"/>
    <col min="11799" max="11803" width="9.625" style="347" customWidth="1"/>
    <col min="11804" max="12032" width="9" style="347"/>
    <col min="12033" max="12033" width="10.625" style="347" customWidth="1"/>
    <col min="12034" max="12034" width="3.25" style="347" bestFit="1" customWidth="1"/>
    <col min="12035" max="12035" width="3.125" style="347" bestFit="1" customWidth="1"/>
    <col min="12036" max="12041" width="6.625" style="347" customWidth="1"/>
    <col min="12042" max="12042" width="7.375" style="347" customWidth="1"/>
    <col min="12043" max="12048" width="6.625" style="347" customWidth="1"/>
    <col min="12049" max="12049" width="9" style="347" bestFit="1" customWidth="1"/>
    <col min="12050" max="12050" width="4.875" style="347" customWidth="1"/>
    <col min="12051" max="12051" width="3.25" style="347" customWidth="1"/>
    <col min="12052" max="12052" width="13.75" style="347" customWidth="1"/>
    <col min="12053" max="12053" width="9.625" style="347" customWidth="1"/>
    <col min="12054" max="12054" width="10.625" style="347" customWidth="1"/>
    <col min="12055" max="12059" width="9.625" style="347" customWidth="1"/>
    <col min="12060" max="12288" width="9" style="347"/>
    <col min="12289" max="12289" width="10.625" style="347" customWidth="1"/>
    <col min="12290" max="12290" width="3.25" style="347" bestFit="1" customWidth="1"/>
    <col min="12291" max="12291" width="3.125" style="347" bestFit="1" customWidth="1"/>
    <col min="12292" max="12297" width="6.625" style="347" customWidth="1"/>
    <col min="12298" max="12298" width="7.375" style="347" customWidth="1"/>
    <col min="12299" max="12304" width="6.625" style="347" customWidth="1"/>
    <col min="12305" max="12305" width="9" style="347" bestFit="1" customWidth="1"/>
    <col min="12306" max="12306" width="4.875" style="347" customWidth="1"/>
    <col min="12307" max="12307" width="3.25" style="347" customWidth="1"/>
    <col min="12308" max="12308" width="13.75" style="347" customWidth="1"/>
    <col min="12309" max="12309" width="9.625" style="347" customWidth="1"/>
    <col min="12310" max="12310" width="10.625" style="347" customWidth="1"/>
    <col min="12311" max="12315" width="9.625" style="347" customWidth="1"/>
    <col min="12316" max="12544" width="9" style="347"/>
    <col min="12545" max="12545" width="10.625" style="347" customWidth="1"/>
    <col min="12546" max="12546" width="3.25" style="347" bestFit="1" customWidth="1"/>
    <col min="12547" max="12547" width="3.125" style="347" bestFit="1" customWidth="1"/>
    <col min="12548" max="12553" width="6.625" style="347" customWidth="1"/>
    <col min="12554" max="12554" width="7.375" style="347" customWidth="1"/>
    <col min="12555" max="12560" width="6.625" style="347" customWidth="1"/>
    <col min="12561" max="12561" width="9" style="347" bestFit="1" customWidth="1"/>
    <col min="12562" max="12562" width="4.875" style="347" customWidth="1"/>
    <col min="12563" max="12563" width="3.25" style="347" customWidth="1"/>
    <col min="12564" max="12564" width="13.75" style="347" customWidth="1"/>
    <col min="12565" max="12565" width="9.625" style="347" customWidth="1"/>
    <col min="12566" max="12566" width="10.625" style="347" customWidth="1"/>
    <col min="12567" max="12571" width="9.625" style="347" customWidth="1"/>
    <col min="12572" max="12800" width="9" style="347"/>
    <col min="12801" max="12801" width="10.625" style="347" customWidth="1"/>
    <col min="12802" max="12802" width="3.25" style="347" bestFit="1" customWidth="1"/>
    <col min="12803" max="12803" width="3.125" style="347" bestFit="1" customWidth="1"/>
    <col min="12804" max="12809" width="6.625" style="347" customWidth="1"/>
    <col min="12810" max="12810" width="7.375" style="347" customWidth="1"/>
    <col min="12811" max="12816" width="6.625" style="347" customWidth="1"/>
    <col min="12817" max="12817" width="9" style="347" bestFit="1" customWidth="1"/>
    <col min="12818" max="12818" width="4.875" style="347" customWidth="1"/>
    <col min="12819" max="12819" width="3.25" style="347" customWidth="1"/>
    <col min="12820" max="12820" width="13.75" style="347" customWidth="1"/>
    <col min="12821" max="12821" width="9.625" style="347" customWidth="1"/>
    <col min="12822" max="12822" width="10.625" style="347" customWidth="1"/>
    <col min="12823" max="12827" width="9.625" style="347" customWidth="1"/>
    <col min="12828" max="13056" width="9" style="347"/>
    <col min="13057" max="13057" width="10.625" style="347" customWidth="1"/>
    <col min="13058" max="13058" width="3.25" style="347" bestFit="1" customWidth="1"/>
    <col min="13059" max="13059" width="3.125" style="347" bestFit="1" customWidth="1"/>
    <col min="13060" max="13065" width="6.625" style="347" customWidth="1"/>
    <col min="13066" max="13066" width="7.375" style="347" customWidth="1"/>
    <col min="13067" max="13072" width="6.625" style="347" customWidth="1"/>
    <col min="13073" max="13073" width="9" style="347" bestFit="1" customWidth="1"/>
    <col min="13074" max="13074" width="4.875" style="347" customWidth="1"/>
    <col min="13075" max="13075" width="3.25" style="347" customWidth="1"/>
    <col min="13076" max="13076" width="13.75" style="347" customWidth="1"/>
    <col min="13077" max="13077" width="9.625" style="347" customWidth="1"/>
    <col min="13078" max="13078" width="10.625" style="347" customWidth="1"/>
    <col min="13079" max="13083" width="9.625" style="347" customWidth="1"/>
    <col min="13084" max="13312" width="9" style="347"/>
    <col min="13313" max="13313" width="10.625" style="347" customWidth="1"/>
    <col min="13314" max="13314" width="3.25" style="347" bestFit="1" customWidth="1"/>
    <col min="13315" max="13315" width="3.125" style="347" bestFit="1" customWidth="1"/>
    <col min="13316" max="13321" width="6.625" style="347" customWidth="1"/>
    <col min="13322" max="13322" width="7.375" style="347" customWidth="1"/>
    <col min="13323" max="13328" width="6.625" style="347" customWidth="1"/>
    <col min="13329" max="13329" width="9" style="347" bestFit="1" customWidth="1"/>
    <col min="13330" max="13330" width="4.875" style="347" customWidth="1"/>
    <col min="13331" max="13331" width="3.25" style="347" customWidth="1"/>
    <col min="13332" max="13332" width="13.75" style="347" customWidth="1"/>
    <col min="13333" max="13333" width="9.625" style="347" customWidth="1"/>
    <col min="13334" max="13334" width="10.625" style="347" customWidth="1"/>
    <col min="13335" max="13339" width="9.625" style="347" customWidth="1"/>
    <col min="13340" max="13568" width="9" style="347"/>
    <col min="13569" max="13569" width="10.625" style="347" customWidth="1"/>
    <col min="13570" max="13570" width="3.25" style="347" bestFit="1" customWidth="1"/>
    <col min="13571" max="13571" width="3.125" style="347" bestFit="1" customWidth="1"/>
    <col min="13572" max="13577" width="6.625" style="347" customWidth="1"/>
    <col min="13578" max="13578" width="7.375" style="347" customWidth="1"/>
    <col min="13579" max="13584" width="6.625" style="347" customWidth="1"/>
    <col min="13585" max="13585" width="9" style="347" bestFit="1" customWidth="1"/>
    <col min="13586" max="13586" width="4.875" style="347" customWidth="1"/>
    <col min="13587" max="13587" width="3.25" style="347" customWidth="1"/>
    <col min="13588" max="13588" width="13.75" style="347" customWidth="1"/>
    <col min="13589" max="13589" width="9.625" style="347" customWidth="1"/>
    <col min="13590" max="13590" width="10.625" style="347" customWidth="1"/>
    <col min="13591" max="13595" width="9.625" style="347" customWidth="1"/>
    <col min="13596" max="13824" width="9" style="347"/>
    <col min="13825" max="13825" width="10.625" style="347" customWidth="1"/>
    <col min="13826" max="13826" width="3.25" style="347" bestFit="1" customWidth="1"/>
    <col min="13827" max="13827" width="3.125" style="347" bestFit="1" customWidth="1"/>
    <col min="13828" max="13833" width="6.625" style="347" customWidth="1"/>
    <col min="13834" max="13834" width="7.375" style="347" customWidth="1"/>
    <col min="13835" max="13840" width="6.625" style="347" customWidth="1"/>
    <col min="13841" max="13841" width="9" style="347" bestFit="1" customWidth="1"/>
    <col min="13842" max="13842" width="4.875" style="347" customWidth="1"/>
    <col min="13843" max="13843" width="3.25" style="347" customWidth="1"/>
    <col min="13844" max="13844" width="13.75" style="347" customWidth="1"/>
    <col min="13845" max="13845" width="9.625" style="347" customWidth="1"/>
    <col min="13846" max="13846" width="10.625" style="347" customWidth="1"/>
    <col min="13847" max="13851" width="9.625" style="347" customWidth="1"/>
    <col min="13852" max="14080" width="9" style="347"/>
    <col min="14081" max="14081" width="10.625" style="347" customWidth="1"/>
    <col min="14082" max="14082" width="3.25" style="347" bestFit="1" customWidth="1"/>
    <col min="14083" max="14083" width="3.125" style="347" bestFit="1" customWidth="1"/>
    <col min="14084" max="14089" width="6.625" style="347" customWidth="1"/>
    <col min="14090" max="14090" width="7.375" style="347" customWidth="1"/>
    <col min="14091" max="14096" width="6.625" style="347" customWidth="1"/>
    <col min="14097" max="14097" width="9" style="347" bestFit="1" customWidth="1"/>
    <col min="14098" max="14098" width="4.875" style="347" customWidth="1"/>
    <col min="14099" max="14099" width="3.25" style="347" customWidth="1"/>
    <col min="14100" max="14100" width="13.75" style="347" customWidth="1"/>
    <col min="14101" max="14101" width="9.625" style="347" customWidth="1"/>
    <col min="14102" max="14102" width="10.625" style="347" customWidth="1"/>
    <col min="14103" max="14107" width="9.625" style="347" customWidth="1"/>
    <col min="14108" max="14336" width="9" style="347"/>
    <col min="14337" max="14337" width="10.625" style="347" customWidth="1"/>
    <col min="14338" max="14338" width="3.25" style="347" bestFit="1" customWidth="1"/>
    <col min="14339" max="14339" width="3.125" style="347" bestFit="1" customWidth="1"/>
    <col min="14340" max="14345" width="6.625" style="347" customWidth="1"/>
    <col min="14346" max="14346" width="7.375" style="347" customWidth="1"/>
    <col min="14347" max="14352" width="6.625" style="347" customWidth="1"/>
    <col min="14353" max="14353" width="9" style="347" bestFit="1" customWidth="1"/>
    <col min="14354" max="14354" width="4.875" style="347" customWidth="1"/>
    <col min="14355" max="14355" width="3.25" style="347" customWidth="1"/>
    <col min="14356" max="14356" width="13.75" style="347" customWidth="1"/>
    <col min="14357" max="14357" width="9.625" style="347" customWidth="1"/>
    <col min="14358" max="14358" width="10.625" style="347" customWidth="1"/>
    <col min="14359" max="14363" width="9.625" style="347" customWidth="1"/>
    <col min="14364" max="14592" width="9" style="347"/>
    <col min="14593" max="14593" width="10.625" style="347" customWidth="1"/>
    <col min="14594" max="14594" width="3.25" style="347" bestFit="1" customWidth="1"/>
    <col min="14595" max="14595" width="3.125" style="347" bestFit="1" customWidth="1"/>
    <col min="14596" max="14601" width="6.625" style="347" customWidth="1"/>
    <col min="14602" max="14602" width="7.375" style="347" customWidth="1"/>
    <col min="14603" max="14608" width="6.625" style="347" customWidth="1"/>
    <col min="14609" max="14609" width="9" style="347" bestFit="1" customWidth="1"/>
    <col min="14610" max="14610" width="4.875" style="347" customWidth="1"/>
    <col min="14611" max="14611" width="3.25" style="347" customWidth="1"/>
    <col min="14612" max="14612" width="13.75" style="347" customWidth="1"/>
    <col min="14613" max="14613" width="9.625" style="347" customWidth="1"/>
    <col min="14614" max="14614" width="10.625" style="347" customWidth="1"/>
    <col min="14615" max="14619" width="9.625" style="347" customWidth="1"/>
    <col min="14620" max="14848" width="9" style="347"/>
    <col min="14849" max="14849" width="10.625" style="347" customWidth="1"/>
    <col min="14850" max="14850" width="3.25" style="347" bestFit="1" customWidth="1"/>
    <col min="14851" max="14851" width="3.125" style="347" bestFit="1" customWidth="1"/>
    <col min="14852" max="14857" width="6.625" style="347" customWidth="1"/>
    <col min="14858" max="14858" width="7.375" style="347" customWidth="1"/>
    <col min="14859" max="14864" width="6.625" style="347" customWidth="1"/>
    <col min="14865" max="14865" width="9" style="347" bestFit="1" customWidth="1"/>
    <col min="14866" max="14866" width="4.875" style="347" customWidth="1"/>
    <col min="14867" max="14867" width="3.25" style="347" customWidth="1"/>
    <col min="14868" max="14868" width="13.75" style="347" customWidth="1"/>
    <col min="14869" max="14869" width="9.625" style="347" customWidth="1"/>
    <col min="14870" max="14870" width="10.625" style="347" customWidth="1"/>
    <col min="14871" max="14875" width="9.625" style="347" customWidth="1"/>
    <col min="14876" max="15104" width="9" style="347"/>
    <col min="15105" max="15105" width="10.625" style="347" customWidth="1"/>
    <col min="15106" max="15106" width="3.25" style="347" bestFit="1" customWidth="1"/>
    <col min="15107" max="15107" width="3.125" style="347" bestFit="1" customWidth="1"/>
    <col min="15108" max="15113" width="6.625" style="347" customWidth="1"/>
    <col min="15114" max="15114" width="7.375" style="347" customWidth="1"/>
    <col min="15115" max="15120" width="6.625" style="347" customWidth="1"/>
    <col min="15121" max="15121" width="9" style="347" bestFit="1" customWidth="1"/>
    <col min="15122" max="15122" width="4.875" style="347" customWidth="1"/>
    <col min="15123" max="15123" width="3.25" style="347" customWidth="1"/>
    <col min="15124" max="15124" width="13.75" style="347" customWidth="1"/>
    <col min="15125" max="15125" width="9.625" style="347" customWidth="1"/>
    <col min="15126" max="15126" width="10.625" style="347" customWidth="1"/>
    <col min="15127" max="15131" width="9.625" style="347" customWidth="1"/>
    <col min="15132" max="15360" width="9" style="347"/>
    <col min="15361" max="15361" width="10.625" style="347" customWidth="1"/>
    <col min="15362" max="15362" width="3.25" style="347" bestFit="1" customWidth="1"/>
    <col min="15363" max="15363" width="3.125" style="347" bestFit="1" customWidth="1"/>
    <col min="15364" max="15369" width="6.625" style="347" customWidth="1"/>
    <col min="15370" max="15370" width="7.375" style="347" customWidth="1"/>
    <col min="15371" max="15376" width="6.625" style="347" customWidth="1"/>
    <col min="15377" max="15377" width="9" style="347" bestFit="1" customWidth="1"/>
    <col min="15378" max="15378" width="4.875" style="347" customWidth="1"/>
    <col min="15379" max="15379" width="3.25" style="347" customWidth="1"/>
    <col min="15380" max="15380" width="13.75" style="347" customWidth="1"/>
    <col min="15381" max="15381" width="9.625" style="347" customWidth="1"/>
    <col min="15382" max="15382" width="10.625" style="347" customWidth="1"/>
    <col min="15383" max="15387" width="9.625" style="347" customWidth="1"/>
    <col min="15388" max="15616" width="9" style="347"/>
    <col min="15617" max="15617" width="10.625" style="347" customWidth="1"/>
    <col min="15618" max="15618" width="3.25" style="347" bestFit="1" customWidth="1"/>
    <col min="15619" max="15619" width="3.125" style="347" bestFit="1" customWidth="1"/>
    <col min="15620" max="15625" width="6.625" style="347" customWidth="1"/>
    <col min="15626" max="15626" width="7.375" style="347" customWidth="1"/>
    <col min="15627" max="15632" width="6.625" style="347" customWidth="1"/>
    <col min="15633" max="15633" width="9" style="347" bestFit="1" customWidth="1"/>
    <col min="15634" max="15634" width="4.875" style="347" customWidth="1"/>
    <col min="15635" max="15635" width="3.25" style="347" customWidth="1"/>
    <col min="15636" max="15636" width="13.75" style="347" customWidth="1"/>
    <col min="15637" max="15637" width="9.625" style="347" customWidth="1"/>
    <col min="15638" max="15638" width="10.625" style="347" customWidth="1"/>
    <col min="15639" max="15643" width="9.625" style="347" customWidth="1"/>
    <col min="15644" max="15872" width="9" style="347"/>
    <col min="15873" max="15873" width="10.625" style="347" customWidth="1"/>
    <col min="15874" max="15874" width="3.25" style="347" bestFit="1" customWidth="1"/>
    <col min="15875" max="15875" width="3.125" style="347" bestFit="1" customWidth="1"/>
    <col min="15876" max="15881" width="6.625" style="347" customWidth="1"/>
    <col min="15882" max="15882" width="7.375" style="347" customWidth="1"/>
    <col min="15883" max="15888" width="6.625" style="347" customWidth="1"/>
    <col min="15889" max="15889" width="9" style="347" bestFit="1" customWidth="1"/>
    <col min="15890" max="15890" width="4.875" style="347" customWidth="1"/>
    <col min="15891" max="15891" width="3.25" style="347" customWidth="1"/>
    <col min="15892" max="15892" width="13.75" style="347" customWidth="1"/>
    <col min="15893" max="15893" width="9.625" style="347" customWidth="1"/>
    <col min="15894" max="15894" width="10.625" style="347" customWidth="1"/>
    <col min="15895" max="15899" width="9.625" style="347" customWidth="1"/>
    <col min="15900" max="16128" width="9" style="347"/>
    <col min="16129" max="16129" width="10.625" style="347" customWidth="1"/>
    <col min="16130" max="16130" width="3.25" style="347" bestFit="1" customWidth="1"/>
    <col min="16131" max="16131" width="3.125" style="347" bestFit="1" customWidth="1"/>
    <col min="16132" max="16137" width="6.625" style="347" customWidth="1"/>
    <col min="16138" max="16138" width="7.375" style="347" customWidth="1"/>
    <col min="16139" max="16144" width="6.625" style="347" customWidth="1"/>
    <col min="16145" max="16145" width="9" style="347" bestFit="1" customWidth="1"/>
    <col min="16146" max="16146" width="4.875" style="347" customWidth="1"/>
    <col min="16147" max="16147" width="3.25" style="347" customWidth="1"/>
    <col min="16148" max="16148" width="13.75" style="347" customWidth="1"/>
    <col min="16149" max="16149" width="9.625" style="347" customWidth="1"/>
    <col min="16150" max="16150" width="10.625" style="347" customWidth="1"/>
    <col min="16151" max="16155" width="9.625" style="347" customWidth="1"/>
    <col min="16156" max="16384" width="9" style="347"/>
  </cols>
  <sheetData>
    <row r="1" spans="1:16" ht="14.65" customHeight="1">
      <c r="A1" s="975"/>
      <c r="B1" s="975"/>
      <c r="C1" s="975"/>
      <c r="D1" s="975"/>
      <c r="F1" s="1091" t="s">
        <v>770</v>
      </c>
      <c r="G1" s="975"/>
      <c r="H1" s="975"/>
      <c r="I1" s="975"/>
      <c r="J1" s="975"/>
      <c r="K1" s="975"/>
      <c r="L1" s="975"/>
      <c r="M1" s="975"/>
      <c r="N1" s="975"/>
      <c r="O1" s="975"/>
      <c r="P1" s="975"/>
    </row>
    <row r="2" spans="1:16" ht="14.65" customHeight="1">
      <c r="A2" s="415" t="s">
        <v>771</v>
      </c>
      <c r="B2" s="415"/>
      <c r="C2" s="415"/>
      <c r="D2" s="1092"/>
      <c r="E2" s="1093"/>
      <c r="F2" s="1093"/>
      <c r="G2" s="1092"/>
      <c r="H2" s="1092"/>
      <c r="I2" s="1092"/>
      <c r="J2" s="1092"/>
      <c r="K2" s="1092"/>
      <c r="L2" s="1092"/>
      <c r="M2" s="1094"/>
      <c r="N2" s="1092"/>
      <c r="O2" s="1092"/>
      <c r="P2" s="1092"/>
    </row>
    <row r="3" spans="1:16" ht="14.65" customHeight="1">
      <c r="A3" s="1095" t="s">
        <v>772</v>
      </c>
      <c r="B3" s="1095"/>
      <c r="C3" s="1095"/>
      <c r="D3" s="1092"/>
      <c r="E3" s="1096"/>
      <c r="F3" s="1096"/>
      <c r="G3" s="1092"/>
      <c r="H3" s="1092"/>
      <c r="I3" s="1092"/>
      <c r="J3" s="1092"/>
      <c r="K3" s="1092"/>
      <c r="L3" s="1092"/>
      <c r="M3" s="1092"/>
      <c r="N3" s="1097" t="s">
        <v>63</v>
      </c>
      <c r="O3" s="1097"/>
      <c r="P3" s="1098"/>
    </row>
    <row r="4" spans="1:16" ht="14.65" customHeight="1">
      <c r="A4" s="361" t="s">
        <v>773</v>
      </c>
      <c r="B4" s="361"/>
      <c r="C4" s="362"/>
      <c r="D4" s="363" t="s">
        <v>774</v>
      </c>
      <c r="E4" s="364"/>
      <c r="F4" s="365"/>
      <c r="G4" s="363" t="s">
        <v>775</v>
      </c>
      <c r="H4" s="364"/>
      <c r="I4" s="365"/>
      <c r="J4" s="363" t="s">
        <v>776</v>
      </c>
      <c r="K4" s="364"/>
      <c r="L4" s="365"/>
      <c r="M4" s="363" t="s">
        <v>777</v>
      </c>
      <c r="N4" s="364"/>
      <c r="O4" s="364"/>
      <c r="P4" s="625"/>
    </row>
    <row r="5" spans="1:16" ht="14.65" customHeight="1">
      <c r="A5" s="367"/>
      <c r="B5" s="367"/>
      <c r="C5" s="368"/>
      <c r="D5" s="902" t="s">
        <v>442</v>
      </c>
      <c r="E5" s="902" t="s">
        <v>178</v>
      </c>
      <c r="F5" s="902" t="s">
        <v>179</v>
      </c>
      <c r="G5" s="902" t="s">
        <v>442</v>
      </c>
      <c r="H5" s="902" t="s">
        <v>178</v>
      </c>
      <c r="I5" s="902" t="s">
        <v>179</v>
      </c>
      <c r="J5" s="902" t="s">
        <v>442</v>
      </c>
      <c r="K5" s="902" t="s">
        <v>178</v>
      </c>
      <c r="L5" s="902" t="s">
        <v>179</v>
      </c>
      <c r="M5" s="902" t="s">
        <v>442</v>
      </c>
      <c r="N5" s="902" t="s">
        <v>178</v>
      </c>
      <c r="O5" s="902" t="s">
        <v>179</v>
      </c>
      <c r="P5" s="625"/>
    </row>
    <row r="6" spans="1:16" ht="14.65" customHeight="1">
      <c r="A6" s="411" t="s">
        <v>401</v>
      </c>
      <c r="B6" s="877">
        <v>7</v>
      </c>
      <c r="C6" s="877" t="s">
        <v>49</v>
      </c>
      <c r="D6" s="1099">
        <v>18.7</v>
      </c>
      <c r="E6" s="1100">
        <v>19.600000000000001</v>
      </c>
      <c r="F6" s="1100">
        <v>17.600000000000001</v>
      </c>
      <c r="G6" s="1100">
        <v>143.4</v>
      </c>
      <c r="H6" s="1100">
        <v>160.30000000000001</v>
      </c>
      <c r="I6" s="1100">
        <v>123.4</v>
      </c>
      <c r="J6" s="1100">
        <v>133.6</v>
      </c>
      <c r="K6" s="1100">
        <v>146.30000000000001</v>
      </c>
      <c r="L6" s="1100">
        <v>118.6</v>
      </c>
      <c r="M6" s="1100">
        <v>9.8000000000000007</v>
      </c>
      <c r="N6" s="1100">
        <v>14</v>
      </c>
      <c r="O6" s="1100">
        <v>4.8</v>
      </c>
      <c r="P6" s="1100"/>
    </row>
    <row r="7" spans="1:16" ht="14.65" customHeight="1">
      <c r="A7" s="875" t="s">
        <v>46</v>
      </c>
      <c r="B7" s="877">
        <v>8</v>
      </c>
      <c r="C7" s="347" t="s">
        <v>46</v>
      </c>
      <c r="D7" s="1099">
        <v>17.2</v>
      </c>
      <c r="E7" s="1100">
        <v>17.8</v>
      </c>
      <c r="F7" s="1100">
        <v>16.600000000000001</v>
      </c>
      <c r="G7" s="1100">
        <v>131.80000000000001</v>
      </c>
      <c r="H7" s="1100">
        <v>145.69999999999999</v>
      </c>
      <c r="I7" s="1100">
        <v>115.3</v>
      </c>
      <c r="J7" s="1100">
        <v>122.7</v>
      </c>
      <c r="K7" s="1100">
        <v>132.6</v>
      </c>
      <c r="L7" s="1100">
        <v>110.9</v>
      </c>
      <c r="M7" s="1100">
        <v>9.1</v>
      </c>
      <c r="N7" s="1100">
        <v>13.1</v>
      </c>
      <c r="O7" s="1100">
        <v>4.4000000000000004</v>
      </c>
      <c r="P7" s="1100"/>
    </row>
    <row r="8" spans="1:16" ht="14.65" customHeight="1">
      <c r="A8" s="1101" t="s">
        <v>46</v>
      </c>
      <c r="B8" s="908">
        <v>9</v>
      </c>
      <c r="C8" s="569" t="s">
        <v>46</v>
      </c>
      <c r="D8" s="1102">
        <v>17.8</v>
      </c>
      <c r="E8" s="957">
        <v>18.7</v>
      </c>
      <c r="F8" s="957">
        <v>16.8</v>
      </c>
      <c r="G8" s="957">
        <v>135.80000000000001</v>
      </c>
      <c r="H8" s="957">
        <v>152.30000000000001</v>
      </c>
      <c r="I8" s="957">
        <v>116.4</v>
      </c>
      <c r="J8" s="957">
        <v>127.2</v>
      </c>
      <c r="K8" s="957">
        <v>139.9</v>
      </c>
      <c r="L8" s="957">
        <v>112.3</v>
      </c>
      <c r="M8" s="957">
        <v>8.6</v>
      </c>
      <c r="N8" s="957">
        <v>12.4</v>
      </c>
      <c r="O8" s="957">
        <v>4.0999999999999996</v>
      </c>
      <c r="P8" s="1103"/>
    </row>
    <row r="9" spans="1:16" ht="14.65" customHeight="1">
      <c r="A9" s="651"/>
      <c r="B9" s="651"/>
      <c r="C9" s="651"/>
      <c r="D9" s="1104"/>
      <c r="E9" s="89"/>
      <c r="F9" s="89"/>
      <c r="G9" s="89"/>
      <c r="H9" s="89"/>
      <c r="I9" s="89"/>
      <c r="J9" s="89"/>
      <c r="K9" s="89"/>
      <c r="L9" s="89"/>
      <c r="M9" s="89"/>
      <c r="N9" s="89"/>
      <c r="O9" s="89"/>
      <c r="P9" s="89"/>
    </row>
    <row r="10" spans="1:16" ht="14.65" customHeight="1">
      <c r="A10" s="1105" t="s">
        <v>445</v>
      </c>
      <c r="B10" s="1105" t="s">
        <v>445</v>
      </c>
      <c r="C10" s="1105" t="s">
        <v>445</v>
      </c>
      <c r="D10" s="1106">
        <v>21</v>
      </c>
      <c r="E10" s="1107">
        <v>21.5</v>
      </c>
      <c r="F10" s="1107">
        <v>18.5</v>
      </c>
      <c r="G10" s="1107">
        <v>167.5</v>
      </c>
      <c r="H10" s="1107">
        <v>175.5</v>
      </c>
      <c r="I10" s="1107">
        <v>127.2</v>
      </c>
      <c r="J10" s="1107">
        <v>157.1</v>
      </c>
      <c r="K10" s="1107">
        <v>163.9</v>
      </c>
      <c r="L10" s="1107">
        <v>122.8</v>
      </c>
      <c r="M10" s="1107">
        <v>10.4</v>
      </c>
      <c r="N10" s="1107">
        <v>11.6</v>
      </c>
      <c r="O10" s="1107">
        <v>4.4000000000000004</v>
      </c>
      <c r="P10" s="1108"/>
    </row>
    <row r="11" spans="1:16" ht="14.65" customHeight="1">
      <c r="A11" s="1105" t="s">
        <v>446</v>
      </c>
      <c r="B11" s="1105" t="s">
        <v>446</v>
      </c>
      <c r="C11" s="1105" t="s">
        <v>446</v>
      </c>
      <c r="D11" s="1106">
        <v>18.7</v>
      </c>
      <c r="E11" s="1107">
        <v>18.899999999999999</v>
      </c>
      <c r="F11" s="1107">
        <v>18.100000000000001</v>
      </c>
      <c r="G11" s="1107">
        <v>151.80000000000001</v>
      </c>
      <c r="H11" s="1107">
        <v>159.4</v>
      </c>
      <c r="I11" s="1107">
        <v>134</v>
      </c>
      <c r="J11" s="1107">
        <v>140.30000000000001</v>
      </c>
      <c r="K11" s="1107">
        <v>145.69999999999999</v>
      </c>
      <c r="L11" s="1107">
        <v>127.7</v>
      </c>
      <c r="M11" s="1107">
        <v>11.5</v>
      </c>
      <c r="N11" s="1107">
        <v>13.7</v>
      </c>
      <c r="O11" s="1107">
        <v>6.3</v>
      </c>
      <c r="P11" s="1108"/>
    </row>
    <row r="12" spans="1:16" ht="14.65" customHeight="1">
      <c r="A12" s="1109" t="s">
        <v>447</v>
      </c>
      <c r="B12" s="1109" t="s">
        <v>447</v>
      </c>
      <c r="C12" s="1109" t="s">
        <v>447</v>
      </c>
      <c r="D12" s="1106">
        <v>18.2</v>
      </c>
      <c r="E12" s="1107">
        <v>18.100000000000001</v>
      </c>
      <c r="F12" s="1107">
        <v>18.600000000000001</v>
      </c>
      <c r="G12" s="1107">
        <v>147.69999999999999</v>
      </c>
      <c r="H12" s="1107">
        <v>149.80000000000001</v>
      </c>
      <c r="I12" s="1107">
        <v>139.1</v>
      </c>
      <c r="J12" s="1107">
        <v>136</v>
      </c>
      <c r="K12" s="1107">
        <v>136.80000000000001</v>
      </c>
      <c r="L12" s="1107">
        <v>132.80000000000001</v>
      </c>
      <c r="M12" s="1107">
        <v>11.7</v>
      </c>
      <c r="N12" s="1107">
        <v>13</v>
      </c>
      <c r="O12" s="1107">
        <v>6.3</v>
      </c>
      <c r="P12" s="1108"/>
    </row>
    <row r="13" spans="1:16" ht="14.65" customHeight="1">
      <c r="A13" s="1105" t="s">
        <v>448</v>
      </c>
      <c r="B13" s="1105" t="s">
        <v>448</v>
      </c>
      <c r="C13" s="1105" t="s">
        <v>448</v>
      </c>
      <c r="D13" s="1106">
        <v>18.7</v>
      </c>
      <c r="E13" s="1107">
        <v>18.899999999999999</v>
      </c>
      <c r="F13" s="1107">
        <v>18.3</v>
      </c>
      <c r="G13" s="1107">
        <v>157.1</v>
      </c>
      <c r="H13" s="1107">
        <v>162.1</v>
      </c>
      <c r="I13" s="1107">
        <v>140.19999999999999</v>
      </c>
      <c r="J13" s="1107">
        <v>146</v>
      </c>
      <c r="K13" s="1107">
        <v>150.19999999999999</v>
      </c>
      <c r="L13" s="1107">
        <v>131.80000000000001</v>
      </c>
      <c r="M13" s="1107">
        <v>11.1</v>
      </c>
      <c r="N13" s="1107">
        <v>11.9</v>
      </c>
      <c r="O13" s="1107">
        <v>8.4</v>
      </c>
      <c r="P13" s="1108"/>
    </row>
    <row r="14" spans="1:16" ht="14.65" customHeight="1">
      <c r="A14" s="1105" t="s">
        <v>449</v>
      </c>
      <c r="B14" s="1105" t="s">
        <v>449</v>
      </c>
      <c r="C14" s="1105" t="s">
        <v>449</v>
      </c>
      <c r="D14" s="1106">
        <v>19.3</v>
      </c>
      <c r="E14" s="1107">
        <v>19.8</v>
      </c>
      <c r="F14" s="1107">
        <v>17.899999999999999</v>
      </c>
      <c r="G14" s="1107">
        <v>162.5</v>
      </c>
      <c r="H14" s="1107">
        <v>172.8</v>
      </c>
      <c r="I14" s="1107">
        <v>129.4</v>
      </c>
      <c r="J14" s="1107">
        <v>139.9</v>
      </c>
      <c r="K14" s="1107">
        <v>146.69999999999999</v>
      </c>
      <c r="L14" s="1107">
        <v>118.2</v>
      </c>
      <c r="M14" s="1107">
        <v>22.6</v>
      </c>
      <c r="N14" s="1107">
        <v>26.1</v>
      </c>
      <c r="O14" s="1107">
        <v>11.2</v>
      </c>
      <c r="P14" s="1108"/>
    </row>
    <row r="15" spans="1:16" ht="14.25" customHeight="1">
      <c r="A15" s="1105" t="s">
        <v>450</v>
      </c>
      <c r="B15" s="1105" t="s">
        <v>450</v>
      </c>
      <c r="C15" s="1105" t="s">
        <v>450</v>
      </c>
      <c r="D15" s="1106">
        <v>18.100000000000001</v>
      </c>
      <c r="E15" s="1107">
        <v>19</v>
      </c>
      <c r="F15" s="1107">
        <v>17.399999999999999</v>
      </c>
      <c r="G15" s="1107">
        <v>127.8</v>
      </c>
      <c r="H15" s="1107">
        <v>147.19999999999999</v>
      </c>
      <c r="I15" s="1107">
        <v>111.5</v>
      </c>
      <c r="J15" s="1107">
        <v>121.8</v>
      </c>
      <c r="K15" s="1107">
        <v>137.4</v>
      </c>
      <c r="L15" s="1107">
        <v>108.6</v>
      </c>
      <c r="M15" s="1107">
        <v>6</v>
      </c>
      <c r="N15" s="1107">
        <v>9.8000000000000007</v>
      </c>
      <c r="O15" s="1107">
        <v>2.9</v>
      </c>
      <c r="P15" s="1108"/>
    </row>
    <row r="16" spans="1:16" ht="14.65" customHeight="1">
      <c r="A16" s="1105" t="s">
        <v>451</v>
      </c>
      <c r="B16" s="1105" t="s">
        <v>451</v>
      </c>
      <c r="C16" s="1105" t="s">
        <v>451</v>
      </c>
      <c r="D16" s="1106">
        <v>18.2</v>
      </c>
      <c r="E16" s="1107">
        <v>18.7</v>
      </c>
      <c r="F16" s="1107">
        <v>17.8</v>
      </c>
      <c r="G16" s="1107">
        <v>139</v>
      </c>
      <c r="H16" s="1107">
        <v>153</v>
      </c>
      <c r="I16" s="1107">
        <v>129.80000000000001</v>
      </c>
      <c r="J16" s="1107">
        <v>131.69999999999999</v>
      </c>
      <c r="K16" s="1107">
        <v>141.80000000000001</v>
      </c>
      <c r="L16" s="1107">
        <v>125.1</v>
      </c>
      <c r="M16" s="1107">
        <v>7.3</v>
      </c>
      <c r="N16" s="1107">
        <v>11.2</v>
      </c>
      <c r="O16" s="1107">
        <v>4.7</v>
      </c>
      <c r="P16" s="1108"/>
    </row>
    <row r="17" spans="1:95" ht="14.65" customHeight="1">
      <c r="A17" s="1110" t="s">
        <v>452</v>
      </c>
      <c r="B17" s="1110" t="s">
        <v>452</v>
      </c>
      <c r="C17" s="1110" t="s">
        <v>452</v>
      </c>
      <c r="D17" s="1106">
        <v>19</v>
      </c>
      <c r="E17" s="1107">
        <v>20.100000000000001</v>
      </c>
      <c r="F17" s="1107">
        <v>17.899999999999999</v>
      </c>
      <c r="G17" s="1107">
        <v>148.19999999999999</v>
      </c>
      <c r="H17" s="1107">
        <v>166.9</v>
      </c>
      <c r="I17" s="1107">
        <v>130.4</v>
      </c>
      <c r="J17" s="1107">
        <v>137.1</v>
      </c>
      <c r="K17" s="1107">
        <v>149.5</v>
      </c>
      <c r="L17" s="1107">
        <v>125.3</v>
      </c>
      <c r="M17" s="1107">
        <v>11.1</v>
      </c>
      <c r="N17" s="1107">
        <v>17.399999999999999</v>
      </c>
      <c r="O17" s="1107">
        <v>5.0999999999999996</v>
      </c>
      <c r="P17" s="1108"/>
    </row>
    <row r="18" spans="1:95" ht="14.65" customHeight="1">
      <c r="A18" s="1110" t="s">
        <v>453</v>
      </c>
      <c r="B18" s="1110" t="s">
        <v>453</v>
      </c>
      <c r="C18" s="1110" t="s">
        <v>453</v>
      </c>
      <c r="D18" s="1106">
        <v>18.5</v>
      </c>
      <c r="E18" s="1107">
        <v>18.399999999999999</v>
      </c>
      <c r="F18" s="1107">
        <v>18.600000000000001</v>
      </c>
      <c r="G18" s="1107">
        <v>152.9</v>
      </c>
      <c r="H18" s="1107">
        <v>156.1</v>
      </c>
      <c r="I18" s="1107">
        <v>143.4</v>
      </c>
      <c r="J18" s="1107">
        <v>142.19999999999999</v>
      </c>
      <c r="K18" s="1107">
        <v>143.80000000000001</v>
      </c>
      <c r="L18" s="1107">
        <v>137.5</v>
      </c>
      <c r="M18" s="1107">
        <v>10.7</v>
      </c>
      <c r="N18" s="1107">
        <v>12.3</v>
      </c>
      <c r="O18" s="1107">
        <v>5.9</v>
      </c>
      <c r="P18" s="1108"/>
    </row>
    <row r="19" spans="1:95" ht="14.65" customHeight="1">
      <c r="A19" s="1110" t="s">
        <v>454</v>
      </c>
      <c r="B19" s="1110" t="s">
        <v>454</v>
      </c>
      <c r="C19" s="1110" t="s">
        <v>454</v>
      </c>
      <c r="D19" s="1106">
        <v>13.2</v>
      </c>
      <c r="E19" s="1107">
        <v>13.7</v>
      </c>
      <c r="F19" s="1107">
        <v>12.9</v>
      </c>
      <c r="G19" s="1107">
        <v>84.6</v>
      </c>
      <c r="H19" s="1107">
        <v>99.6</v>
      </c>
      <c r="I19" s="1107">
        <v>76.599999999999994</v>
      </c>
      <c r="J19" s="1107">
        <v>81.599999999999994</v>
      </c>
      <c r="K19" s="1107">
        <v>94.1</v>
      </c>
      <c r="L19" s="1107">
        <v>74.900000000000006</v>
      </c>
      <c r="M19" s="1107">
        <v>3</v>
      </c>
      <c r="N19" s="1107">
        <v>5.5</v>
      </c>
      <c r="O19" s="1107">
        <v>1.7</v>
      </c>
      <c r="P19" s="1108"/>
    </row>
    <row r="20" spans="1:95" ht="14.65" customHeight="1">
      <c r="A20" s="1110" t="s">
        <v>455</v>
      </c>
      <c r="B20" s="1110" t="s">
        <v>455</v>
      </c>
      <c r="C20" s="1110" t="s">
        <v>455</v>
      </c>
      <c r="D20" s="1106">
        <v>15.6</v>
      </c>
      <c r="E20" s="1107">
        <v>17.5</v>
      </c>
      <c r="F20" s="1107">
        <v>14</v>
      </c>
      <c r="G20" s="1107">
        <v>107.6</v>
      </c>
      <c r="H20" s="1107">
        <v>131.19999999999999</v>
      </c>
      <c r="I20" s="1107">
        <v>87.3</v>
      </c>
      <c r="J20" s="1107">
        <v>103.2</v>
      </c>
      <c r="K20" s="1107">
        <v>124.4</v>
      </c>
      <c r="L20" s="1107">
        <v>85</v>
      </c>
      <c r="M20" s="1107">
        <v>4.4000000000000004</v>
      </c>
      <c r="N20" s="1107">
        <v>6.8</v>
      </c>
      <c r="O20" s="1107">
        <v>2.2999999999999998</v>
      </c>
      <c r="P20" s="1108"/>
      <c r="AK20" s="347" t="s">
        <v>778</v>
      </c>
    </row>
    <row r="21" spans="1:95" ht="14.65" customHeight="1">
      <c r="A21" s="1105" t="s">
        <v>456</v>
      </c>
      <c r="B21" s="1105" t="s">
        <v>456</v>
      </c>
      <c r="C21" s="1105" t="s">
        <v>456</v>
      </c>
      <c r="D21" s="1106">
        <v>14.4</v>
      </c>
      <c r="E21" s="1107">
        <v>15.6</v>
      </c>
      <c r="F21" s="1107">
        <v>13.6</v>
      </c>
      <c r="G21" s="1107">
        <v>105.1</v>
      </c>
      <c r="H21" s="1107">
        <v>118.4</v>
      </c>
      <c r="I21" s="1107">
        <v>96.2</v>
      </c>
      <c r="J21" s="1107">
        <v>102.2</v>
      </c>
      <c r="K21" s="1107">
        <v>115.5</v>
      </c>
      <c r="L21" s="1107">
        <v>93.4</v>
      </c>
      <c r="M21" s="1107">
        <v>2.9</v>
      </c>
      <c r="N21" s="1107">
        <v>2.9</v>
      </c>
      <c r="O21" s="1107">
        <v>2.8</v>
      </c>
      <c r="P21" s="1108"/>
    </row>
    <row r="22" spans="1:95" ht="14.65" customHeight="1">
      <c r="A22" s="1105" t="s">
        <v>457</v>
      </c>
      <c r="B22" s="1105" t="s">
        <v>457</v>
      </c>
      <c r="C22" s="1105" t="s">
        <v>457</v>
      </c>
      <c r="D22" s="1106">
        <v>18.2</v>
      </c>
      <c r="E22" s="1107">
        <v>18.2</v>
      </c>
      <c r="F22" s="1107">
        <v>18.100000000000001</v>
      </c>
      <c r="G22" s="1107">
        <v>136.19999999999999</v>
      </c>
      <c r="H22" s="1107">
        <v>141.69999999999999</v>
      </c>
      <c r="I22" s="1107">
        <v>134.30000000000001</v>
      </c>
      <c r="J22" s="1107">
        <v>131.1</v>
      </c>
      <c r="K22" s="1107">
        <v>134.30000000000001</v>
      </c>
      <c r="L22" s="1107">
        <v>130</v>
      </c>
      <c r="M22" s="1107">
        <v>5.0999999999999996</v>
      </c>
      <c r="N22" s="1107">
        <v>7.4</v>
      </c>
      <c r="O22" s="1107">
        <v>4.3</v>
      </c>
      <c r="P22" s="1108"/>
    </row>
    <row r="23" spans="1:95" ht="14.65" customHeight="1">
      <c r="A23" s="1105" t="s">
        <v>458</v>
      </c>
      <c r="B23" s="1105" t="s">
        <v>458</v>
      </c>
      <c r="C23" s="1105" t="s">
        <v>458</v>
      </c>
      <c r="D23" s="1106">
        <v>18.5</v>
      </c>
      <c r="E23" s="1107">
        <v>18.8</v>
      </c>
      <c r="F23" s="1107">
        <v>18.2</v>
      </c>
      <c r="G23" s="1107">
        <v>144.30000000000001</v>
      </c>
      <c r="H23" s="1107">
        <v>149.69999999999999</v>
      </c>
      <c r="I23" s="1107">
        <v>136.6</v>
      </c>
      <c r="J23" s="1107">
        <v>138.6</v>
      </c>
      <c r="K23" s="1107">
        <v>142.1</v>
      </c>
      <c r="L23" s="1107">
        <v>133.80000000000001</v>
      </c>
      <c r="M23" s="1107">
        <v>5.7</v>
      </c>
      <c r="N23" s="1107">
        <v>7.6</v>
      </c>
      <c r="O23" s="1107">
        <v>2.8</v>
      </c>
      <c r="P23" s="1108"/>
    </row>
    <row r="24" spans="1:95" ht="14.65" customHeight="1">
      <c r="A24" s="1111" t="s">
        <v>459</v>
      </c>
      <c r="B24" s="1111" t="s">
        <v>459</v>
      </c>
      <c r="C24" s="1111" t="s">
        <v>459</v>
      </c>
      <c r="D24" s="1112">
        <v>18.3</v>
      </c>
      <c r="E24" s="1113">
        <v>19</v>
      </c>
      <c r="F24" s="1113">
        <v>17.5</v>
      </c>
      <c r="G24" s="1113">
        <v>134.4</v>
      </c>
      <c r="H24" s="1113">
        <v>150.5</v>
      </c>
      <c r="I24" s="1113">
        <v>114.3</v>
      </c>
      <c r="J24" s="1113">
        <v>125.5</v>
      </c>
      <c r="K24" s="1113">
        <v>137.80000000000001</v>
      </c>
      <c r="L24" s="1113">
        <v>110.2</v>
      </c>
      <c r="M24" s="1113">
        <v>8.9</v>
      </c>
      <c r="N24" s="1113">
        <v>12.7</v>
      </c>
      <c r="O24" s="1113">
        <v>4.0999999999999996</v>
      </c>
      <c r="P24" s="1108"/>
    </row>
    <row r="25" spans="1:95" ht="14.65" customHeight="1">
      <c r="A25" s="98"/>
      <c r="B25" s="98"/>
      <c r="C25" s="98"/>
      <c r="D25" s="89"/>
      <c r="E25" s="1114"/>
      <c r="F25" s="1114"/>
      <c r="G25" s="89"/>
      <c r="H25" s="89"/>
      <c r="I25" s="89"/>
      <c r="J25" s="89"/>
      <c r="K25" s="89"/>
      <c r="L25" s="89"/>
      <c r="M25" s="89"/>
      <c r="N25" s="89"/>
      <c r="O25" s="89"/>
      <c r="P25" s="89"/>
      <c r="W25" s="841"/>
      <c r="X25" s="841"/>
      <c r="Y25" s="841"/>
      <c r="Z25" s="841"/>
      <c r="AA25" s="841"/>
      <c r="AB25" s="841"/>
    </row>
    <row r="26" spans="1:95" ht="14.65" customHeight="1">
      <c r="E26" s="1115"/>
      <c r="F26" s="1115"/>
      <c r="G26" s="1116"/>
      <c r="H26" s="1116"/>
      <c r="I26" s="1116"/>
      <c r="J26" s="1116"/>
      <c r="K26" s="1116"/>
      <c r="L26" s="1116"/>
      <c r="M26" s="1116"/>
      <c r="N26" s="1116"/>
      <c r="O26" s="1116"/>
      <c r="P26" s="1116"/>
      <c r="V26" s="3"/>
      <c r="W26" s="841"/>
      <c r="X26" s="841"/>
      <c r="Y26" s="841"/>
      <c r="Z26" s="841"/>
      <c r="AA26" s="842"/>
      <c r="AB26" s="842"/>
    </row>
    <row r="27" spans="1:95" ht="14.65" customHeight="1">
      <c r="D27" s="1116"/>
      <c r="E27" s="1115"/>
      <c r="F27" s="1115"/>
      <c r="G27" s="1115"/>
      <c r="H27" s="1115"/>
      <c r="I27" s="1115"/>
      <c r="J27" s="1115"/>
      <c r="K27" s="1115"/>
      <c r="L27" s="1116"/>
      <c r="M27" s="1116"/>
      <c r="N27" s="1116"/>
      <c r="O27" s="1116"/>
      <c r="P27" s="1116"/>
      <c r="V27" s="843"/>
      <c r="W27" s="844"/>
      <c r="X27" s="844"/>
      <c r="Y27" s="844"/>
      <c r="Z27" s="844"/>
      <c r="AA27" s="842"/>
      <c r="AB27" s="842"/>
    </row>
    <row r="28" spans="1:95">
      <c r="D28" s="1116"/>
      <c r="E28" s="1115"/>
      <c r="F28" s="1115"/>
      <c r="G28" s="1116"/>
      <c r="H28" s="1116"/>
      <c r="I28" s="1116"/>
      <c r="J28" s="1116"/>
      <c r="K28" s="1116"/>
      <c r="L28" s="1116"/>
      <c r="M28" s="1116"/>
      <c r="N28" s="1116"/>
      <c r="O28" s="1116"/>
      <c r="P28" s="1116"/>
    </row>
    <row r="29" spans="1:95">
      <c r="D29" s="1116"/>
      <c r="E29" s="1115"/>
      <c r="F29" s="1115"/>
      <c r="G29" s="1116"/>
      <c r="H29" s="1116"/>
      <c r="I29" s="1116"/>
      <c r="J29" s="1116"/>
      <c r="K29" s="1116"/>
      <c r="L29" s="1116"/>
      <c r="M29" s="1116"/>
      <c r="N29" s="1116"/>
      <c r="O29" s="1116"/>
      <c r="P29" s="1116"/>
    </row>
    <row r="31" spans="1:95">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47" bestFit="1" customWidth="1"/>
    <col min="2" max="2" width="4.875" style="347" customWidth="1"/>
    <col min="3" max="3" width="3.25" style="347" customWidth="1"/>
    <col min="4" max="4" width="13.75" style="347" customWidth="1"/>
    <col min="5" max="5" width="9.625" style="347" customWidth="1"/>
    <col min="6" max="6" width="10.625" style="347" customWidth="1"/>
    <col min="7" max="11" width="9.625" style="347" customWidth="1"/>
    <col min="12" max="256" width="9" style="347"/>
    <col min="257" max="257" width="9" style="347" bestFit="1" customWidth="1"/>
    <col min="258" max="258" width="4.875" style="347" customWidth="1"/>
    <col min="259" max="259" width="3.25" style="347" customWidth="1"/>
    <col min="260" max="260" width="13.75" style="347" customWidth="1"/>
    <col min="261" max="261" width="9.625" style="347" customWidth="1"/>
    <col min="262" max="262" width="10.625" style="347" customWidth="1"/>
    <col min="263" max="267" width="9.625" style="347" customWidth="1"/>
    <col min="268" max="512" width="9" style="347"/>
    <col min="513" max="513" width="9" style="347" bestFit="1" customWidth="1"/>
    <col min="514" max="514" width="4.875" style="347" customWidth="1"/>
    <col min="515" max="515" width="3.25" style="347" customWidth="1"/>
    <col min="516" max="516" width="13.75" style="347" customWidth="1"/>
    <col min="517" max="517" width="9.625" style="347" customWidth="1"/>
    <col min="518" max="518" width="10.625" style="347" customWidth="1"/>
    <col min="519" max="523" width="9.625" style="347" customWidth="1"/>
    <col min="524" max="768" width="9" style="347"/>
    <col min="769" max="769" width="9" style="347" bestFit="1" customWidth="1"/>
    <col min="770" max="770" width="4.875" style="347" customWidth="1"/>
    <col min="771" max="771" width="3.25" style="347" customWidth="1"/>
    <col min="772" max="772" width="13.75" style="347" customWidth="1"/>
    <col min="773" max="773" width="9.625" style="347" customWidth="1"/>
    <col min="774" max="774" width="10.625" style="347" customWidth="1"/>
    <col min="775" max="779" width="9.625" style="347" customWidth="1"/>
    <col min="780" max="1024" width="9" style="347"/>
    <col min="1025" max="1025" width="9" style="347" bestFit="1" customWidth="1"/>
    <col min="1026" max="1026" width="4.875" style="347" customWidth="1"/>
    <col min="1027" max="1027" width="3.25" style="347" customWidth="1"/>
    <col min="1028" max="1028" width="13.75" style="347" customWidth="1"/>
    <col min="1029" max="1029" width="9.625" style="347" customWidth="1"/>
    <col min="1030" max="1030" width="10.625" style="347" customWidth="1"/>
    <col min="1031" max="1035" width="9.625" style="347" customWidth="1"/>
    <col min="1036" max="1280" width="9" style="347"/>
    <col min="1281" max="1281" width="9" style="347" bestFit="1" customWidth="1"/>
    <col min="1282" max="1282" width="4.875" style="347" customWidth="1"/>
    <col min="1283" max="1283" width="3.25" style="347" customWidth="1"/>
    <col min="1284" max="1284" width="13.75" style="347" customWidth="1"/>
    <col min="1285" max="1285" width="9.625" style="347" customWidth="1"/>
    <col min="1286" max="1286" width="10.625" style="347" customWidth="1"/>
    <col min="1287" max="1291" width="9.625" style="347" customWidth="1"/>
    <col min="1292" max="1536" width="9" style="347"/>
    <col min="1537" max="1537" width="9" style="347" bestFit="1" customWidth="1"/>
    <col min="1538" max="1538" width="4.875" style="347" customWidth="1"/>
    <col min="1539" max="1539" width="3.25" style="347" customWidth="1"/>
    <col min="1540" max="1540" width="13.75" style="347" customWidth="1"/>
    <col min="1541" max="1541" width="9.625" style="347" customWidth="1"/>
    <col min="1542" max="1542" width="10.625" style="347" customWidth="1"/>
    <col min="1543" max="1547" width="9.625" style="347" customWidth="1"/>
    <col min="1548" max="1792" width="9" style="347"/>
    <col min="1793" max="1793" width="9" style="347" bestFit="1" customWidth="1"/>
    <col min="1794" max="1794" width="4.875" style="347" customWidth="1"/>
    <col min="1795" max="1795" width="3.25" style="347" customWidth="1"/>
    <col min="1796" max="1796" width="13.75" style="347" customWidth="1"/>
    <col min="1797" max="1797" width="9.625" style="347" customWidth="1"/>
    <col min="1798" max="1798" width="10.625" style="347" customWidth="1"/>
    <col min="1799" max="1803" width="9.625" style="347" customWidth="1"/>
    <col min="1804" max="2048" width="9" style="347"/>
    <col min="2049" max="2049" width="9" style="347" bestFit="1" customWidth="1"/>
    <col min="2050" max="2050" width="4.875" style="347" customWidth="1"/>
    <col min="2051" max="2051" width="3.25" style="347" customWidth="1"/>
    <col min="2052" max="2052" width="13.75" style="347" customWidth="1"/>
    <col min="2053" max="2053" width="9.625" style="347" customWidth="1"/>
    <col min="2054" max="2054" width="10.625" style="347" customWidth="1"/>
    <col min="2055" max="2059" width="9.625" style="347" customWidth="1"/>
    <col min="2060" max="2304" width="9" style="347"/>
    <col min="2305" max="2305" width="9" style="347" bestFit="1" customWidth="1"/>
    <col min="2306" max="2306" width="4.875" style="347" customWidth="1"/>
    <col min="2307" max="2307" width="3.25" style="347" customWidth="1"/>
    <col min="2308" max="2308" width="13.75" style="347" customWidth="1"/>
    <col min="2309" max="2309" width="9.625" style="347" customWidth="1"/>
    <col min="2310" max="2310" width="10.625" style="347" customWidth="1"/>
    <col min="2311" max="2315" width="9.625" style="347" customWidth="1"/>
    <col min="2316" max="2560" width="9" style="347"/>
    <col min="2561" max="2561" width="9" style="347" bestFit="1" customWidth="1"/>
    <col min="2562" max="2562" width="4.875" style="347" customWidth="1"/>
    <col min="2563" max="2563" width="3.25" style="347" customWidth="1"/>
    <col min="2564" max="2564" width="13.75" style="347" customWidth="1"/>
    <col min="2565" max="2565" width="9.625" style="347" customWidth="1"/>
    <col min="2566" max="2566" width="10.625" style="347" customWidth="1"/>
    <col min="2567" max="2571" width="9.625" style="347" customWidth="1"/>
    <col min="2572" max="2816" width="9" style="347"/>
    <col min="2817" max="2817" width="9" style="347" bestFit="1" customWidth="1"/>
    <col min="2818" max="2818" width="4.875" style="347" customWidth="1"/>
    <col min="2819" max="2819" width="3.25" style="347" customWidth="1"/>
    <col min="2820" max="2820" width="13.75" style="347" customWidth="1"/>
    <col min="2821" max="2821" width="9.625" style="347" customWidth="1"/>
    <col min="2822" max="2822" width="10.625" style="347" customWidth="1"/>
    <col min="2823" max="2827" width="9.625" style="347" customWidth="1"/>
    <col min="2828" max="3072" width="9" style="347"/>
    <col min="3073" max="3073" width="9" style="347" bestFit="1" customWidth="1"/>
    <col min="3074" max="3074" width="4.875" style="347" customWidth="1"/>
    <col min="3075" max="3075" width="3.25" style="347" customWidth="1"/>
    <col min="3076" max="3076" width="13.75" style="347" customWidth="1"/>
    <col min="3077" max="3077" width="9.625" style="347" customWidth="1"/>
    <col min="3078" max="3078" width="10.625" style="347" customWidth="1"/>
    <col min="3079" max="3083" width="9.625" style="347" customWidth="1"/>
    <col min="3084" max="3328" width="9" style="347"/>
    <col min="3329" max="3329" width="9" style="347" bestFit="1" customWidth="1"/>
    <col min="3330" max="3330" width="4.875" style="347" customWidth="1"/>
    <col min="3331" max="3331" width="3.25" style="347" customWidth="1"/>
    <col min="3332" max="3332" width="13.75" style="347" customWidth="1"/>
    <col min="3333" max="3333" width="9.625" style="347" customWidth="1"/>
    <col min="3334" max="3334" width="10.625" style="347" customWidth="1"/>
    <col min="3335" max="3339" width="9.625" style="347" customWidth="1"/>
    <col min="3340" max="3584" width="9" style="347"/>
    <col min="3585" max="3585" width="9" style="347" bestFit="1" customWidth="1"/>
    <col min="3586" max="3586" width="4.875" style="347" customWidth="1"/>
    <col min="3587" max="3587" width="3.25" style="347" customWidth="1"/>
    <col min="3588" max="3588" width="13.75" style="347" customWidth="1"/>
    <col min="3589" max="3589" width="9.625" style="347" customWidth="1"/>
    <col min="3590" max="3590" width="10.625" style="347" customWidth="1"/>
    <col min="3591" max="3595" width="9.625" style="347" customWidth="1"/>
    <col min="3596" max="3840" width="9" style="347"/>
    <col min="3841" max="3841" width="9" style="347" bestFit="1" customWidth="1"/>
    <col min="3842" max="3842" width="4.875" style="347" customWidth="1"/>
    <col min="3843" max="3843" width="3.25" style="347" customWidth="1"/>
    <col min="3844" max="3844" width="13.75" style="347" customWidth="1"/>
    <col min="3845" max="3845" width="9.625" style="347" customWidth="1"/>
    <col min="3846" max="3846" width="10.625" style="347" customWidth="1"/>
    <col min="3847" max="3851" width="9.625" style="347" customWidth="1"/>
    <col min="3852" max="4096" width="9" style="347"/>
    <col min="4097" max="4097" width="9" style="347" bestFit="1" customWidth="1"/>
    <col min="4098" max="4098" width="4.875" style="347" customWidth="1"/>
    <col min="4099" max="4099" width="3.25" style="347" customWidth="1"/>
    <col min="4100" max="4100" width="13.75" style="347" customWidth="1"/>
    <col min="4101" max="4101" width="9.625" style="347" customWidth="1"/>
    <col min="4102" max="4102" width="10.625" style="347" customWidth="1"/>
    <col min="4103" max="4107" width="9.625" style="347" customWidth="1"/>
    <col min="4108" max="4352" width="9" style="347"/>
    <col min="4353" max="4353" width="9" style="347" bestFit="1" customWidth="1"/>
    <col min="4354" max="4354" width="4.875" style="347" customWidth="1"/>
    <col min="4355" max="4355" width="3.25" style="347" customWidth="1"/>
    <col min="4356" max="4356" width="13.75" style="347" customWidth="1"/>
    <col min="4357" max="4357" width="9.625" style="347" customWidth="1"/>
    <col min="4358" max="4358" width="10.625" style="347" customWidth="1"/>
    <col min="4359" max="4363" width="9.625" style="347" customWidth="1"/>
    <col min="4364" max="4608" width="9" style="347"/>
    <col min="4609" max="4609" width="9" style="347" bestFit="1" customWidth="1"/>
    <col min="4610" max="4610" width="4.875" style="347" customWidth="1"/>
    <col min="4611" max="4611" width="3.25" style="347" customWidth="1"/>
    <col min="4612" max="4612" width="13.75" style="347" customWidth="1"/>
    <col min="4613" max="4613" width="9.625" style="347" customWidth="1"/>
    <col min="4614" max="4614" width="10.625" style="347" customWidth="1"/>
    <col min="4615" max="4619" width="9.625" style="347" customWidth="1"/>
    <col min="4620" max="4864" width="9" style="347"/>
    <col min="4865" max="4865" width="9" style="347" bestFit="1" customWidth="1"/>
    <col min="4866" max="4866" width="4.875" style="347" customWidth="1"/>
    <col min="4867" max="4867" width="3.25" style="347" customWidth="1"/>
    <col min="4868" max="4868" width="13.75" style="347" customWidth="1"/>
    <col min="4869" max="4869" width="9.625" style="347" customWidth="1"/>
    <col min="4870" max="4870" width="10.625" style="347" customWidth="1"/>
    <col min="4871" max="4875" width="9.625" style="347" customWidth="1"/>
    <col min="4876" max="5120" width="9" style="347"/>
    <col min="5121" max="5121" width="9" style="347" bestFit="1" customWidth="1"/>
    <col min="5122" max="5122" width="4.875" style="347" customWidth="1"/>
    <col min="5123" max="5123" width="3.25" style="347" customWidth="1"/>
    <col min="5124" max="5124" width="13.75" style="347" customWidth="1"/>
    <col min="5125" max="5125" width="9.625" style="347" customWidth="1"/>
    <col min="5126" max="5126" width="10.625" style="347" customWidth="1"/>
    <col min="5127" max="5131" width="9.625" style="347" customWidth="1"/>
    <col min="5132" max="5376" width="9" style="347"/>
    <col min="5377" max="5377" width="9" style="347" bestFit="1" customWidth="1"/>
    <col min="5378" max="5378" width="4.875" style="347" customWidth="1"/>
    <col min="5379" max="5379" width="3.25" style="347" customWidth="1"/>
    <col min="5380" max="5380" width="13.75" style="347" customWidth="1"/>
    <col min="5381" max="5381" width="9.625" style="347" customWidth="1"/>
    <col min="5382" max="5382" width="10.625" style="347" customWidth="1"/>
    <col min="5383" max="5387" width="9.625" style="347" customWidth="1"/>
    <col min="5388" max="5632" width="9" style="347"/>
    <col min="5633" max="5633" width="9" style="347" bestFit="1" customWidth="1"/>
    <col min="5634" max="5634" width="4.875" style="347" customWidth="1"/>
    <col min="5635" max="5635" width="3.25" style="347" customWidth="1"/>
    <col min="5636" max="5636" width="13.75" style="347" customWidth="1"/>
    <col min="5637" max="5637" width="9.625" style="347" customWidth="1"/>
    <col min="5638" max="5638" width="10.625" style="347" customWidth="1"/>
    <col min="5639" max="5643" width="9.625" style="347" customWidth="1"/>
    <col min="5644" max="5888" width="9" style="347"/>
    <col min="5889" max="5889" width="9" style="347" bestFit="1" customWidth="1"/>
    <col min="5890" max="5890" width="4.875" style="347" customWidth="1"/>
    <col min="5891" max="5891" width="3.25" style="347" customWidth="1"/>
    <col min="5892" max="5892" width="13.75" style="347" customWidth="1"/>
    <col min="5893" max="5893" width="9.625" style="347" customWidth="1"/>
    <col min="5894" max="5894" width="10.625" style="347" customWidth="1"/>
    <col min="5895" max="5899" width="9.625" style="347" customWidth="1"/>
    <col min="5900" max="6144" width="9" style="347"/>
    <col min="6145" max="6145" width="9" style="347" bestFit="1" customWidth="1"/>
    <col min="6146" max="6146" width="4.875" style="347" customWidth="1"/>
    <col min="6147" max="6147" width="3.25" style="347" customWidth="1"/>
    <col min="6148" max="6148" width="13.75" style="347" customWidth="1"/>
    <col min="6149" max="6149" width="9.625" style="347" customWidth="1"/>
    <col min="6150" max="6150" width="10.625" style="347" customWidth="1"/>
    <col min="6151" max="6155" width="9.625" style="347" customWidth="1"/>
    <col min="6156" max="6400" width="9" style="347"/>
    <col min="6401" max="6401" width="9" style="347" bestFit="1" customWidth="1"/>
    <col min="6402" max="6402" width="4.875" style="347" customWidth="1"/>
    <col min="6403" max="6403" width="3.25" style="347" customWidth="1"/>
    <col min="6404" max="6404" width="13.75" style="347" customWidth="1"/>
    <col min="6405" max="6405" width="9.625" style="347" customWidth="1"/>
    <col min="6406" max="6406" width="10.625" style="347" customWidth="1"/>
    <col min="6407" max="6411" width="9.625" style="347" customWidth="1"/>
    <col min="6412" max="6656" width="9" style="347"/>
    <col min="6657" max="6657" width="9" style="347" bestFit="1" customWidth="1"/>
    <col min="6658" max="6658" width="4.875" style="347" customWidth="1"/>
    <col min="6659" max="6659" width="3.25" style="347" customWidth="1"/>
    <col min="6660" max="6660" width="13.75" style="347" customWidth="1"/>
    <col min="6661" max="6661" width="9.625" style="347" customWidth="1"/>
    <col min="6662" max="6662" width="10.625" style="347" customWidth="1"/>
    <col min="6663" max="6667" width="9.625" style="347" customWidth="1"/>
    <col min="6668" max="6912" width="9" style="347"/>
    <col min="6913" max="6913" width="9" style="347" bestFit="1" customWidth="1"/>
    <col min="6914" max="6914" width="4.875" style="347" customWidth="1"/>
    <col min="6915" max="6915" width="3.25" style="347" customWidth="1"/>
    <col min="6916" max="6916" width="13.75" style="347" customWidth="1"/>
    <col min="6917" max="6917" width="9.625" style="347" customWidth="1"/>
    <col min="6918" max="6918" width="10.625" style="347" customWidth="1"/>
    <col min="6919" max="6923" width="9.625" style="347" customWidth="1"/>
    <col min="6924" max="7168" width="9" style="347"/>
    <col min="7169" max="7169" width="9" style="347" bestFit="1" customWidth="1"/>
    <col min="7170" max="7170" width="4.875" style="347" customWidth="1"/>
    <col min="7171" max="7171" width="3.25" style="347" customWidth="1"/>
    <col min="7172" max="7172" width="13.75" style="347" customWidth="1"/>
    <col min="7173" max="7173" width="9.625" style="347" customWidth="1"/>
    <col min="7174" max="7174" width="10.625" style="347" customWidth="1"/>
    <col min="7175" max="7179" width="9.625" style="347" customWidth="1"/>
    <col min="7180" max="7424" width="9" style="347"/>
    <col min="7425" max="7425" width="9" style="347" bestFit="1" customWidth="1"/>
    <col min="7426" max="7426" width="4.875" style="347" customWidth="1"/>
    <col min="7427" max="7427" width="3.25" style="347" customWidth="1"/>
    <col min="7428" max="7428" width="13.75" style="347" customWidth="1"/>
    <col min="7429" max="7429" width="9.625" style="347" customWidth="1"/>
    <col min="7430" max="7430" width="10.625" style="347" customWidth="1"/>
    <col min="7431" max="7435" width="9.625" style="347" customWidth="1"/>
    <col min="7436" max="7680" width="9" style="347"/>
    <col min="7681" max="7681" width="9" style="347" bestFit="1" customWidth="1"/>
    <col min="7682" max="7682" width="4.875" style="347" customWidth="1"/>
    <col min="7683" max="7683" width="3.25" style="347" customWidth="1"/>
    <col min="7684" max="7684" width="13.75" style="347" customWidth="1"/>
    <col min="7685" max="7685" width="9.625" style="347" customWidth="1"/>
    <col min="7686" max="7686" width="10.625" style="347" customWidth="1"/>
    <col min="7687" max="7691" width="9.625" style="347" customWidth="1"/>
    <col min="7692" max="7936" width="9" style="347"/>
    <col min="7937" max="7937" width="9" style="347" bestFit="1" customWidth="1"/>
    <col min="7938" max="7938" width="4.875" style="347" customWidth="1"/>
    <col min="7939" max="7939" width="3.25" style="347" customWidth="1"/>
    <col min="7940" max="7940" width="13.75" style="347" customWidth="1"/>
    <col min="7941" max="7941" width="9.625" style="347" customWidth="1"/>
    <col min="7942" max="7942" width="10.625" style="347" customWidth="1"/>
    <col min="7943" max="7947" width="9.625" style="347" customWidth="1"/>
    <col min="7948" max="8192" width="9" style="347"/>
    <col min="8193" max="8193" width="9" style="347" bestFit="1" customWidth="1"/>
    <col min="8194" max="8194" width="4.875" style="347" customWidth="1"/>
    <col min="8195" max="8195" width="3.25" style="347" customWidth="1"/>
    <col min="8196" max="8196" width="13.75" style="347" customWidth="1"/>
    <col min="8197" max="8197" width="9.625" style="347" customWidth="1"/>
    <col min="8198" max="8198" width="10.625" style="347" customWidth="1"/>
    <col min="8199" max="8203" width="9.625" style="347" customWidth="1"/>
    <col min="8204" max="8448" width="9" style="347"/>
    <col min="8449" max="8449" width="9" style="347" bestFit="1" customWidth="1"/>
    <col min="8450" max="8450" width="4.875" style="347" customWidth="1"/>
    <col min="8451" max="8451" width="3.25" style="347" customWidth="1"/>
    <col min="8452" max="8452" width="13.75" style="347" customWidth="1"/>
    <col min="8453" max="8453" width="9.625" style="347" customWidth="1"/>
    <col min="8454" max="8454" width="10.625" style="347" customWidth="1"/>
    <col min="8455" max="8459" width="9.625" style="347" customWidth="1"/>
    <col min="8460" max="8704" width="9" style="347"/>
    <col min="8705" max="8705" width="9" style="347" bestFit="1" customWidth="1"/>
    <col min="8706" max="8706" width="4.875" style="347" customWidth="1"/>
    <col min="8707" max="8707" width="3.25" style="347" customWidth="1"/>
    <col min="8708" max="8708" width="13.75" style="347" customWidth="1"/>
    <col min="8709" max="8709" width="9.625" style="347" customWidth="1"/>
    <col min="8710" max="8710" width="10.625" style="347" customWidth="1"/>
    <col min="8711" max="8715" width="9.625" style="347" customWidth="1"/>
    <col min="8716" max="8960" width="9" style="347"/>
    <col min="8961" max="8961" width="9" style="347" bestFit="1" customWidth="1"/>
    <col min="8962" max="8962" width="4.875" style="347" customWidth="1"/>
    <col min="8963" max="8963" width="3.25" style="347" customWidth="1"/>
    <col min="8964" max="8964" width="13.75" style="347" customWidth="1"/>
    <col min="8965" max="8965" width="9.625" style="347" customWidth="1"/>
    <col min="8966" max="8966" width="10.625" style="347" customWidth="1"/>
    <col min="8967" max="8971" width="9.625" style="347" customWidth="1"/>
    <col min="8972" max="9216" width="9" style="347"/>
    <col min="9217" max="9217" width="9" style="347" bestFit="1" customWidth="1"/>
    <col min="9218" max="9218" width="4.875" style="347" customWidth="1"/>
    <col min="9219" max="9219" width="3.25" style="347" customWidth="1"/>
    <col min="9220" max="9220" width="13.75" style="347" customWidth="1"/>
    <col min="9221" max="9221" width="9.625" style="347" customWidth="1"/>
    <col min="9222" max="9222" width="10.625" style="347" customWidth="1"/>
    <col min="9223" max="9227" width="9.625" style="347" customWidth="1"/>
    <col min="9228" max="9472" width="9" style="347"/>
    <col min="9473" max="9473" width="9" style="347" bestFit="1" customWidth="1"/>
    <col min="9474" max="9474" width="4.875" style="347" customWidth="1"/>
    <col min="9475" max="9475" width="3.25" style="347" customWidth="1"/>
    <col min="9476" max="9476" width="13.75" style="347" customWidth="1"/>
    <col min="9477" max="9477" width="9.625" style="347" customWidth="1"/>
    <col min="9478" max="9478" width="10.625" style="347" customWidth="1"/>
    <col min="9479" max="9483" width="9.625" style="347" customWidth="1"/>
    <col min="9484" max="9728" width="9" style="347"/>
    <col min="9729" max="9729" width="9" style="347" bestFit="1" customWidth="1"/>
    <col min="9730" max="9730" width="4.875" style="347" customWidth="1"/>
    <col min="9731" max="9731" width="3.25" style="347" customWidth="1"/>
    <col min="9732" max="9732" width="13.75" style="347" customWidth="1"/>
    <col min="9733" max="9733" width="9.625" style="347" customWidth="1"/>
    <col min="9734" max="9734" width="10.625" style="347" customWidth="1"/>
    <col min="9735" max="9739" width="9.625" style="347" customWidth="1"/>
    <col min="9740" max="9984" width="9" style="347"/>
    <col min="9985" max="9985" width="9" style="347" bestFit="1" customWidth="1"/>
    <col min="9986" max="9986" width="4.875" style="347" customWidth="1"/>
    <col min="9987" max="9987" width="3.25" style="347" customWidth="1"/>
    <col min="9988" max="9988" width="13.75" style="347" customWidth="1"/>
    <col min="9989" max="9989" width="9.625" style="347" customWidth="1"/>
    <col min="9990" max="9990" width="10.625" style="347" customWidth="1"/>
    <col min="9991" max="9995" width="9.625" style="347" customWidth="1"/>
    <col min="9996" max="10240" width="9" style="347"/>
    <col min="10241" max="10241" width="9" style="347" bestFit="1" customWidth="1"/>
    <col min="10242" max="10242" width="4.875" style="347" customWidth="1"/>
    <col min="10243" max="10243" width="3.25" style="347" customWidth="1"/>
    <col min="10244" max="10244" width="13.75" style="347" customWidth="1"/>
    <col min="10245" max="10245" width="9.625" style="347" customWidth="1"/>
    <col min="10246" max="10246" width="10.625" style="347" customWidth="1"/>
    <col min="10247" max="10251" width="9.625" style="347" customWidth="1"/>
    <col min="10252" max="10496" width="9" style="347"/>
    <col min="10497" max="10497" width="9" style="347" bestFit="1" customWidth="1"/>
    <col min="10498" max="10498" width="4.875" style="347" customWidth="1"/>
    <col min="10499" max="10499" width="3.25" style="347" customWidth="1"/>
    <col min="10500" max="10500" width="13.75" style="347" customWidth="1"/>
    <col min="10501" max="10501" width="9.625" style="347" customWidth="1"/>
    <col min="10502" max="10502" width="10.625" style="347" customWidth="1"/>
    <col min="10503" max="10507" width="9.625" style="347" customWidth="1"/>
    <col min="10508" max="10752" width="9" style="347"/>
    <col min="10753" max="10753" width="9" style="347" bestFit="1" customWidth="1"/>
    <col min="10754" max="10754" width="4.875" style="347" customWidth="1"/>
    <col min="10755" max="10755" width="3.25" style="347" customWidth="1"/>
    <col min="10756" max="10756" width="13.75" style="347" customWidth="1"/>
    <col min="10757" max="10757" width="9.625" style="347" customWidth="1"/>
    <col min="10758" max="10758" width="10.625" style="347" customWidth="1"/>
    <col min="10759" max="10763" width="9.625" style="347" customWidth="1"/>
    <col min="10764" max="11008" width="9" style="347"/>
    <col min="11009" max="11009" width="9" style="347" bestFit="1" customWidth="1"/>
    <col min="11010" max="11010" width="4.875" style="347" customWidth="1"/>
    <col min="11011" max="11011" width="3.25" style="347" customWidth="1"/>
    <col min="11012" max="11012" width="13.75" style="347" customWidth="1"/>
    <col min="11013" max="11013" width="9.625" style="347" customWidth="1"/>
    <col min="11014" max="11014" width="10.625" style="347" customWidth="1"/>
    <col min="11015" max="11019" width="9.625" style="347" customWidth="1"/>
    <col min="11020" max="11264" width="9" style="347"/>
    <col min="11265" max="11265" width="9" style="347" bestFit="1" customWidth="1"/>
    <col min="11266" max="11266" width="4.875" style="347" customWidth="1"/>
    <col min="11267" max="11267" width="3.25" style="347" customWidth="1"/>
    <col min="11268" max="11268" width="13.75" style="347" customWidth="1"/>
    <col min="11269" max="11269" width="9.625" style="347" customWidth="1"/>
    <col min="11270" max="11270" width="10.625" style="347" customWidth="1"/>
    <col min="11271" max="11275" width="9.625" style="347" customWidth="1"/>
    <col min="11276" max="11520" width="9" style="347"/>
    <col min="11521" max="11521" width="9" style="347" bestFit="1" customWidth="1"/>
    <col min="11522" max="11522" width="4.875" style="347" customWidth="1"/>
    <col min="11523" max="11523" width="3.25" style="347" customWidth="1"/>
    <col min="11524" max="11524" width="13.75" style="347" customWidth="1"/>
    <col min="11525" max="11525" width="9.625" style="347" customWidth="1"/>
    <col min="11526" max="11526" width="10.625" style="347" customWidth="1"/>
    <col min="11527" max="11531" width="9.625" style="347" customWidth="1"/>
    <col min="11532" max="11776" width="9" style="347"/>
    <col min="11777" max="11777" width="9" style="347" bestFit="1" customWidth="1"/>
    <col min="11778" max="11778" width="4.875" style="347" customWidth="1"/>
    <col min="11779" max="11779" width="3.25" style="347" customWidth="1"/>
    <col min="11780" max="11780" width="13.75" style="347" customWidth="1"/>
    <col min="11781" max="11781" width="9.625" style="347" customWidth="1"/>
    <col min="11782" max="11782" width="10.625" style="347" customWidth="1"/>
    <col min="11783" max="11787" width="9.625" style="347" customWidth="1"/>
    <col min="11788" max="12032" width="9" style="347"/>
    <col min="12033" max="12033" width="9" style="347" bestFit="1" customWidth="1"/>
    <col min="12034" max="12034" width="4.875" style="347" customWidth="1"/>
    <col min="12035" max="12035" width="3.25" style="347" customWidth="1"/>
    <col min="12036" max="12036" width="13.75" style="347" customWidth="1"/>
    <col min="12037" max="12037" width="9.625" style="347" customWidth="1"/>
    <col min="12038" max="12038" width="10.625" style="347" customWidth="1"/>
    <col min="12039" max="12043" width="9.625" style="347" customWidth="1"/>
    <col min="12044" max="12288" width="9" style="347"/>
    <col min="12289" max="12289" width="9" style="347" bestFit="1" customWidth="1"/>
    <col min="12290" max="12290" width="4.875" style="347" customWidth="1"/>
    <col min="12291" max="12291" width="3.25" style="347" customWidth="1"/>
    <col min="12292" max="12292" width="13.75" style="347" customWidth="1"/>
    <col min="12293" max="12293" width="9.625" style="347" customWidth="1"/>
    <col min="12294" max="12294" width="10.625" style="347" customWidth="1"/>
    <col min="12295" max="12299" width="9.625" style="347" customWidth="1"/>
    <col min="12300" max="12544" width="9" style="347"/>
    <col min="12545" max="12545" width="9" style="347" bestFit="1" customWidth="1"/>
    <col min="12546" max="12546" width="4.875" style="347" customWidth="1"/>
    <col min="12547" max="12547" width="3.25" style="347" customWidth="1"/>
    <col min="12548" max="12548" width="13.75" style="347" customWidth="1"/>
    <col min="12549" max="12549" width="9.625" style="347" customWidth="1"/>
    <col min="12550" max="12550" width="10.625" style="347" customWidth="1"/>
    <col min="12551" max="12555" width="9.625" style="347" customWidth="1"/>
    <col min="12556" max="12800" width="9" style="347"/>
    <col min="12801" max="12801" width="9" style="347" bestFit="1" customWidth="1"/>
    <col min="12802" max="12802" width="4.875" style="347" customWidth="1"/>
    <col min="12803" max="12803" width="3.25" style="347" customWidth="1"/>
    <col min="12804" max="12804" width="13.75" style="347" customWidth="1"/>
    <col min="12805" max="12805" width="9.625" style="347" customWidth="1"/>
    <col min="12806" max="12806" width="10.625" style="347" customWidth="1"/>
    <col min="12807" max="12811" width="9.625" style="347" customWidth="1"/>
    <col min="12812" max="13056" width="9" style="347"/>
    <col min="13057" max="13057" width="9" style="347" bestFit="1" customWidth="1"/>
    <col min="13058" max="13058" width="4.875" style="347" customWidth="1"/>
    <col min="13059" max="13059" width="3.25" style="347" customWidth="1"/>
    <col min="13060" max="13060" width="13.75" style="347" customWidth="1"/>
    <col min="13061" max="13061" width="9.625" style="347" customWidth="1"/>
    <col min="13062" max="13062" width="10.625" style="347" customWidth="1"/>
    <col min="13063" max="13067" width="9.625" style="347" customWidth="1"/>
    <col min="13068" max="13312" width="9" style="347"/>
    <col min="13313" max="13313" width="9" style="347" bestFit="1" customWidth="1"/>
    <col min="13314" max="13314" width="4.875" style="347" customWidth="1"/>
    <col min="13315" max="13315" width="3.25" style="347" customWidth="1"/>
    <col min="13316" max="13316" width="13.75" style="347" customWidth="1"/>
    <col min="13317" max="13317" width="9.625" style="347" customWidth="1"/>
    <col min="13318" max="13318" width="10.625" style="347" customWidth="1"/>
    <col min="13319" max="13323" width="9.625" style="347" customWidth="1"/>
    <col min="13324" max="13568" width="9" style="347"/>
    <col min="13569" max="13569" width="9" style="347" bestFit="1" customWidth="1"/>
    <col min="13570" max="13570" width="4.875" style="347" customWidth="1"/>
    <col min="13571" max="13571" width="3.25" style="347" customWidth="1"/>
    <col min="13572" max="13572" width="13.75" style="347" customWidth="1"/>
    <col min="13573" max="13573" width="9.625" style="347" customWidth="1"/>
    <col min="13574" max="13574" width="10.625" style="347" customWidth="1"/>
    <col min="13575" max="13579" width="9.625" style="347" customWidth="1"/>
    <col min="13580" max="13824" width="9" style="347"/>
    <col min="13825" max="13825" width="9" style="347" bestFit="1" customWidth="1"/>
    <col min="13826" max="13826" width="4.875" style="347" customWidth="1"/>
    <col min="13827" max="13827" width="3.25" style="347" customWidth="1"/>
    <col min="13828" max="13828" width="13.75" style="347" customWidth="1"/>
    <col min="13829" max="13829" width="9.625" style="347" customWidth="1"/>
    <col min="13830" max="13830" width="10.625" style="347" customWidth="1"/>
    <col min="13831" max="13835" width="9.625" style="347" customWidth="1"/>
    <col min="13836" max="14080" width="9" style="347"/>
    <col min="14081" max="14081" width="9" style="347" bestFit="1" customWidth="1"/>
    <col min="14082" max="14082" width="4.875" style="347" customWidth="1"/>
    <col min="14083" max="14083" width="3.25" style="347" customWidth="1"/>
    <col min="14084" max="14084" width="13.75" style="347" customWidth="1"/>
    <col min="14085" max="14085" width="9.625" style="347" customWidth="1"/>
    <col min="14086" max="14086" width="10.625" style="347" customWidth="1"/>
    <col min="14087" max="14091" width="9.625" style="347" customWidth="1"/>
    <col min="14092" max="14336" width="9" style="347"/>
    <col min="14337" max="14337" width="9" style="347" bestFit="1" customWidth="1"/>
    <col min="14338" max="14338" width="4.875" style="347" customWidth="1"/>
    <col min="14339" max="14339" width="3.25" style="347" customWidth="1"/>
    <col min="14340" max="14340" width="13.75" style="347" customWidth="1"/>
    <col min="14341" max="14341" width="9.625" style="347" customWidth="1"/>
    <col min="14342" max="14342" width="10.625" style="347" customWidth="1"/>
    <col min="14343" max="14347" width="9.625" style="347" customWidth="1"/>
    <col min="14348" max="14592" width="9" style="347"/>
    <col min="14593" max="14593" width="9" style="347" bestFit="1" customWidth="1"/>
    <col min="14594" max="14594" width="4.875" style="347" customWidth="1"/>
    <col min="14595" max="14595" width="3.25" style="347" customWidth="1"/>
    <col min="14596" max="14596" width="13.75" style="347" customWidth="1"/>
    <col min="14597" max="14597" width="9.625" style="347" customWidth="1"/>
    <col min="14598" max="14598" width="10.625" style="347" customWidth="1"/>
    <col min="14599" max="14603" width="9.625" style="347" customWidth="1"/>
    <col min="14604" max="14848" width="9" style="347"/>
    <col min="14849" max="14849" width="9" style="347" bestFit="1" customWidth="1"/>
    <col min="14850" max="14850" width="4.875" style="347" customWidth="1"/>
    <col min="14851" max="14851" width="3.25" style="347" customWidth="1"/>
    <col min="14852" max="14852" width="13.75" style="347" customWidth="1"/>
    <col min="14853" max="14853" width="9.625" style="347" customWidth="1"/>
    <col min="14854" max="14854" width="10.625" style="347" customWidth="1"/>
    <col min="14855" max="14859" width="9.625" style="347" customWidth="1"/>
    <col min="14860" max="15104" width="9" style="347"/>
    <col min="15105" max="15105" width="9" style="347" bestFit="1" customWidth="1"/>
    <col min="15106" max="15106" width="4.875" style="347" customWidth="1"/>
    <col min="15107" max="15107" width="3.25" style="347" customWidth="1"/>
    <col min="15108" max="15108" width="13.75" style="347" customWidth="1"/>
    <col min="15109" max="15109" width="9.625" style="347" customWidth="1"/>
    <col min="15110" max="15110" width="10.625" style="347" customWidth="1"/>
    <col min="15111" max="15115" width="9.625" style="347" customWidth="1"/>
    <col min="15116" max="15360" width="9" style="347"/>
    <col min="15361" max="15361" width="9" style="347" bestFit="1" customWidth="1"/>
    <col min="15362" max="15362" width="4.875" style="347" customWidth="1"/>
    <col min="15363" max="15363" width="3.25" style="347" customWidth="1"/>
    <col min="15364" max="15364" width="13.75" style="347" customWidth="1"/>
    <col min="15365" max="15365" width="9.625" style="347" customWidth="1"/>
    <col min="15366" max="15366" width="10.625" style="347" customWidth="1"/>
    <col min="15367" max="15371" width="9.625" style="347" customWidth="1"/>
    <col min="15372" max="15616" width="9" style="347"/>
    <col min="15617" max="15617" width="9" style="347" bestFit="1" customWidth="1"/>
    <col min="15618" max="15618" width="4.875" style="347" customWidth="1"/>
    <col min="15619" max="15619" width="3.25" style="347" customWidth="1"/>
    <col min="15620" max="15620" width="13.75" style="347" customWidth="1"/>
    <col min="15621" max="15621" width="9.625" style="347" customWidth="1"/>
    <col min="15622" max="15622" width="10.625" style="347" customWidth="1"/>
    <col min="15623" max="15627" width="9.625" style="347" customWidth="1"/>
    <col min="15628" max="15872" width="9" style="347"/>
    <col min="15873" max="15873" width="9" style="347" bestFit="1" customWidth="1"/>
    <col min="15874" max="15874" width="4.875" style="347" customWidth="1"/>
    <col min="15875" max="15875" width="3.25" style="347" customWidth="1"/>
    <col min="15876" max="15876" width="13.75" style="347" customWidth="1"/>
    <col min="15877" max="15877" width="9.625" style="347" customWidth="1"/>
    <col min="15878" max="15878" width="10.625" style="347" customWidth="1"/>
    <col min="15879" max="15883" width="9.625" style="347" customWidth="1"/>
    <col min="15884" max="16128" width="9" style="347"/>
    <col min="16129" max="16129" width="9" style="347" bestFit="1" customWidth="1"/>
    <col min="16130" max="16130" width="4.875" style="347" customWidth="1"/>
    <col min="16131" max="16131" width="3.25" style="347" customWidth="1"/>
    <col min="16132" max="16132" width="13.75" style="347" customWidth="1"/>
    <col min="16133" max="16133" width="9.625" style="347" customWidth="1"/>
    <col min="16134" max="16134" width="10.625" style="347" customWidth="1"/>
    <col min="16135" max="16139" width="9.625" style="347" customWidth="1"/>
    <col min="16140" max="16384" width="9" style="347"/>
  </cols>
  <sheetData>
    <row r="1" spans="1:61" ht="14.65" customHeight="1">
      <c r="A1" s="975"/>
      <c r="B1" s="975"/>
      <c r="C1" s="975"/>
      <c r="D1" s="975"/>
      <c r="E1" s="1117" t="s">
        <v>801</v>
      </c>
      <c r="F1" s="1118"/>
      <c r="G1" s="1117"/>
      <c r="H1" s="1117"/>
      <c r="I1" s="1117"/>
      <c r="J1" s="1117"/>
      <c r="K1" s="1117"/>
      <c r="L1" s="975"/>
      <c r="M1" s="975"/>
      <c r="N1" s="975"/>
      <c r="O1" s="975"/>
    </row>
    <row r="2" spans="1:61" ht="14.65" customHeight="1">
      <c r="A2" s="415" t="s">
        <v>779</v>
      </c>
      <c r="B2" s="415"/>
      <c r="C2" s="415"/>
      <c r="D2" s="1116"/>
      <c r="E2" s="1115"/>
      <c r="F2" s="1115"/>
      <c r="G2" s="1116"/>
      <c r="H2" s="1116"/>
      <c r="I2" s="1116"/>
      <c r="J2" s="1116"/>
      <c r="K2" s="1116"/>
      <c r="L2" s="1116"/>
      <c r="M2" s="1116"/>
      <c r="N2" s="1116"/>
      <c r="O2" s="1116"/>
    </row>
    <row r="3" spans="1:61" ht="14.65" customHeight="1">
      <c r="A3" s="347" t="s">
        <v>780</v>
      </c>
      <c r="D3" s="1116"/>
      <c r="E3" s="1115"/>
      <c r="F3" s="1115"/>
      <c r="G3" s="1116"/>
      <c r="H3" s="1116"/>
      <c r="I3" s="1116"/>
      <c r="J3" s="1119" t="s">
        <v>63</v>
      </c>
      <c r="K3" s="1119"/>
      <c r="L3" s="1115"/>
      <c r="M3" s="1116"/>
    </row>
    <row r="4" spans="1:61" ht="14.65" customHeight="1">
      <c r="A4" s="361" t="s">
        <v>781</v>
      </c>
      <c r="B4" s="361"/>
      <c r="C4" s="362"/>
      <c r="D4" s="491" t="s">
        <v>782</v>
      </c>
      <c r="E4" s="487"/>
      <c r="F4" s="491" t="s">
        <v>783</v>
      </c>
      <c r="G4" s="1120"/>
      <c r="H4" s="363" t="s">
        <v>784</v>
      </c>
      <c r="I4" s="364"/>
      <c r="J4" s="364"/>
      <c r="K4" s="364"/>
    </row>
    <row r="5" spans="1:61" ht="14.65" customHeight="1">
      <c r="A5" s="1121"/>
      <c r="B5" s="1121"/>
      <c r="C5" s="1122"/>
      <c r="D5" s="1123"/>
      <c r="E5" s="1124"/>
      <c r="F5" s="499"/>
      <c r="G5" s="1125"/>
      <c r="H5" s="360" t="s">
        <v>785</v>
      </c>
      <c r="I5" s="1126"/>
      <c r="J5" s="360" t="s">
        <v>786</v>
      </c>
      <c r="K5" s="493"/>
    </row>
    <row r="6" spans="1:61" ht="14.65" customHeight="1">
      <c r="A6" s="1121"/>
      <c r="B6" s="1121"/>
      <c r="C6" s="1122"/>
      <c r="D6" s="1123"/>
      <c r="E6" s="1127" t="s">
        <v>787</v>
      </c>
      <c r="F6" s="1128"/>
      <c r="G6" s="1127" t="s">
        <v>788</v>
      </c>
      <c r="H6" s="1123"/>
      <c r="I6" s="1129" t="s">
        <v>789</v>
      </c>
      <c r="J6" s="1123"/>
      <c r="K6" s="1127" t="s">
        <v>789</v>
      </c>
    </row>
    <row r="7" spans="1:61" ht="14.65" customHeight="1">
      <c r="A7" s="367"/>
      <c r="B7" s="367"/>
      <c r="C7" s="368"/>
      <c r="D7" s="366"/>
      <c r="E7" s="1130"/>
      <c r="F7" s="1131"/>
      <c r="G7" s="1130"/>
      <c r="H7" s="366"/>
      <c r="I7" s="1132"/>
      <c r="J7" s="366"/>
      <c r="K7" s="1130"/>
    </row>
    <row r="8" spans="1:61" ht="14.65" customHeight="1">
      <c r="A8" s="1133" t="s">
        <v>790</v>
      </c>
      <c r="B8" s="1133"/>
      <c r="C8" s="1134"/>
      <c r="D8" s="1135">
        <v>1412574</v>
      </c>
      <c r="E8" s="1136">
        <v>0.1</v>
      </c>
      <c r="F8" s="1137">
        <v>30.1</v>
      </c>
      <c r="G8" s="1136">
        <v>-0.6</v>
      </c>
      <c r="H8" s="1138">
        <v>1.29</v>
      </c>
      <c r="I8" s="1136">
        <v>-0.54</v>
      </c>
      <c r="J8" s="1138">
        <v>1.47</v>
      </c>
      <c r="K8" s="1136">
        <v>-0.13</v>
      </c>
    </row>
    <row r="9" spans="1:61" ht="14.65" customHeight="1">
      <c r="A9" s="1139"/>
      <c r="B9" s="1139"/>
      <c r="C9" s="1139"/>
      <c r="D9" s="1140"/>
      <c r="E9" s="1141"/>
      <c r="F9" s="1142"/>
      <c r="G9" s="1142"/>
      <c r="H9" s="1143"/>
      <c r="I9" s="1141"/>
      <c r="J9" s="1144"/>
      <c r="K9" s="1141"/>
    </row>
    <row r="10" spans="1:61" ht="14.65" customHeight="1">
      <c r="A10" s="1145" t="s">
        <v>445</v>
      </c>
      <c r="B10" s="1146"/>
      <c r="C10" s="1147"/>
      <c r="D10" s="1148">
        <v>68907</v>
      </c>
      <c r="E10" s="1149">
        <v>2.4</v>
      </c>
      <c r="F10" s="1150">
        <v>8.4</v>
      </c>
      <c r="G10" s="1149">
        <v>-2.2999999999999998</v>
      </c>
      <c r="H10" s="1151">
        <v>0.78</v>
      </c>
      <c r="I10" s="1149">
        <v>-0.09</v>
      </c>
      <c r="J10" s="1151">
        <v>0.65</v>
      </c>
      <c r="K10" s="1149">
        <v>-0.71</v>
      </c>
    </row>
    <row r="11" spans="1:61" ht="14.65" customHeight="1">
      <c r="A11" s="1145" t="s">
        <v>446</v>
      </c>
      <c r="B11" s="1146"/>
      <c r="C11" s="1147"/>
      <c r="D11" s="1148">
        <v>376190</v>
      </c>
      <c r="E11" s="1149">
        <v>-1.4</v>
      </c>
      <c r="F11" s="1150">
        <v>14.2</v>
      </c>
      <c r="G11" s="1149">
        <v>0.2</v>
      </c>
      <c r="H11" s="1151">
        <v>1.28</v>
      </c>
      <c r="I11" s="1149">
        <v>0.01</v>
      </c>
      <c r="J11" s="1151">
        <v>0.83</v>
      </c>
      <c r="K11" s="1149">
        <v>-0.26</v>
      </c>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row>
    <row r="12" spans="1:61" ht="14.65" customHeight="1">
      <c r="A12" s="1152" t="s">
        <v>447</v>
      </c>
      <c r="B12" s="1153"/>
      <c r="C12" s="1154"/>
      <c r="D12" s="1148">
        <v>6335</v>
      </c>
      <c r="E12" s="1149">
        <v>-5.6</v>
      </c>
      <c r="F12" s="1150">
        <v>7.3</v>
      </c>
      <c r="G12" s="1149">
        <v>-1.2</v>
      </c>
      <c r="H12" s="1151">
        <v>0</v>
      </c>
      <c r="I12" s="1149">
        <v>-0.01</v>
      </c>
      <c r="J12" s="1151">
        <v>0.88</v>
      </c>
      <c r="K12" s="1149">
        <v>0.78</v>
      </c>
    </row>
    <row r="13" spans="1:61" ht="14.65" customHeight="1">
      <c r="A13" s="1145" t="s">
        <v>448</v>
      </c>
      <c r="B13" s="1146"/>
      <c r="C13" s="1147"/>
      <c r="D13" s="1148">
        <v>18285</v>
      </c>
      <c r="E13" s="1149">
        <v>-0.4</v>
      </c>
      <c r="F13" s="1150">
        <v>2.7</v>
      </c>
      <c r="G13" s="1149">
        <v>-1.3</v>
      </c>
      <c r="H13" s="1151">
        <v>0.5</v>
      </c>
      <c r="I13" s="1149">
        <v>-0.41</v>
      </c>
      <c r="J13" s="1151">
        <v>0.08</v>
      </c>
      <c r="K13" s="1149">
        <v>-0.73</v>
      </c>
    </row>
    <row r="14" spans="1:61" ht="14.65" customHeight="1">
      <c r="A14" s="1145" t="s">
        <v>791</v>
      </c>
      <c r="B14" s="1146"/>
      <c r="C14" s="1147"/>
      <c r="D14" s="1148">
        <v>89278</v>
      </c>
      <c r="E14" s="1149">
        <v>-5.6</v>
      </c>
      <c r="F14" s="1150">
        <v>21.3</v>
      </c>
      <c r="G14" s="1149">
        <v>-1.8</v>
      </c>
      <c r="H14" s="1151">
        <v>0.88</v>
      </c>
      <c r="I14" s="1149">
        <v>-1.21</v>
      </c>
      <c r="J14" s="1151">
        <v>1.5699999999999998</v>
      </c>
      <c r="K14" s="1149">
        <v>0.52</v>
      </c>
    </row>
    <row r="15" spans="1:61" ht="14.65" customHeight="1">
      <c r="A15" s="1145" t="s">
        <v>792</v>
      </c>
      <c r="B15" s="1146"/>
      <c r="C15" s="1147"/>
      <c r="D15" s="1148">
        <v>224812</v>
      </c>
      <c r="E15" s="1149">
        <v>-0.6</v>
      </c>
      <c r="F15" s="1150">
        <v>48.8</v>
      </c>
      <c r="G15" s="1149">
        <v>2.9</v>
      </c>
      <c r="H15" s="1151">
        <v>1.28</v>
      </c>
      <c r="I15" s="1149">
        <v>-0.72</v>
      </c>
      <c r="J15" s="1151">
        <v>1.37</v>
      </c>
      <c r="K15" s="1149">
        <v>-0.17</v>
      </c>
    </row>
    <row r="16" spans="1:61" ht="14.65" customHeight="1">
      <c r="A16" s="1145" t="s">
        <v>793</v>
      </c>
      <c r="B16" s="1146"/>
      <c r="C16" s="1147"/>
      <c r="D16" s="1148">
        <v>27526</v>
      </c>
      <c r="E16" s="1149">
        <v>-11.4</v>
      </c>
      <c r="F16" s="1150">
        <v>14</v>
      </c>
      <c r="G16" s="1149">
        <v>3.2</v>
      </c>
      <c r="H16" s="1151">
        <v>0.03</v>
      </c>
      <c r="I16" s="1149">
        <v>-0.5</v>
      </c>
      <c r="J16" s="1151">
        <v>0.13</v>
      </c>
      <c r="K16" s="1149">
        <v>-1.8</v>
      </c>
    </row>
    <row r="17" spans="1:79" ht="14.65" customHeight="1">
      <c r="A17" s="1155" t="s">
        <v>794</v>
      </c>
      <c r="B17" s="1146"/>
      <c r="C17" s="1147"/>
      <c r="D17" s="1148">
        <v>12961</v>
      </c>
      <c r="E17" s="1149">
        <v>-3.4</v>
      </c>
      <c r="F17" s="1150">
        <v>29.2</v>
      </c>
      <c r="G17" s="1149">
        <v>-5.4</v>
      </c>
      <c r="H17" s="1151">
        <v>1.27</v>
      </c>
      <c r="I17" s="1149">
        <v>0.16</v>
      </c>
      <c r="J17" s="1151">
        <v>2.16</v>
      </c>
      <c r="K17" s="1149">
        <v>0.73</v>
      </c>
    </row>
    <row r="18" spans="1:79" ht="14.65" customHeight="1">
      <c r="A18" s="1155" t="s">
        <v>795</v>
      </c>
      <c r="B18" s="1146"/>
      <c r="C18" s="1147"/>
      <c r="D18" s="1148">
        <v>31297</v>
      </c>
      <c r="E18" s="1149">
        <v>25.8</v>
      </c>
      <c r="F18" s="1150">
        <v>8.6999999999999993</v>
      </c>
      <c r="G18" s="1149">
        <v>0.2</v>
      </c>
      <c r="H18" s="1151">
        <v>0.64</v>
      </c>
      <c r="I18" s="1149">
        <v>0.05</v>
      </c>
      <c r="J18" s="1151">
        <v>0.68</v>
      </c>
      <c r="K18" s="1149">
        <v>0.04</v>
      </c>
    </row>
    <row r="19" spans="1:79" ht="14.65" customHeight="1">
      <c r="A19" s="1156" t="s">
        <v>796</v>
      </c>
      <c r="B19" s="1146"/>
      <c r="C19" s="1147"/>
      <c r="D19" s="1148">
        <v>116761</v>
      </c>
      <c r="E19" s="1149">
        <v>3</v>
      </c>
      <c r="F19" s="1150">
        <v>69.400000000000006</v>
      </c>
      <c r="G19" s="1149">
        <v>-8.4</v>
      </c>
      <c r="H19" s="1151">
        <v>1.4</v>
      </c>
      <c r="I19" s="1149">
        <v>-4.43</v>
      </c>
      <c r="J19" s="1151">
        <v>4.8</v>
      </c>
      <c r="K19" s="1149">
        <v>-0.99</v>
      </c>
      <c r="L19" s="98"/>
      <c r="M19" s="98"/>
      <c r="N19" s="98"/>
      <c r="O19" s="98"/>
      <c r="P19" s="98"/>
      <c r="Q19" s="98"/>
      <c r="R19" s="98"/>
      <c r="S19" s="98"/>
      <c r="T19" s="98"/>
      <c r="U19" s="98"/>
      <c r="V19" s="98"/>
      <c r="W19" s="98"/>
      <c r="X19" s="98"/>
      <c r="Y19" s="98"/>
      <c r="Z19" s="98"/>
      <c r="AA19" s="98"/>
      <c r="AB19" s="98"/>
      <c r="AC19" s="98"/>
      <c r="AD19" s="98"/>
      <c r="AE19" s="98"/>
      <c r="AF19" s="98"/>
      <c r="AG19" s="98"/>
    </row>
    <row r="20" spans="1:79" ht="14.65" customHeight="1">
      <c r="A20" s="1155" t="s">
        <v>797</v>
      </c>
      <c r="B20" s="1153"/>
      <c r="C20" s="1154"/>
      <c r="D20" s="1148">
        <v>38590</v>
      </c>
      <c r="E20" s="1149">
        <v>-2</v>
      </c>
      <c r="F20" s="1150">
        <v>54.4</v>
      </c>
      <c r="G20" s="1149">
        <v>1.1000000000000001</v>
      </c>
      <c r="H20" s="1151">
        <v>4.09</v>
      </c>
      <c r="I20" s="1149">
        <v>0.15</v>
      </c>
      <c r="J20" s="1151">
        <v>3.97</v>
      </c>
      <c r="K20" s="1149">
        <v>2.66</v>
      </c>
    </row>
    <row r="21" spans="1:79" ht="14.65" customHeight="1">
      <c r="A21" s="1156" t="s">
        <v>798</v>
      </c>
      <c r="B21" s="1146"/>
      <c r="C21" s="1147"/>
      <c r="D21" s="1148">
        <v>93591</v>
      </c>
      <c r="E21" s="1149">
        <v>4.5999999999999996</v>
      </c>
      <c r="F21" s="1150">
        <v>30.8</v>
      </c>
      <c r="G21" s="1149">
        <v>-2.6</v>
      </c>
      <c r="H21" s="1151">
        <v>0.13</v>
      </c>
      <c r="I21" s="1149">
        <v>-0.5</v>
      </c>
      <c r="J21" s="1151">
        <v>0.35</v>
      </c>
      <c r="K21" s="1149">
        <v>7.0000000000000007E-2</v>
      </c>
    </row>
    <row r="22" spans="1:79" ht="14.65" customHeight="1">
      <c r="A22" s="1145" t="s">
        <v>799</v>
      </c>
      <c r="B22" s="1146"/>
      <c r="C22" s="1147"/>
      <c r="D22" s="1148">
        <v>182148</v>
      </c>
      <c r="E22" s="1149">
        <v>-0.9</v>
      </c>
      <c r="F22" s="1150">
        <v>31.8</v>
      </c>
      <c r="G22" s="1149">
        <v>1.9</v>
      </c>
      <c r="H22" s="1151">
        <v>0.98</v>
      </c>
      <c r="I22" s="1149">
        <v>0.01</v>
      </c>
      <c r="J22" s="1151">
        <v>1.1100000000000001</v>
      </c>
      <c r="K22" s="1149">
        <v>0.06</v>
      </c>
    </row>
    <row r="23" spans="1:79" ht="14.65" customHeight="1">
      <c r="A23" s="1145" t="s">
        <v>458</v>
      </c>
      <c r="B23" s="1146"/>
      <c r="C23" s="1147"/>
      <c r="D23" s="1148">
        <v>12746</v>
      </c>
      <c r="E23" s="1149">
        <v>-0.9</v>
      </c>
      <c r="F23" s="1150">
        <v>16.100000000000001</v>
      </c>
      <c r="G23" s="1149">
        <v>0.6</v>
      </c>
      <c r="H23" s="1151">
        <v>0.41</v>
      </c>
      <c r="I23" s="1149">
        <v>0.23</v>
      </c>
      <c r="J23" s="1151">
        <v>0.55000000000000004</v>
      </c>
      <c r="K23" s="1149">
        <v>0.08</v>
      </c>
    </row>
    <row r="24" spans="1:79" ht="14.65" customHeight="1">
      <c r="A24" s="1157" t="s">
        <v>800</v>
      </c>
      <c r="B24" s="1158"/>
      <c r="C24" s="1159"/>
      <c r="D24" s="1160">
        <v>113147</v>
      </c>
      <c r="E24" s="1161">
        <v>5.9</v>
      </c>
      <c r="F24" s="1162">
        <v>31.5</v>
      </c>
      <c r="G24" s="1161">
        <v>-5.0999999999999996</v>
      </c>
      <c r="H24" s="1163">
        <v>3.12</v>
      </c>
      <c r="I24" s="1161">
        <v>0.6</v>
      </c>
      <c r="J24" s="1163">
        <v>2.14</v>
      </c>
      <c r="K24" s="1161">
        <v>-0.22</v>
      </c>
    </row>
    <row r="25" spans="1:79" ht="15.75" customHeight="1"/>
    <row r="29" spans="1:79">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25" zoomScaleNormal="100" zoomScaleSheetLayoutView="100" workbookViewId="0">
      <selection activeCell="A14" sqref="A14"/>
    </sheetView>
  </sheetViews>
  <sheetFormatPr defaultRowHeight="12"/>
  <cols>
    <col min="1" max="1" width="9.625" style="933" customWidth="1"/>
    <col min="2" max="2" width="3.625" style="933" customWidth="1"/>
    <col min="3" max="3" width="6.5" style="933" customWidth="1"/>
    <col min="4" max="12" width="8.625" style="933" customWidth="1"/>
    <col min="13" max="256" width="9" style="933"/>
    <col min="257" max="257" width="9.625" style="933" customWidth="1"/>
    <col min="258" max="258" width="3.625" style="933" customWidth="1"/>
    <col min="259" max="259" width="6.5" style="933" customWidth="1"/>
    <col min="260" max="268" width="8.625" style="933" customWidth="1"/>
    <col min="269" max="512" width="9" style="933"/>
    <col min="513" max="513" width="9.625" style="933" customWidth="1"/>
    <col min="514" max="514" width="3.625" style="933" customWidth="1"/>
    <col min="515" max="515" width="6.5" style="933" customWidth="1"/>
    <col min="516" max="524" width="8.625" style="933" customWidth="1"/>
    <col min="525" max="768" width="9" style="933"/>
    <col min="769" max="769" width="9.625" style="933" customWidth="1"/>
    <col min="770" max="770" width="3.625" style="933" customWidth="1"/>
    <col min="771" max="771" width="6.5" style="933" customWidth="1"/>
    <col min="772" max="780" width="8.625" style="933" customWidth="1"/>
    <col min="781" max="1024" width="9" style="933"/>
    <col min="1025" max="1025" width="9.625" style="933" customWidth="1"/>
    <col min="1026" max="1026" width="3.625" style="933" customWidth="1"/>
    <col min="1027" max="1027" width="6.5" style="933" customWidth="1"/>
    <col min="1028" max="1036" width="8.625" style="933" customWidth="1"/>
    <col min="1037" max="1280" width="9" style="933"/>
    <col min="1281" max="1281" width="9.625" style="933" customWidth="1"/>
    <col min="1282" max="1282" width="3.625" style="933" customWidth="1"/>
    <col min="1283" max="1283" width="6.5" style="933" customWidth="1"/>
    <col min="1284" max="1292" width="8.625" style="933" customWidth="1"/>
    <col min="1293" max="1536" width="9" style="933"/>
    <col min="1537" max="1537" width="9.625" style="933" customWidth="1"/>
    <col min="1538" max="1538" width="3.625" style="933" customWidth="1"/>
    <col min="1539" max="1539" width="6.5" style="933" customWidth="1"/>
    <col min="1540" max="1548" width="8.625" style="933" customWidth="1"/>
    <col min="1549" max="1792" width="9" style="933"/>
    <col min="1793" max="1793" width="9.625" style="933" customWidth="1"/>
    <col min="1794" max="1794" width="3.625" style="933" customWidth="1"/>
    <col min="1795" max="1795" width="6.5" style="933" customWidth="1"/>
    <col min="1796" max="1804" width="8.625" style="933" customWidth="1"/>
    <col min="1805" max="2048" width="9" style="933"/>
    <col min="2049" max="2049" width="9.625" style="933" customWidth="1"/>
    <col min="2050" max="2050" width="3.625" style="933" customWidth="1"/>
    <col min="2051" max="2051" width="6.5" style="933" customWidth="1"/>
    <col min="2052" max="2060" width="8.625" style="933" customWidth="1"/>
    <col min="2061" max="2304" width="9" style="933"/>
    <col min="2305" max="2305" width="9.625" style="933" customWidth="1"/>
    <col min="2306" max="2306" width="3.625" style="933" customWidth="1"/>
    <col min="2307" max="2307" width="6.5" style="933" customWidth="1"/>
    <col min="2308" max="2316" width="8.625" style="933" customWidth="1"/>
    <col min="2317" max="2560" width="9" style="933"/>
    <col min="2561" max="2561" width="9.625" style="933" customWidth="1"/>
    <col min="2562" max="2562" width="3.625" style="933" customWidth="1"/>
    <col min="2563" max="2563" width="6.5" style="933" customWidth="1"/>
    <col min="2564" max="2572" width="8.625" style="933" customWidth="1"/>
    <col min="2573" max="2816" width="9" style="933"/>
    <col min="2817" max="2817" width="9.625" style="933" customWidth="1"/>
    <col min="2818" max="2818" width="3.625" style="933" customWidth="1"/>
    <col min="2819" max="2819" width="6.5" style="933" customWidth="1"/>
    <col min="2820" max="2828" width="8.625" style="933" customWidth="1"/>
    <col min="2829" max="3072" width="9" style="933"/>
    <col min="3073" max="3073" width="9.625" style="933" customWidth="1"/>
    <col min="3074" max="3074" width="3.625" style="933" customWidth="1"/>
    <col min="3075" max="3075" width="6.5" style="933" customWidth="1"/>
    <col min="3076" max="3084" width="8.625" style="933" customWidth="1"/>
    <col min="3085" max="3328" width="9" style="933"/>
    <col min="3329" max="3329" width="9.625" style="933" customWidth="1"/>
    <col min="3330" max="3330" width="3.625" style="933" customWidth="1"/>
    <col min="3331" max="3331" width="6.5" style="933" customWidth="1"/>
    <col min="3332" max="3340" width="8.625" style="933" customWidth="1"/>
    <col min="3341" max="3584" width="9" style="933"/>
    <col min="3585" max="3585" width="9.625" style="933" customWidth="1"/>
    <col min="3586" max="3586" width="3.625" style="933" customWidth="1"/>
    <col min="3587" max="3587" width="6.5" style="933" customWidth="1"/>
    <col min="3588" max="3596" width="8.625" style="933" customWidth="1"/>
    <col min="3597" max="3840" width="9" style="933"/>
    <col min="3841" max="3841" width="9.625" style="933" customWidth="1"/>
    <col min="3842" max="3842" width="3.625" style="933" customWidth="1"/>
    <col min="3843" max="3843" width="6.5" style="933" customWidth="1"/>
    <col min="3844" max="3852" width="8.625" style="933" customWidth="1"/>
    <col min="3853" max="4096" width="9" style="933"/>
    <col min="4097" max="4097" width="9.625" style="933" customWidth="1"/>
    <col min="4098" max="4098" width="3.625" style="933" customWidth="1"/>
    <col min="4099" max="4099" width="6.5" style="933" customWidth="1"/>
    <col min="4100" max="4108" width="8.625" style="933" customWidth="1"/>
    <col min="4109" max="4352" width="9" style="933"/>
    <col min="4353" max="4353" width="9.625" style="933" customWidth="1"/>
    <col min="4354" max="4354" width="3.625" style="933" customWidth="1"/>
    <col min="4355" max="4355" width="6.5" style="933" customWidth="1"/>
    <col min="4356" max="4364" width="8.625" style="933" customWidth="1"/>
    <col min="4365" max="4608" width="9" style="933"/>
    <col min="4609" max="4609" width="9.625" style="933" customWidth="1"/>
    <col min="4610" max="4610" width="3.625" style="933" customWidth="1"/>
    <col min="4611" max="4611" width="6.5" style="933" customWidth="1"/>
    <col min="4612" max="4620" width="8.625" style="933" customWidth="1"/>
    <col min="4621" max="4864" width="9" style="933"/>
    <col min="4865" max="4865" width="9.625" style="933" customWidth="1"/>
    <col min="4866" max="4866" width="3.625" style="933" customWidth="1"/>
    <col min="4867" max="4867" width="6.5" style="933" customWidth="1"/>
    <col min="4868" max="4876" width="8.625" style="933" customWidth="1"/>
    <col min="4877" max="5120" width="9" style="933"/>
    <col min="5121" max="5121" width="9.625" style="933" customWidth="1"/>
    <col min="5122" max="5122" width="3.625" style="933" customWidth="1"/>
    <col min="5123" max="5123" width="6.5" style="933" customWidth="1"/>
    <col min="5124" max="5132" width="8.625" style="933" customWidth="1"/>
    <col min="5133" max="5376" width="9" style="933"/>
    <col min="5377" max="5377" width="9.625" style="933" customWidth="1"/>
    <col min="5378" max="5378" width="3.625" style="933" customWidth="1"/>
    <col min="5379" max="5379" width="6.5" style="933" customWidth="1"/>
    <col min="5380" max="5388" width="8.625" style="933" customWidth="1"/>
    <col min="5389" max="5632" width="9" style="933"/>
    <col min="5633" max="5633" width="9.625" style="933" customWidth="1"/>
    <col min="5634" max="5634" width="3.625" style="933" customWidth="1"/>
    <col min="5635" max="5635" width="6.5" style="933" customWidth="1"/>
    <col min="5636" max="5644" width="8.625" style="933" customWidth="1"/>
    <col min="5645" max="5888" width="9" style="933"/>
    <col min="5889" max="5889" width="9.625" style="933" customWidth="1"/>
    <col min="5890" max="5890" width="3.625" style="933" customWidth="1"/>
    <col min="5891" max="5891" width="6.5" style="933" customWidth="1"/>
    <col min="5892" max="5900" width="8.625" style="933" customWidth="1"/>
    <col min="5901" max="6144" width="9" style="933"/>
    <col min="6145" max="6145" width="9.625" style="933" customWidth="1"/>
    <col min="6146" max="6146" width="3.625" style="933" customWidth="1"/>
    <col min="6147" max="6147" width="6.5" style="933" customWidth="1"/>
    <col min="6148" max="6156" width="8.625" style="933" customWidth="1"/>
    <col min="6157" max="6400" width="9" style="933"/>
    <col min="6401" max="6401" width="9.625" style="933" customWidth="1"/>
    <col min="6402" max="6402" width="3.625" style="933" customWidth="1"/>
    <col min="6403" max="6403" width="6.5" style="933" customWidth="1"/>
    <col min="6404" max="6412" width="8.625" style="933" customWidth="1"/>
    <col min="6413" max="6656" width="9" style="933"/>
    <col min="6657" max="6657" width="9.625" style="933" customWidth="1"/>
    <col min="6658" max="6658" width="3.625" style="933" customWidth="1"/>
    <col min="6659" max="6659" width="6.5" style="933" customWidth="1"/>
    <col min="6660" max="6668" width="8.625" style="933" customWidth="1"/>
    <col min="6669" max="6912" width="9" style="933"/>
    <col min="6913" max="6913" width="9.625" style="933" customWidth="1"/>
    <col min="6914" max="6914" width="3.625" style="933" customWidth="1"/>
    <col min="6915" max="6915" width="6.5" style="933" customWidth="1"/>
    <col min="6916" max="6924" width="8.625" style="933" customWidth="1"/>
    <col min="6925" max="7168" width="9" style="933"/>
    <col min="7169" max="7169" width="9.625" style="933" customWidth="1"/>
    <col min="7170" max="7170" width="3.625" style="933" customWidth="1"/>
    <col min="7171" max="7171" width="6.5" style="933" customWidth="1"/>
    <col min="7172" max="7180" width="8.625" style="933" customWidth="1"/>
    <col min="7181" max="7424" width="9" style="933"/>
    <col min="7425" max="7425" width="9.625" style="933" customWidth="1"/>
    <col min="7426" max="7426" width="3.625" style="933" customWidth="1"/>
    <col min="7427" max="7427" width="6.5" style="933" customWidth="1"/>
    <col min="7428" max="7436" width="8.625" style="933" customWidth="1"/>
    <col min="7437" max="7680" width="9" style="933"/>
    <col min="7681" max="7681" width="9.625" style="933" customWidth="1"/>
    <col min="7682" max="7682" width="3.625" style="933" customWidth="1"/>
    <col min="7683" max="7683" width="6.5" style="933" customWidth="1"/>
    <col min="7684" max="7692" width="8.625" style="933" customWidth="1"/>
    <col min="7693" max="7936" width="9" style="933"/>
    <col min="7937" max="7937" width="9.625" style="933" customWidth="1"/>
    <col min="7938" max="7938" width="3.625" style="933" customWidth="1"/>
    <col min="7939" max="7939" width="6.5" style="933" customWidth="1"/>
    <col min="7940" max="7948" width="8.625" style="933" customWidth="1"/>
    <col min="7949" max="8192" width="9" style="933"/>
    <col min="8193" max="8193" width="9.625" style="933" customWidth="1"/>
    <col min="8194" max="8194" width="3.625" style="933" customWidth="1"/>
    <col min="8195" max="8195" width="6.5" style="933" customWidth="1"/>
    <col min="8196" max="8204" width="8.625" style="933" customWidth="1"/>
    <col min="8205" max="8448" width="9" style="933"/>
    <col min="8449" max="8449" width="9.625" style="933" customWidth="1"/>
    <col min="8450" max="8450" width="3.625" style="933" customWidth="1"/>
    <col min="8451" max="8451" width="6.5" style="933" customWidth="1"/>
    <col min="8452" max="8460" width="8.625" style="933" customWidth="1"/>
    <col min="8461" max="8704" width="9" style="933"/>
    <col min="8705" max="8705" width="9.625" style="933" customWidth="1"/>
    <col min="8706" max="8706" width="3.625" style="933" customWidth="1"/>
    <col min="8707" max="8707" width="6.5" style="933" customWidth="1"/>
    <col min="8708" max="8716" width="8.625" style="933" customWidth="1"/>
    <col min="8717" max="8960" width="9" style="933"/>
    <col min="8961" max="8961" width="9.625" style="933" customWidth="1"/>
    <col min="8962" max="8962" width="3.625" style="933" customWidth="1"/>
    <col min="8963" max="8963" width="6.5" style="933" customWidth="1"/>
    <col min="8964" max="8972" width="8.625" style="933" customWidth="1"/>
    <col min="8973" max="9216" width="9" style="933"/>
    <col min="9217" max="9217" width="9.625" style="933" customWidth="1"/>
    <col min="9218" max="9218" width="3.625" style="933" customWidth="1"/>
    <col min="9219" max="9219" width="6.5" style="933" customWidth="1"/>
    <col min="9220" max="9228" width="8.625" style="933" customWidth="1"/>
    <col min="9229" max="9472" width="9" style="933"/>
    <col min="9473" max="9473" width="9.625" style="933" customWidth="1"/>
    <col min="9474" max="9474" width="3.625" style="933" customWidth="1"/>
    <col min="9475" max="9475" width="6.5" style="933" customWidth="1"/>
    <col min="9476" max="9484" width="8.625" style="933" customWidth="1"/>
    <col min="9485" max="9728" width="9" style="933"/>
    <col min="9729" max="9729" width="9.625" style="933" customWidth="1"/>
    <col min="9730" max="9730" width="3.625" style="933" customWidth="1"/>
    <col min="9731" max="9731" width="6.5" style="933" customWidth="1"/>
    <col min="9732" max="9740" width="8.625" style="933" customWidth="1"/>
    <col min="9741" max="9984" width="9" style="933"/>
    <col min="9985" max="9985" width="9.625" style="933" customWidth="1"/>
    <col min="9986" max="9986" width="3.625" style="933" customWidth="1"/>
    <col min="9987" max="9987" width="6.5" style="933" customWidth="1"/>
    <col min="9988" max="9996" width="8.625" style="933" customWidth="1"/>
    <col min="9997" max="10240" width="9" style="933"/>
    <col min="10241" max="10241" width="9.625" style="933" customWidth="1"/>
    <col min="10242" max="10242" width="3.625" style="933" customWidth="1"/>
    <col min="10243" max="10243" width="6.5" style="933" customWidth="1"/>
    <col min="10244" max="10252" width="8.625" style="933" customWidth="1"/>
    <col min="10253" max="10496" width="9" style="933"/>
    <col min="10497" max="10497" width="9.625" style="933" customWidth="1"/>
    <col min="10498" max="10498" width="3.625" style="933" customWidth="1"/>
    <col min="10499" max="10499" width="6.5" style="933" customWidth="1"/>
    <col min="10500" max="10508" width="8.625" style="933" customWidth="1"/>
    <col min="10509" max="10752" width="9" style="933"/>
    <col min="10753" max="10753" width="9.625" style="933" customWidth="1"/>
    <col min="10754" max="10754" width="3.625" style="933" customWidth="1"/>
    <col min="10755" max="10755" width="6.5" style="933" customWidth="1"/>
    <col min="10756" max="10764" width="8.625" style="933" customWidth="1"/>
    <col min="10765" max="11008" width="9" style="933"/>
    <col min="11009" max="11009" width="9.625" style="933" customWidth="1"/>
    <col min="11010" max="11010" width="3.625" style="933" customWidth="1"/>
    <col min="11011" max="11011" width="6.5" style="933" customWidth="1"/>
    <col min="11012" max="11020" width="8.625" style="933" customWidth="1"/>
    <col min="11021" max="11264" width="9" style="933"/>
    <col min="11265" max="11265" width="9.625" style="933" customWidth="1"/>
    <col min="11266" max="11266" width="3.625" style="933" customWidth="1"/>
    <col min="11267" max="11267" width="6.5" style="933" customWidth="1"/>
    <col min="11268" max="11276" width="8.625" style="933" customWidth="1"/>
    <col min="11277" max="11520" width="9" style="933"/>
    <col min="11521" max="11521" width="9.625" style="933" customWidth="1"/>
    <col min="11522" max="11522" width="3.625" style="933" customWidth="1"/>
    <col min="11523" max="11523" width="6.5" style="933" customWidth="1"/>
    <col min="11524" max="11532" width="8.625" style="933" customWidth="1"/>
    <col min="11533" max="11776" width="9" style="933"/>
    <col min="11777" max="11777" width="9.625" style="933" customWidth="1"/>
    <col min="11778" max="11778" width="3.625" style="933" customWidth="1"/>
    <col min="11779" max="11779" width="6.5" style="933" customWidth="1"/>
    <col min="11780" max="11788" width="8.625" style="933" customWidth="1"/>
    <col min="11789" max="12032" width="9" style="933"/>
    <col min="12033" max="12033" width="9.625" style="933" customWidth="1"/>
    <col min="12034" max="12034" width="3.625" style="933" customWidth="1"/>
    <col min="12035" max="12035" width="6.5" style="933" customWidth="1"/>
    <col min="12036" max="12044" width="8.625" style="933" customWidth="1"/>
    <col min="12045" max="12288" width="9" style="933"/>
    <col min="12289" max="12289" width="9.625" style="933" customWidth="1"/>
    <col min="12290" max="12290" width="3.625" style="933" customWidth="1"/>
    <col min="12291" max="12291" width="6.5" style="933" customWidth="1"/>
    <col min="12292" max="12300" width="8.625" style="933" customWidth="1"/>
    <col min="12301" max="12544" width="9" style="933"/>
    <col min="12545" max="12545" width="9.625" style="933" customWidth="1"/>
    <col min="12546" max="12546" width="3.625" style="933" customWidth="1"/>
    <col min="12547" max="12547" width="6.5" style="933" customWidth="1"/>
    <col min="12548" max="12556" width="8.625" style="933" customWidth="1"/>
    <col min="12557" max="12800" width="9" style="933"/>
    <col min="12801" max="12801" width="9.625" style="933" customWidth="1"/>
    <col min="12802" max="12802" width="3.625" style="933" customWidth="1"/>
    <col min="12803" max="12803" width="6.5" style="933" customWidth="1"/>
    <col min="12804" max="12812" width="8.625" style="933" customWidth="1"/>
    <col min="12813" max="13056" width="9" style="933"/>
    <col min="13057" max="13057" width="9.625" style="933" customWidth="1"/>
    <col min="13058" max="13058" width="3.625" style="933" customWidth="1"/>
    <col min="13059" max="13059" width="6.5" style="933" customWidth="1"/>
    <col min="13060" max="13068" width="8.625" style="933" customWidth="1"/>
    <col min="13069" max="13312" width="9" style="933"/>
    <col min="13313" max="13313" width="9.625" style="933" customWidth="1"/>
    <col min="13314" max="13314" width="3.625" style="933" customWidth="1"/>
    <col min="13315" max="13315" width="6.5" style="933" customWidth="1"/>
    <col min="13316" max="13324" width="8.625" style="933" customWidth="1"/>
    <col min="13325" max="13568" width="9" style="933"/>
    <col min="13569" max="13569" width="9.625" style="933" customWidth="1"/>
    <col min="13570" max="13570" width="3.625" style="933" customWidth="1"/>
    <col min="13571" max="13571" width="6.5" style="933" customWidth="1"/>
    <col min="13572" max="13580" width="8.625" style="933" customWidth="1"/>
    <col min="13581" max="13824" width="9" style="933"/>
    <col min="13825" max="13825" width="9.625" style="933" customWidth="1"/>
    <col min="13826" max="13826" width="3.625" style="933" customWidth="1"/>
    <col min="13827" max="13827" width="6.5" style="933" customWidth="1"/>
    <col min="13828" max="13836" width="8.625" style="933" customWidth="1"/>
    <col min="13837" max="14080" width="9" style="933"/>
    <col min="14081" max="14081" width="9.625" style="933" customWidth="1"/>
    <col min="14082" max="14082" width="3.625" style="933" customWidth="1"/>
    <col min="14083" max="14083" width="6.5" style="933" customWidth="1"/>
    <col min="14084" max="14092" width="8.625" style="933" customWidth="1"/>
    <col min="14093" max="14336" width="9" style="933"/>
    <col min="14337" max="14337" width="9.625" style="933" customWidth="1"/>
    <col min="14338" max="14338" width="3.625" style="933" customWidth="1"/>
    <col min="14339" max="14339" width="6.5" style="933" customWidth="1"/>
    <col min="14340" max="14348" width="8.625" style="933" customWidth="1"/>
    <col min="14349" max="14592" width="9" style="933"/>
    <col min="14593" max="14593" width="9.625" style="933" customWidth="1"/>
    <col min="14594" max="14594" width="3.625" style="933" customWidth="1"/>
    <col min="14595" max="14595" width="6.5" style="933" customWidth="1"/>
    <col min="14596" max="14604" width="8.625" style="933" customWidth="1"/>
    <col min="14605" max="14848" width="9" style="933"/>
    <col min="14849" max="14849" width="9.625" style="933" customWidth="1"/>
    <col min="14850" max="14850" width="3.625" style="933" customWidth="1"/>
    <col min="14851" max="14851" width="6.5" style="933" customWidth="1"/>
    <col min="14852" max="14860" width="8.625" style="933" customWidth="1"/>
    <col min="14861" max="15104" width="9" style="933"/>
    <col min="15105" max="15105" width="9.625" style="933" customWidth="1"/>
    <col min="15106" max="15106" width="3.625" style="933" customWidth="1"/>
    <col min="15107" max="15107" width="6.5" style="933" customWidth="1"/>
    <col min="15108" max="15116" width="8.625" style="933" customWidth="1"/>
    <col min="15117" max="15360" width="9" style="933"/>
    <col min="15361" max="15361" width="9.625" style="933" customWidth="1"/>
    <col min="15362" max="15362" width="3.625" style="933" customWidth="1"/>
    <col min="15363" max="15363" width="6.5" style="933" customWidth="1"/>
    <col min="15364" max="15372" width="8.625" style="933" customWidth="1"/>
    <col min="15373" max="15616" width="9" style="933"/>
    <col min="15617" max="15617" width="9.625" style="933" customWidth="1"/>
    <col min="15618" max="15618" width="3.625" style="933" customWidth="1"/>
    <col min="15619" max="15619" width="6.5" style="933" customWidth="1"/>
    <col min="15620" max="15628" width="8.625" style="933" customWidth="1"/>
    <col min="15629" max="15872" width="9" style="933"/>
    <col min="15873" max="15873" width="9.625" style="933" customWidth="1"/>
    <col min="15874" max="15874" width="3.625" style="933" customWidth="1"/>
    <col min="15875" max="15875" width="6.5" style="933" customWidth="1"/>
    <col min="15876" max="15884" width="8.625" style="933" customWidth="1"/>
    <col min="15885" max="16128" width="9" style="933"/>
    <col min="16129" max="16129" width="9.625" style="933" customWidth="1"/>
    <col min="16130" max="16130" width="3.625" style="933" customWidth="1"/>
    <col min="16131" max="16131" width="6.5" style="933" customWidth="1"/>
    <col min="16132" max="16140" width="8.625" style="933" customWidth="1"/>
    <col min="16141" max="16384" width="9" style="933"/>
  </cols>
  <sheetData>
    <row r="1" spans="1:14" ht="16.5" customHeight="1">
      <c r="A1" s="929" t="s">
        <v>460</v>
      </c>
      <c r="B1" s="929"/>
      <c r="C1" s="929"/>
      <c r="D1" s="930"/>
      <c r="E1" s="931" t="s">
        <v>461</v>
      </c>
      <c r="F1" s="932"/>
      <c r="G1" s="932"/>
      <c r="H1" s="932"/>
      <c r="I1" s="932"/>
      <c r="J1" s="932"/>
      <c r="K1" s="930"/>
      <c r="L1" s="347"/>
    </row>
    <row r="2" spans="1:14" ht="16.5" customHeight="1">
      <c r="A2" s="934" t="s">
        <v>418</v>
      </c>
      <c r="B2" s="934"/>
      <c r="C2" s="934"/>
      <c r="D2" s="98"/>
      <c r="F2" s="935" t="s">
        <v>462</v>
      </c>
      <c r="G2" s="935"/>
      <c r="H2" s="935"/>
      <c r="I2" s="935"/>
      <c r="J2" s="935"/>
      <c r="K2" s="936" t="s">
        <v>63</v>
      </c>
      <c r="L2" s="936"/>
    </row>
    <row r="3" spans="1:14" ht="16.5" customHeight="1">
      <c r="A3" s="361" t="s">
        <v>419</v>
      </c>
      <c r="B3" s="937"/>
      <c r="C3" s="938"/>
      <c r="D3" s="363" t="s">
        <v>420</v>
      </c>
      <c r="E3" s="365"/>
      <c r="F3" s="363" t="s">
        <v>421</v>
      </c>
      <c r="G3" s="851"/>
      <c r="H3" s="363" t="s">
        <v>422</v>
      </c>
      <c r="I3" s="851"/>
      <c r="J3" s="363" t="s">
        <v>423</v>
      </c>
      <c r="K3" s="852"/>
      <c r="L3" s="939"/>
    </row>
    <row r="4" spans="1:14" ht="36" customHeight="1">
      <c r="A4" s="940"/>
      <c r="B4" s="940"/>
      <c r="C4" s="941"/>
      <c r="D4" s="854" t="s">
        <v>424</v>
      </c>
      <c r="E4" s="901" t="s">
        <v>425</v>
      </c>
      <c r="F4" s="854" t="s">
        <v>463</v>
      </c>
      <c r="G4" s="854" t="s">
        <v>425</v>
      </c>
      <c r="H4" s="942" t="s">
        <v>424</v>
      </c>
      <c r="I4" s="901" t="s">
        <v>425</v>
      </c>
      <c r="J4" s="854" t="s">
        <v>463</v>
      </c>
      <c r="K4" s="943" t="s">
        <v>425</v>
      </c>
      <c r="L4" s="944"/>
      <c r="N4" s="945"/>
    </row>
    <row r="5" spans="1:14" ht="16.5" customHeight="1">
      <c r="A5" s="859" t="s">
        <v>428</v>
      </c>
      <c r="B5" s="860" t="s">
        <v>429</v>
      </c>
      <c r="C5" s="946" t="s">
        <v>430</v>
      </c>
      <c r="D5" s="947">
        <v>100.6</v>
      </c>
      <c r="E5" s="948">
        <v>98.9</v>
      </c>
      <c r="F5" s="871">
        <v>99.2</v>
      </c>
      <c r="G5" s="871">
        <v>97.5</v>
      </c>
      <c r="H5" s="949">
        <v>94.4</v>
      </c>
      <c r="I5" s="949">
        <v>98.4</v>
      </c>
      <c r="J5" s="949">
        <v>100</v>
      </c>
      <c r="K5" s="949">
        <v>99</v>
      </c>
      <c r="L5" s="944"/>
    </row>
    <row r="6" spans="1:14" ht="16.5" customHeight="1">
      <c r="A6" s="865" t="s">
        <v>431</v>
      </c>
      <c r="B6" s="860" t="s">
        <v>432</v>
      </c>
      <c r="C6" s="860" t="s">
        <v>430</v>
      </c>
      <c r="D6" s="947">
        <v>101.9</v>
      </c>
      <c r="E6" s="948">
        <v>100.4</v>
      </c>
      <c r="F6" s="950">
        <v>100.1</v>
      </c>
      <c r="G6" s="950">
        <v>98.6</v>
      </c>
      <c r="H6" s="951">
        <v>88.7</v>
      </c>
      <c r="I6" s="951">
        <v>84.6</v>
      </c>
      <c r="J6" s="951">
        <v>100</v>
      </c>
      <c r="K6" s="951">
        <v>98.7</v>
      </c>
      <c r="L6" s="944"/>
    </row>
    <row r="7" spans="1:14" ht="16.5" customHeight="1">
      <c r="A7" s="865"/>
      <c r="B7" s="952">
        <v>2</v>
      </c>
      <c r="C7" s="860"/>
      <c r="D7" s="947">
        <v>100.1</v>
      </c>
      <c r="E7" s="948">
        <v>96.2</v>
      </c>
      <c r="F7" s="871">
        <v>98.3</v>
      </c>
      <c r="G7" s="871">
        <v>94.5</v>
      </c>
      <c r="H7" s="949">
        <v>73.5</v>
      </c>
      <c r="I7" s="949">
        <v>65.2</v>
      </c>
      <c r="J7" s="949">
        <v>99.7</v>
      </c>
      <c r="K7" s="949">
        <v>97.7</v>
      </c>
      <c r="L7" s="944"/>
    </row>
    <row r="8" spans="1:14" ht="16.5" customHeight="1">
      <c r="A8" s="651"/>
      <c r="B8" s="872"/>
      <c r="C8" s="651"/>
      <c r="D8" s="873"/>
      <c r="E8" s="874"/>
      <c r="F8" s="953"/>
      <c r="G8" s="953"/>
      <c r="H8" s="953"/>
      <c r="I8" s="953"/>
      <c r="J8" s="953"/>
      <c r="K8" s="953"/>
      <c r="L8" s="944"/>
    </row>
    <row r="9" spans="1:14" ht="16.5" customHeight="1">
      <c r="A9" s="875" t="s">
        <v>42</v>
      </c>
      <c r="B9" s="876">
        <v>9</v>
      </c>
      <c r="C9" s="877" t="s">
        <v>43</v>
      </c>
      <c r="D9" s="878">
        <v>82.4</v>
      </c>
      <c r="E9" s="879">
        <v>78.599999999999994</v>
      </c>
      <c r="F9" s="879">
        <v>80.599999999999994</v>
      </c>
      <c r="G9" s="879">
        <v>76.900000000000006</v>
      </c>
      <c r="H9" s="879">
        <v>73.2</v>
      </c>
      <c r="I9" s="879">
        <v>64.7</v>
      </c>
      <c r="J9" s="880">
        <v>100.5</v>
      </c>
      <c r="K9" s="880">
        <v>97.4</v>
      </c>
      <c r="L9" s="944"/>
    </row>
    <row r="10" spans="1:14" ht="16.5" customHeight="1">
      <c r="A10" s="875" t="s">
        <v>46</v>
      </c>
      <c r="B10" s="876">
        <v>10</v>
      </c>
      <c r="C10" s="877" t="s">
        <v>46</v>
      </c>
      <c r="D10" s="878">
        <v>81.599999999999994</v>
      </c>
      <c r="E10" s="879">
        <v>76.8</v>
      </c>
      <c r="F10" s="879">
        <v>80.099999999999994</v>
      </c>
      <c r="G10" s="879">
        <v>75.400000000000006</v>
      </c>
      <c r="H10" s="879">
        <v>74.599999999999994</v>
      </c>
      <c r="I10" s="879">
        <v>70</v>
      </c>
      <c r="J10" s="880">
        <v>100.1</v>
      </c>
      <c r="K10" s="880">
        <v>97.2</v>
      </c>
      <c r="L10" s="944"/>
    </row>
    <row r="11" spans="1:14" ht="17.25" customHeight="1">
      <c r="A11" s="875" t="s">
        <v>46</v>
      </c>
      <c r="B11" s="876">
        <v>11</v>
      </c>
      <c r="C11" s="625" t="s">
        <v>46</v>
      </c>
      <c r="D11" s="878">
        <v>89.7</v>
      </c>
      <c r="E11" s="879">
        <v>85.8</v>
      </c>
      <c r="F11" s="879">
        <v>88.8</v>
      </c>
      <c r="G11" s="879">
        <v>85</v>
      </c>
      <c r="H11" s="879">
        <v>78.900000000000006</v>
      </c>
      <c r="I11" s="879">
        <v>78.400000000000006</v>
      </c>
      <c r="J11" s="880">
        <v>100.2</v>
      </c>
      <c r="K11" s="880">
        <v>96.9</v>
      </c>
      <c r="L11" s="944"/>
    </row>
    <row r="12" spans="1:14" ht="16.5" customHeight="1">
      <c r="A12" s="875" t="s">
        <v>46</v>
      </c>
      <c r="B12" s="876">
        <v>12</v>
      </c>
      <c r="C12" s="625" t="s">
        <v>46</v>
      </c>
      <c r="D12" s="878">
        <v>182.5</v>
      </c>
      <c r="E12" s="879">
        <v>191.6</v>
      </c>
      <c r="F12" s="879">
        <v>181.4</v>
      </c>
      <c r="G12" s="879">
        <v>190.5</v>
      </c>
      <c r="H12" s="879">
        <v>77.5</v>
      </c>
      <c r="I12" s="879">
        <v>72.599999999999994</v>
      </c>
      <c r="J12" s="880">
        <v>100.2</v>
      </c>
      <c r="K12" s="880">
        <v>96.3</v>
      </c>
      <c r="L12" s="944"/>
    </row>
    <row r="13" spans="1:14" ht="16.5" customHeight="1">
      <c r="A13" s="875" t="s">
        <v>464</v>
      </c>
      <c r="B13" s="876">
        <v>1</v>
      </c>
      <c r="C13" s="625" t="s">
        <v>49</v>
      </c>
      <c r="D13" s="878">
        <v>84.4</v>
      </c>
      <c r="E13" s="879">
        <v>77.7</v>
      </c>
      <c r="F13" s="879">
        <v>83.4</v>
      </c>
      <c r="G13" s="879">
        <v>76.8</v>
      </c>
      <c r="H13" s="879">
        <v>76.8</v>
      </c>
      <c r="I13" s="879">
        <v>65.8</v>
      </c>
      <c r="J13" s="880">
        <v>100.5</v>
      </c>
      <c r="K13" s="880">
        <v>95.7</v>
      </c>
      <c r="L13" s="944"/>
    </row>
    <row r="14" spans="1:14" ht="16.5" customHeight="1">
      <c r="A14" s="411" t="s">
        <v>46</v>
      </c>
      <c r="B14" s="876">
        <v>2</v>
      </c>
      <c r="C14" s="877" t="s">
        <v>46</v>
      </c>
      <c r="D14" s="878">
        <v>82</v>
      </c>
      <c r="E14" s="879">
        <v>76.2</v>
      </c>
      <c r="F14" s="879">
        <v>81.2</v>
      </c>
      <c r="G14" s="879">
        <v>75.400000000000006</v>
      </c>
      <c r="H14" s="879">
        <v>73.900000000000006</v>
      </c>
      <c r="I14" s="879">
        <v>72.599999999999994</v>
      </c>
      <c r="J14" s="880">
        <v>99.6</v>
      </c>
      <c r="K14" s="880">
        <v>95.6</v>
      </c>
      <c r="L14" s="944"/>
    </row>
    <row r="15" spans="1:14" ht="16.5" customHeight="1">
      <c r="A15" s="954" t="s">
        <v>46</v>
      </c>
      <c r="B15" s="876">
        <v>3</v>
      </c>
      <c r="C15" s="877" t="s">
        <v>46</v>
      </c>
      <c r="D15" s="881">
        <v>88.2</v>
      </c>
      <c r="E15" s="880">
        <v>85.7</v>
      </c>
      <c r="F15" s="880">
        <v>87.1</v>
      </c>
      <c r="G15" s="880">
        <v>84.6</v>
      </c>
      <c r="H15" s="880">
        <v>81</v>
      </c>
      <c r="I15" s="880">
        <v>75.8</v>
      </c>
      <c r="J15" s="880">
        <v>99.2</v>
      </c>
      <c r="K15" s="880">
        <v>95.4</v>
      </c>
      <c r="L15" s="944"/>
    </row>
    <row r="16" spans="1:14" s="956" customFormat="1" ht="16.5" customHeight="1">
      <c r="A16" s="411" t="s">
        <v>46</v>
      </c>
      <c r="B16" s="876">
        <v>4</v>
      </c>
      <c r="C16" s="877" t="s">
        <v>46</v>
      </c>
      <c r="D16" s="881">
        <v>85.6</v>
      </c>
      <c r="E16" s="880">
        <v>79.5</v>
      </c>
      <c r="F16" s="880">
        <v>84.8</v>
      </c>
      <c r="G16" s="880">
        <v>78.7</v>
      </c>
      <c r="H16" s="880">
        <v>83.8</v>
      </c>
      <c r="I16" s="880">
        <v>76.8</v>
      </c>
      <c r="J16" s="880">
        <v>101</v>
      </c>
      <c r="K16" s="880">
        <v>96.5</v>
      </c>
      <c r="L16" s="955"/>
    </row>
    <row r="17" spans="1:24" s="956" customFormat="1" ht="16.5" customHeight="1">
      <c r="A17" s="411" t="s">
        <v>46</v>
      </c>
      <c r="B17" s="876">
        <v>5</v>
      </c>
      <c r="C17" s="877" t="s">
        <v>46</v>
      </c>
      <c r="D17" s="881">
        <v>84.6</v>
      </c>
      <c r="E17" s="880">
        <v>76.5</v>
      </c>
      <c r="F17" s="880">
        <v>83.4</v>
      </c>
      <c r="G17" s="880">
        <v>75.400000000000006</v>
      </c>
      <c r="H17" s="880">
        <v>72.5</v>
      </c>
      <c r="I17" s="880">
        <v>65.8</v>
      </c>
      <c r="J17" s="880">
        <v>101.3</v>
      </c>
      <c r="K17" s="880">
        <v>96.4</v>
      </c>
      <c r="L17" s="955"/>
    </row>
    <row r="18" spans="1:24" s="956" customFormat="1" ht="16.5" customHeight="1">
      <c r="A18" s="411" t="s">
        <v>46</v>
      </c>
      <c r="B18" s="876">
        <v>6</v>
      </c>
      <c r="C18" s="877" t="s">
        <v>46</v>
      </c>
      <c r="D18" s="881">
        <v>139.19999999999999</v>
      </c>
      <c r="E18" s="880">
        <v>123.1</v>
      </c>
      <c r="F18" s="880">
        <v>137.1</v>
      </c>
      <c r="G18" s="880">
        <v>121.3</v>
      </c>
      <c r="H18" s="880">
        <v>74.599999999999994</v>
      </c>
      <c r="I18" s="880">
        <v>68.900000000000006</v>
      </c>
      <c r="J18" s="880">
        <v>101.1</v>
      </c>
      <c r="K18" s="880">
        <v>96.4</v>
      </c>
      <c r="L18" s="955"/>
    </row>
    <row r="19" spans="1:24" s="956" customFormat="1" ht="16.5" customHeight="1">
      <c r="A19" s="411" t="s">
        <v>46</v>
      </c>
      <c r="B19" s="876">
        <v>7</v>
      </c>
      <c r="C19" s="877" t="s">
        <v>46</v>
      </c>
      <c r="D19" s="881">
        <v>130.5</v>
      </c>
      <c r="E19" s="880">
        <v>143.69999999999999</v>
      </c>
      <c r="F19" s="880">
        <v>131.80000000000001</v>
      </c>
      <c r="G19" s="880">
        <v>145.19999999999999</v>
      </c>
      <c r="H19" s="880">
        <v>80.3</v>
      </c>
      <c r="I19" s="880">
        <v>74.7</v>
      </c>
      <c r="J19" s="880">
        <v>101.2</v>
      </c>
      <c r="K19" s="880">
        <v>96.6</v>
      </c>
      <c r="L19" s="955"/>
    </row>
    <row r="20" spans="1:24" s="956" customFormat="1" ht="16.5" customHeight="1">
      <c r="A20" s="411" t="s">
        <v>46</v>
      </c>
      <c r="B20" s="876">
        <v>8</v>
      </c>
      <c r="C20" s="877" t="s">
        <v>46</v>
      </c>
      <c r="D20" s="881">
        <v>84.5</v>
      </c>
      <c r="E20" s="880">
        <v>79</v>
      </c>
      <c r="F20" s="880">
        <v>85.3</v>
      </c>
      <c r="G20" s="880">
        <v>79.7</v>
      </c>
      <c r="H20" s="880">
        <v>75.400000000000006</v>
      </c>
      <c r="I20" s="880">
        <v>67.900000000000006</v>
      </c>
      <c r="J20" s="880">
        <v>100.9</v>
      </c>
      <c r="K20" s="880">
        <v>96.2</v>
      </c>
      <c r="L20" s="955"/>
    </row>
    <row r="21" spans="1:24" s="956" customFormat="1" ht="16.5" customHeight="1">
      <c r="A21" s="884" t="s">
        <v>46</v>
      </c>
      <c r="B21" s="885">
        <v>9</v>
      </c>
      <c r="C21" s="886" t="s">
        <v>46</v>
      </c>
      <c r="D21" s="957">
        <v>82.3</v>
      </c>
      <c r="E21" s="957">
        <v>77.3</v>
      </c>
      <c r="F21" s="957">
        <v>82.6</v>
      </c>
      <c r="G21" s="957">
        <v>77.599999999999994</v>
      </c>
      <c r="H21" s="957">
        <v>71.8</v>
      </c>
      <c r="I21" s="957">
        <v>65.3</v>
      </c>
      <c r="J21" s="957">
        <v>100.8</v>
      </c>
      <c r="K21" s="957">
        <v>96</v>
      </c>
      <c r="L21" s="958"/>
      <c r="M21" s="958"/>
      <c r="N21" s="958"/>
      <c r="O21" s="958"/>
      <c r="P21" s="959"/>
      <c r="Q21" s="959"/>
      <c r="R21" s="959"/>
      <c r="S21" s="959"/>
      <c r="T21" s="959"/>
      <c r="U21" s="959"/>
      <c r="V21" s="959"/>
    </row>
    <row r="22" spans="1:24" ht="16.5" customHeight="1">
      <c r="A22" s="628" t="s">
        <v>465</v>
      </c>
      <c r="B22" s="628"/>
      <c r="C22" s="960"/>
      <c r="D22" s="961">
        <v>-2.6</v>
      </c>
      <c r="E22" s="962">
        <v>-2.2000000000000002</v>
      </c>
      <c r="F22" s="962">
        <v>-3.2</v>
      </c>
      <c r="G22" s="962">
        <v>-2.6</v>
      </c>
      <c r="H22" s="962">
        <v>-4.8</v>
      </c>
      <c r="I22" s="962">
        <v>-3.8</v>
      </c>
      <c r="J22" s="962">
        <v>-0.1</v>
      </c>
      <c r="K22" s="962">
        <v>-0.2</v>
      </c>
      <c r="L22" s="944"/>
      <c r="N22" s="894"/>
      <c r="O22" s="894"/>
      <c r="P22" s="894"/>
      <c r="Q22" s="894"/>
      <c r="R22" s="894"/>
      <c r="S22" s="894"/>
      <c r="T22" s="894"/>
      <c r="U22" s="894"/>
      <c r="V22" s="945"/>
      <c r="W22" s="945"/>
      <c r="X22" s="945"/>
    </row>
    <row r="23" spans="1:24" ht="16.5" customHeight="1">
      <c r="A23" s="891" t="s">
        <v>466</v>
      </c>
      <c r="B23" s="891"/>
      <c r="C23" s="892"/>
      <c r="D23" s="963">
        <v>-0.1</v>
      </c>
      <c r="E23" s="964">
        <v>-1.7</v>
      </c>
      <c r="F23" s="964">
        <v>2.5</v>
      </c>
      <c r="G23" s="964">
        <v>0.9</v>
      </c>
      <c r="H23" s="964">
        <v>-1.9</v>
      </c>
      <c r="I23" s="964">
        <v>0.9</v>
      </c>
      <c r="J23" s="964">
        <v>0.3</v>
      </c>
      <c r="K23" s="964">
        <v>-1.4</v>
      </c>
      <c r="L23" s="944"/>
      <c r="O23" s="956"/>
    </row>
    <row r="24" spans="1:24" ht="16.5" customHeight="1">
      <c r="A24" s="965"/>
      <c r="B24" s="966"/>
      <c r="C24" s="966"/>
      <c r="D24" s="966"/>
      <c r="E24" s="966"/>
      <c r="F24" s="966"/>
      <c r="G24" s="966"/>
      <c r="H24" s="966"/>
      <c r="I24" s="966"/>
      <c r="J24" s="966"/>
      <c r="K24" s="966"/>
      <c r="L24" s="966"/>
    </row>
    <row r="25" spans="1:24" ht="16.5" customHeight="1">
      <c r="A25" s="966"/>
      <c r="B25" s="966"/>
      <c r="C25" s="966"/>
      <c r="D25" s="966"/>
      <c r="E25" s="966"/>
      <c r="F25" s="966"/>
      <c r="G25" s="966"/>
      <c r="H25" s="966"/>
      <c r="I25" s="966"/>
      <c r="J25" s="966"/>
      <c r="K25" s="966"/>
      <c r="L25" s="966"/>
    </row>
    <row r="26" spans="1:24" ht="11.25" customHeight="1">
      <c r="A26" s="967"/>
      <c r="B26" s="967"/>
      <c r="C26" s="967"/>
      <c r="D26" s="967"/>
      <c r="E26" s="967"/>
      <c r="F26" s="967"/>
      <c r="G26" s="967"/>
      <c r="H26" s="967"/>
      <c r="I26" s="967"/>
      <c r="J26" s="967"/>
      <c r="K26" s="967"/>
      <c r="L26" s="967"/>
    </row>
    <row r="27" spans="1:24" ht="16.5" customHeight="1">
      <c r="A27" s="98"/>
      <c r="B27" s="98"/>
      <c r="C27" s="98"/>
      <c r="D27" s="98"/>
      <c r="E27" s="898" t="s">
        <v>436</v>
      </c>
      <c r="F27" s="847"/>
      <c r="G27" s="847"/>
      <c r="H27" s="847"/>
      <c r="I27" s="847"/>
      <c r="J27" s="98"/>
      <c r="K27" s="98"/>
      <c r="L27" s="98"/>
    </row>
    <row r="28" spans="1:24" ht="16.5" customHeight="1">
      <c r="A28" s="899" t="s">
        <v>467</v>
      </c>
      <c r="B28" s="899"/>
      <c r="C28" s="899"/>
      <c r="D28" s="98"/>
      <c r="E28" s="98"/>
      <c r="F28" s="98"/>
      <c r="G28" s="98"/>
      <c r="H28" s="98"/>
      <c r="I28" s="98"/>
      <c r="J28" s="98"/>
      <c r="K28" s="98"/>
      <c r="L28" s="98"/>
    </row>
    <row r="29" spans="1:24" ht="15" customHeight="1">
      <c r="A29" s="98" t="s">
        <v>437</v>
      </c>
      <c r="B29" s="98"/>
      <c r="C29" s="98"/>
      <c r="D29" s="98"/>
      <c r="E29" s="98"/>
      <c r="F29" s="98"/>
      <c r="G29" s="98"/>
      <c r="H29" s="98"/>
      <c r="I29" s="98"/>
      <c r="J29" s="98"/>
      <c r="K29" s="849" t="s">
        <v>63</v>
      </c>
      <c r="L29" s="849"/>
    </row>
    <row r="30" spans="1:24" ht="15" customHeight="1">
      <c r="A30" s="361" t="s">
        <v>468</v>
      </c>
      <c r="B30" s="361"/>
      <c r="C30" s="362"/>
      <c r="D30" s="900" t="s">
        <v>439</v>
      </c>
      <c r="E30" s="900"/>
      <c r="F30" s="900"/>
      <c r="G30" s="900" t="s">
        <v>440</v>
      </c>
      <c r="H30" s="900"/>
      <c r="I30" s="900"/>
      <c r="J30" s="900" t="s">
        <v>441</v>
      </c>
      <c r="K30" s="900"/>
      <c r="L30" s="363"/>
    </row>
    <row r="31" spans="1:24" ht="15" customHeight="1">
      <c r="A31" s="367"/>
      <c r="B31" s="367"/>
      <c r="C31" s="368"/>
      <c r="D31" s="901" t="s">
        <v>442</v>
      </c>
      <c r="E31" s="901" t="s">
        <v>443</v>
      </c>
      <c r="F31" s="901" t="s">
        <v>444</v>
      </c>
      <c r="G31" s="901" t="s">
        <v>442</v>
      </c>
      <c r="H31" s="901" t="s">
        <v>443</v>
      </c>
      <c r="I31" s="901" t="s">
        <v>444</v>
      </c>
      <c r="J31" s="901" t="s">
        <v>442</v>
      </c>
      <c r="K31" s="901" t="s">
        <v>443</v>
      </c>
      <c r="L31" s="902" t="s">
        <v>444</v>
      </c>
      <c r="N31" s="945"/>
      <c r="O31" s="945"/>
      <c r="P31" s="945"/>
      <c r="Q31" s="945"/>
      <c r="R31" s="945"/>
      <c r="S31" s="945"/>
      <c r="T31" s="945"/>
      <c r="U31" s="945"/>
    </row>
    <row r="32" spans="1:24" ht="15" customHeight="1">
      <c r="A32" s="411" t="s">
        <v>401</v>
      </c>
      <c r="B32" s="877">
        <v>7</v>
      </c>
      <c r="C32" s="877" t="s">
        <v>43</v>
      </c>
      <c r="D32" s="903">
        <v>442332</v>
      </c>
      <c r="E32" s="904">
        <v>565751</v>
      </c>
      <c r="F32" s="904">
        <v>277551</v>
      </c>
      <c r="G32" s="904">
        <v>282652</v>
      </c>
      <c r="H32" s="904">
        <v>343102</v>
      </c>
      <c r="I32" s="904">
        <v>201943</v>
      </c>
      <c r="J32" s="904">
        <v>159680</v>
      </c>
      <c r="K32" s="904">
        <v>222649</v>
      </c>
      <c r="L32" s="904">
        <v>75608</v>
      </c>
      <c r="N32" s="945"/>
      <c r="O32" s="913"/>
      <c r="P32" s="913"/>
      <c r="Q32" s="913"/>
      <c r="R32" s="913"/>
      <c r="S32" s="913"/>
      <c r="T32" s="913"/>
      <c r="U32" s="945"/>
    </row>
    <row r="33" spans="1:98" ht="15" customHeight="1">
      <c r="A33" s="905" t="s">
        <v>46</v>
      </c>
      <c r="B33" s="877">
        <v>8</v>
      </c>
      <c r="C33" s="877" t="s">
        <v>46</v>
      </c>
      <c r="D33" s="903">
        <v>286573</v>
      </c>
      <c r="E33" s="904">
        <v>347252</v>
      </c>
      <c r="F33" s="904">
        <v>203943</v>
      </c>
      <c r="G33" s="904">
        <v>278867</v>
      </c>
      <c r="H33" s="904">
        <v>337958</v>
      </c>
      <c r="I33" s="904">
        <v>198398</v>
      </c>
      <c r="J33" s="904">
        <v>7706</v>
      </c>
      <c r="K33" s="904">
        <v>9294</v>
      </c>
      <c r="L33" s="904">
        <v>5545</v>
      </c>
      <c r="N33" s="945"/>
      <c r="O33" s="945"/>
      <c r="P33" s="945"/>
      <c r="Q33" s="945"/>
      <c r="R33" s="945"/>
      <c r="S33" s="945"/>
      <c r="T33" s="945"/>
      <c r="U33" s="945"/>
    </row>
    <row r="34" spans="1:98" ht="15" customHeight="1">
      <c r="A34" s="907" t="s">
        <v>46</v>
      </c>
      <c r="B34" s="908">
        <v>9</v>
      </c>
      <c r="C34" s="908" t="s">
        <v>46</v>
      </c>
      <c r="D34" s="909">
        <v>278985</v>
      </c>
      <c r="E34" s="286">
        <v>339872</v>
      </c>
      <c r="F34" s="286">
        <v>197761</v>
      </c>
      <c r="G34" s="286">
        <v>275545</v>
      </c>
      <c r="H34" s="286">
        <v>335623</v>
      </c>
      <c r="I34" s="286">
        <v>195402</v>
      </c>
      <c r="J34" s="286">
        <v>3440</v>
      </c>
      <c r="K34" s="286">
        <v>4249</v>
      </c>
      <c r="L34" s="286">
        <v>2359</v>
      </c>
      <c r="N34" s="945"/>
      <c r="O34" s="913"/>
      <c r="P34" s="913"/>
      <c r="Q34" s="913"/>
      <c r="R34" s="945"/>
      <c r="S34" s="945"/>
      <c r="T34" s="945"/>
      <c r="U34" s="945"/>
    </row>
    <row r="35" spans="1:98" ht="15" customHeight="1">
      <c r="A35" s="860" t="s">
        <v>46</v>
      </c>
      <c r="B35" s="860"/>
      <c r="C35" s="860" t="s">
        <v>46</v>
      </c>
      <c r="D35" s="910"/>
      <c r="E35" s="911"/>
      <c r="F35" s="912"/>
      <c r="G35" s="912"/>
      <c r="H35" s="912"/>
      <c r="I35" s="912"/>
      <c r="J35" s="912"/>
      <c r="K35" s="912"/>
      <c r="L35" s="912"/>
      <c r="N35" s="945"/>
      <c r="O35" s="913"/>
      <c r="P35" s="913"/>
      <c r="Q35" s="913"/>
      <c r="R35" s="913"/>
      <c r="S35" s="913"/>
      <c r="T35" s="913"/>
      <c r="U35" s="945"/>
    </row>
    <row r="36" spans="1:98" ht="15" customHeight="1">
      <c r="A36" s="914" t="s">
        <v>445</v>
      </c>
      <c r="B36" s="915"/>
      <c r="C36" s="915"/>
      <c r="D36" s="916">
        <v>361142</v>
      </c>
      <c r="E36" s="917">
        <v>384834</v>
      </c>
      <c r="F36" s="917">
        <v>206346</v>
      </c>
      <c r="G36" s="917">
        <v>339608</v>
      </c>
      <c r="H36" s="917">
        <v>360955</v>
      </c>
      <c r="I36" s="917">
        <v>200130</v>
      </c>
      <c r="J36" s="917">
        <v>21534</v>
      </c>
      <c r="K36" s="917">
        <v>23879</v>
      </c>
      <c r="L36" s="917">
        <v>6216</v>
      </c>
      <c r="M36" s="944"/>
      <c r="N36" s="939"/>
      <c r="O36" s="913"/>
      <c r="P36" s="913"/>
      <c r="Q36" s="913"/>
      <c r="R36" s="913"/>
      <c r="S36" s="913"/>
      <c r="T36" s="913"/>
      <c r="U36" s="939"/>
      <c r="V36" s="944"/>
      <c r="W36" s="944"/>
      <c r="X36" s="944"/>
      <c r="Y36" s="944"/>
      <c r="Z36" s="944"/>
      <c r="AA36" s="944"/>
      <c r="AB36" s="944"/>
      <c r="AC36" s="944"/>
      <c r="AD36" s="944"/>
      <c r="AE36" s="944"/>
      <c r="AF36" s="944"/>
      <c r="AG36" s="944"/>
      <c r="AH36" s="944"/>
      <c r="AI36" s="944"/>
      <c r="AJ36" s="944"/>
      <c r="AK36" s="944"/>
      <c r="AL36" s="944"/>
      <c r="AM36" s="944"/>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4"/>
      <c r="CP36" s="944"/>
      <c r="CQ36" s="944"/>
      <c r="CR36" s="944"/>
      <c r="CS36" s="944"/>
      <c r="CT36" s="944"/>
    </row>
    <row r="37" spans="1:98" ht="15" customHeight="1">
      <c r="A37" s="914" t="s">
        <v>446</v>
      </c>
      <c r="B37" s="915"/>
      <c r="C37" s="915"/>
      <c r="D37" s="916">
        <v>319489</v>
      </c>
      <c r="E37" s="917">
        <v>366268</v>
      </c>
      <c r="F37" s="917">
        <v>203057</v>
      </c>
      <c r="G37" s="917">
        <v>314853</v>
      </c>
      <c r="H37" s="917">
        <v>360878</v>
      </c>
      <c r="I37" s="917">
        <v>200298</v>
      </c>
      <c r="J37" s="917">
        <v>4636</v>
      </c>
      <c r="K37" s="917">
        <v>5390</v>
      </c>
      <c r="L37" s="917">
        <v>2759</v>
      </c>
      <c r="N37" s="945"/>
      <c r="O37" s="913"/>
      <c r="P37" s="913"/>
      <c r="Q37" s="913"/>
      <c r="R37" s="913"/>
      <c r="S37" s="913"/>
      <c r="T37" s="913"/>
      <c r="U37" s="945"/>
    </row>
    <row r="38" spans="1:98" ht="15" customHeight="1">
      <c r="A38" s="918" t="s">
        <v>447</v>
      </c>
      <c r="B38" s="919"/>
      <c r="C38" s="919"/>
      <c r="D38" s="916">
        <v>412029</v>
      </c>
      <c r="E38" s="917">
        <v>434538</v>
      </c>
      <c r="F38" s="917">
        <v>304552</v>
      </c>
      <c r="G38" s="917">
        <v>411787</v>
      </c>
      <c r="H38" s="917">
        <v>434280</v>
      </c>
      <c r="I38" s="917">
        <v>304390</v>
      </c>
      <c r="J38" s="917">
        <v>242</v>
      </c>
      <c r="K38" s="917">
        <v>258</v>
      </c>
      <c r="L38" s="917">
        <v>162</v>
      </c>
      <c r="N38" s="945"/>
      <c r="O38" s="913"/>
      <c r="P38" s="913"/>
      <c r="Q38" s="913"/>
      <c r="R38" s="913"/>
      <c r="S38" s="913"/>
      <c r="T38" s="913"/>
      <c r="U38" s="945"/>
    </row>
    <row r="39" spans="1:98" ht="15" customHeight="1">
      <c r="A39" s="914" t="s">
        <v>448</v>
      </c>
      <c r="B39" s="915"/>
      <c r="C39" s="915"/>
      <c r="D39" s="916">
        <v>330456</v>
      </c>
      <c r="E39" s="917">
        <v>359130</v>
      </c>
      <c r="F39" s="917">
        <v>250018</v>
      </c>
      <c r="G39" s="917">
        <v>330428</v>
      </c>
      <c r="H39" s="917">
        <v>359093</v>
      </c>
      <c r="I39" s="917">
        <v>250018</v>
      </c>
      <c r="J39" s="917">
        <v>28</v>
      </c>
      <c r="K39" s="917">
        <v>37</v>
      </c>
      <c r="L39" s="917">
        <v>0</v>
      </c>
      <c r="N39" s="945"/>
      <c r="O39" s="913"/>
      <c r="P39" s="913"/>
      <c r="Q39" s="913"/>
      <c r="R39" s="913"/>
      <c r="S39" s="913"/>
      <c r="T39" s="913"/>
      <c r="U39" s="945"/>
    </row>
    <row r="40" spans="1:98" ht="15" customHeight="1">
      <c r="A40" s="914" t="s">
        <v>449</v>
      </c>
      <c r="B40" s="915"/>
      <c r="C40" s="915"/>
      <c r="D40" s="916">
        <v>249122</v>
      </c>
      <c r="E40" s="917">
        <v>286184</v>
      </c>
      <c r="F40" s="917">
        <v>156968</v>
      </c>
      <c r="G40" s="917">
        <v>249051</v>
      </c>
      <c r="H40" s="917">
        <v>286099</v>
      </c>
      <c r="I40" s="917">
        <v>156930</v>
      </c>
      <c r="J40" s="917">
        <v>71</v>
      </c>
      <c r="K40" s="917">
        <v>85</v>
      </c>
      <c r="L40" s="917">
        <v>38</v>
      </c>
      <c r="N40" s="945"/>
      <c r="O40" s="913"/>
      <c r="P40" s="913"/>
      <c r="Q40" s="913"/>
      <c r="R40" s="913"/>
      <c r="S40" s="913"/>
      <c r="T40" s="913"/>
      <c r="U40" s="945"/>
    </row>
    <row r="41" spans="1:98" ht="15" customHeight="1">
      <c r="A41" s="914" t="s">
        <v>450</v>
      </c>
      <c r="B41" s="915"/>
      <c r="C41" s="915"/>
      <c r="D41" s="916">
        <v>211561</v>
      </c>
      <c r="E41" s="917">
        <v>297527</v>
      </c>
      <c r="F41" s="917">
        <v>143914</v>
      </c>
      <c r="G41" s="917">
        <v>209363</v>
      </c>
      <c r="H41" s="917">
        <v>293272</v>
      </c>
      <c r="I41" s="917">
        <v>143336</v>
      </c>
      <c r="J41" s="917">
        <v>2198</v>
      </c>
      <c r="K41" s="917">
        <v>4255</v>
      </c>
      <c r="L41" s="917">
        <v>578</v>
      </c>
      <c r="N41" s="945"/>
      <c r="O41" s="913"/>
      <c r="P41" s="913"/>
      <c r="Q41" s="913"/>
      <c r="R41" s="913"/>
      <c r="S41" s="913"/>
      <c r="T41" s="913"/>
      <c r="U41" s="945"/>
    </row>
    <row r="42" spans="1:98" ht="15" customHeight="1">
      <c r="A42" s="914" t="s">
        <v>451</v>
      </c>
      <c r="B42" s="915"/>
      <c r="C42" s="915"/>
      <c r="D42" s="916">
        <v>281929</v>
      </c>
      <c r="E42" s="917">
        <v>452160</v>
      </c>
      <c r="F42" s="917">
        <v>222492</v>
      </c>
      <c r="G42" s="917">
        <v>271960</v>
      </c>
      <c r="H42" s="917">
        <v>452160</v>
      </c>
      <c r="I42" s="917">
        <v>209043</v>
      </c>
      <c r="J42" s="917">
        <v>9969</v>
      </c>
      <c r="K42" s="917">
        <v>0</v>
      </c>
      <c r="L42" s="917">
        <v>13449</v>
      </c>
      <c r="N42" s="945"/>
      <c r="O42" s="913"/>
      <c r="P42" s="913"/>
      <c r="Q42" s="913"/>
      <c r="R42" s="913"/>
      <c r="S42" s="913"/>
      <c r="T42" s="913"/>
      <c r="U42" s="945"/>
    </row>
    <row r="43" spans="1:98" ht="15" customHeight="1">
      <c r="A43" s="914" t="s">
        <v>452</v>
      </c>
      <c r="B43" s="920"/>
      <c r="C43" s="920"/>
      <c r="D43" s="916">
        <v>312421</v>
      </c>
      <c r="E43" s="917">
        <v>408642</v>
      </c>
      <c r="F43" s="917">
        <v>199074</v>
      </c>
      <c r="G43" s="917">
        <v>312421</v>
      </c>
      <c r="H43" s="917">
        <v>408642</v>
      </c>
      <c r="I43" s="917">
        <v>199074</v>
      </c>
      <c r="J43" s="917">
        <v>0</v>
      </c>
      <c r="K43" s="917">
        <v>0</v>
      </c>
      <c r="L43" s="917">
        <v>0</v>
      </c>
      <c r="N43" s="945"/>
      <c r="O43" s="913"/>
      <c r="P43" s="913"/>
      <c r="Q43" s="913"/>
      <c r="R43" s="913"/>
      <c r="S43" s="913"/>
      <c r="T43" s="913"/>
      <c r="U43" s="945"/>
    </row>
    <row r="44" spans="1:98" ht="15" customHeight="1">
      <c r="A44" s="921" t="s">
        <v>453</v>
      </c>
      <c r="B44" s="922"/>
      <c r="C44" s="922"/>
      <c r="D44" s="916">
        <v>404480</v>
      </c>
      <c r="E44" s="917">
        <v>443226</v>
      </c>
      <c r="F44" s="917">
        <v>235159</v>
      </c>
      <c r="G44" s="917">
        <v>404127</v>
      </c>
      <c r="H44" s="917">
        <v>442879</v>
      </c>
      <c r="I44" s="917">
        <v>234778</v>
      </c>
      <c r="J44" s="917">
        <v>353</v>
      </c>
      <c r="K44" s="917">
        <v>347</v>
      </c>
      <c r="L44" s="917">
        <v>381</v>
      </c>
      <c r="N44" s="945"/>
      <c r="O44" s="913"/>
      <c r="P44" s="913"/>
      <c r="Q44" s="913"/>
      <c r="R44" s="913"/>
      <c r="S44" s="913"/>
      <c r="T44" s="913"/>
      <c r="U44" s="945"/>
      <c r="AC44" s="944"/>
      <c r="AD44" s="944"/>
      <c r="AE44" s="944"/>
      <c r="AF44" s="944"/>
      <c r="AG44" s="944"/>
      <c r="AH44" s="944"/>
      <c r="AI44" s="944"/>
      <c r="AJ44" s="944"/>
      <c r="AK44" s="944"/>
      <c r="AL44" s="944"/>
      <c r="AM44" s="944"/>
      <c r="AN44" s="944"/>
      <c r="AO44" s="944"/>
      <c r="AP44" s="944"/>
      <c r="AQ44" s="944"/>
      <c r="AR44" s="944"/>
      <c r="AS44" s="944"/>
      <c r="AT44" s="944"/>
      <c r="AU44" s="944"/>
      <c r="AV44" s="944"/>
      <c r="AW44" s="944"/>
      <c r="AX44" s="944"/>
      <c r="AY44" s="944"/>
      <c r="AZ44" s="944"/>
      <c r="BA44" s="944"/>
      <c r="BB44" s="944"/>
      <c r="BC44" s="944"/>
      <c r="BD44" s="944"/>
      <c r="BE44" s="944"/>
      <c r="BF44" s="944"/>
      <c r="BG44" s="944"/>
      <c r="BH44" s="944"/>
      <c r="BI44" s="944"/>
      <c r="BJ44" s="944"/>
      <c r="BK44" s="944"/>
      <c r="BL44" s="944"/>
      <c r="BM44" s="944"/>
      <c r="BN44" s="944"/>
      <c r="BO44" s="944"/>
      <c r="BP44" s="944"/>
      <c r="BQ44" s="944"/>
      <c r="BR44" s="944"/>
    </row>
    <row r="45" spans="1:98" ht="15" customHeight="1">
      <c r="A45" s="918" t="s">
        <v>454</v>
      </c>
      <c r="B45" s="923"/>
      <c r="C45" s="923"/>
      <c r="D45" s="916">
        <v>139863</v>
      </c>
      <c r="E45" s="917">
        <v>171843</v>
      </c>
      <c r="F45" s="917">
        <v>115980</v>
      </c>
      <c r="G45" s="917">
        <v>139861</v>
      </c>
      <c r="H45" s="917">
        <v>171841</v>
      </c>
      <c r="I45" s="917">
        <v>115977</v>
      </c>
      <c r="J45" s="917">
        <v>2</v>
      </c>
      <c r="K45" s="917">
        <v>2</v>
      </c>
      <c r="L45" s="917">
        <v>3</v>
      </c>
      <c r="N45" s="945"/>
      <c r="O45" s="913"/>
      <c r="P45" s="913"/>
      <c r="Q45" s="913"/>
      <c r="R45" s="913"/>
      <c r="S45" s="913"/>
      <c r="T45" s="913"/>
      <c r="U45" s="945"/>
    </row>
    <row r="46" spans="1:98" ht="15" customHeight="1">
      <c r="A46" s="921" t="s">
        <v>455</v>
      </c>
      <c r="B46" s="924"/>
      <c r="C46" s="924"/>
      <c r="D46" s="916">
        <v>171080</v>
      </c>
      <c r="E46" s="917">
        <v>229570</v>
      </c>
      <c r="F46" s="917">
        <v>117225</v>
      </c>
      <c r="G46" s="917">
        <v>171080</v>
      </c>
      <c r="H46" s="917">
        <v>229570</v>
      </c>
      <c r="I46" s="917">
        <v>117225</v>
      </c>
      <c r="J46" s="917">
        <v>0</v>
      </c>
      <c r="K46" s="917">
        <v>0</v>
      </c>
      <c r="L46" s="917">
        <v>0</v>
      </c>
      <c r="N46" s="945"/>
      <c r="O46" s="913"/>
      <c r="P46" s="913"/>
      <c r="Q46" s="913"/>
      <c r="R46" s="913"/>
      <c r="S46" s="913"/>
      <c r="T46" s="913"/>
      <c r="U46" s="945"/>
    </row>
    <row r="47" spans="1:98" ht="15" customHeight="1">
      <c r="A47" s="914" t="s">
        <v>456</v>
      </c>
      <c r="B47" s="915"/>
      <c r="C47" s="915"/>
      <c r="D47" s="916">
        <v>308071</v>
      </c>
      <c r="E47" s="917">
        <v>352020</v>
      </c>
      <c r="F47" s="917">
        <v>262543</v>
      </c>
      <c r="G47" s="917">
        <v>308069</v>
      </c>
      <c r="H47" s="917">
        <v>352017</v>
      </c>
      <c r="I47" s="917">
        <v>262541</v>
      </c>
      <c r="J47" s="917">
        <v>2</v>
      </c>
      <c r="K47" s="917">
        <v>3</v>
      </c>
      <c r="L47" s="917">
        <v>2</v>
      </c>
      <c r="M47" s="968"/>
      <c r="N47" s="969"/>
      <c r="O47" s="913"/>
      <c r="P47" s="913"/>
      <c r="Q47" s="913"/>
      <c r="R47" s="913"/>
      <c r="S47" s="913"/>
      <c r="T47" s="913"/>
      <c r="U47" s="945"/>
    </row>
    <row r="48" spans="1:98" ht="15" customHeight="1">
      <c r="A48" s="914" t="s">
        <v>457</v>
      </c>
      <c r="B48" s="915"/>
      <c r="C48" s="915"/>
      <c r="D48" s="916">
        <v>303531</v>
      </c>
      <c r="E48" s="917">
        <v>406248</v>
      </c>
      <c r="F48" s="917">
        <v>260253</v>
      </c>
      <c r="G48" s="917">
        <v>297805</v>
      </c>
      <c r="H48" s="917">
        <v>398341</v>
      </c>
      <c r="I48" s="917">
        <v>255445</v>
      </c>
      <c r="J48" s="917">
        <v>5726</v>
      </c>
      <c r="K48" s="917">
        <v>7907</v>
      </c>
      <c r="L48" s="917">
        <v>4808</v>
      </c>
      <c r="N48" s="945"/>
      <c r="O48" s="913"/>
      <c r="P48" s="913"/>
      <c r="Q48" s="913"/>
      <c r="R48" s="913"/>
      <c r="S48" s="913"/>
      <c r="T48" s="913"/>
      <c r="U48" s="945"/>
    </row>
    <row r="49" spans="1:98" s="956" customFormat="1" ht="15" customHeight="1">
      <c r="A49" s="914" t="s">
        <v>458</v>
      </c>
      <c r="B49" s="915"/>
      <c r="C49" s="915"/>
      <c r="D49" s="916">
        <v>283980</v>
      </c>
      <c r="E49" s="917">
        <v>314093</v>
      </c>
      <c r="F49" s="917">
        <v>214382</v>
      </c>
      <c r="G49" s="917">
        <v>283413</v>
      </c>
      <c r="H49" s="917">
        <v>313454</v>
      </c>
      <c r="I49" s="917">
        <v>213979</v>
      </c>
      <c r="J49" s="917">
        <v>567</v>
      </c>
      <c r="K49" s="917">
        <v>639</v>
      </c>
      <c r="L49" s="917">
        <v>403</v>
      </c>
      <c r="N49" s="959"/>
      <c r="O49" s="913"/>
      <c r="P49" s="913"/>
      <c r="Q49" s="913"/>
      <c r="R49" s="913"/>
      <c r="S49" s="913"/>
      <c r="T49" s="913"/>
      <c r="U49" s="959"/>
    </row>
    <row r="50" spans="1:98" ht="15" customHeight="1">
      <c r="A50" s="925" t="s">
        <v>459</v>
      </c>
      <c r="B50" s="926"/>
      <c r="C50" s="926"/>
      <c r="D50" s="927">
        <v>196162</v>
      </c>
      <c r="E50" s="928">
        <v>251130</v>
      </c>
      <c r="F50" s="928">
        <v>136834</v>
      </c>
      <c r="G50" s="928">
        <v>195442</v>
      </c>
      <c r="H50" s="928">
        <v>250129</v>
      </c>
      <c r="I50" s="928">
        <v>136417</v>
      </c>
      <c r="J50" s="928">
        <v>720</v>
      </c>
      <c r="K50" s="928">
        <v>1001</v>
      </c>
      <c r="L50" s="928">
        <v>417</v>
      </c>
    </row>
    <row r="51" spans="1:98" ht="15" customHeight="1">
      <c r="A51" s="970"/>
      <c r="B51" s="970"/>
      <c r="C51" s="970"/>
      <c r="D51" s="971"/>
      <c r="E51" s="971"/>
      <c r="F51" s="971"/>
      <c r="G51" s="971"/>
      <c r="H51" s="971"/>
      <c r="I51" s="971"/>
      <c r="J51" s="971"/>
      <c r="K51" s="971"/>
      <c r="L51" s="971"/>
    </row>
    <row r="52" spans="1:98" ht="15" customHeight="1">
      <c r="A52" s="347"/>
      <c r="B52" s="347"/>
      <c r="C52" s="347"/>
      <c r="D52" s="347"/>
      <c r="E52" s="347"/>
      <c r="F52" s="347"/>
      <c r="G52" s="347"/>
      <c r="H52" s="347"/>
      <c r="I52" s="347"/>
      <c r="J52" s="347"/>
      <c r="K52" s="347"/>
      <c r="L52" s="347"/>
    </row>
    <row r="53" spans="1:98" ht="15" customHeight="1"/>
    <row r="54" spans="1:98" ht="15" customHeight="1">
      <c r="O54" s="944"/>
      <c r="P54" s="944"/>
      <c r="Q54" s="944"/>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4"/>
      <c r="AP54" s="944"/>
      <c r="AQ54" s="944"/>
      <c r="AR54" s="944"/>
      <c r="AS54" s="944"/>
      <c r="AT54" s="944"/>
      <c r="AU54" s="944"/>
      <c r="AV54" s="944"/>
      <c r="AW54" s="944"/>
      <c r="AX54" s="944"/>
      <c r="AY54" s="944"/>
      <c r="AZ54" s="944"/>
      <c r="BA54" s="944"/>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944"/>
      <c r="CP54" s="944"/>
      <c r="CQ54" s="944"/>
      <c r="CR54" s="944"/>
      <c r="CS54" s="944"/>
      <c r="CT54" s="944"/>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R13" sqref="R13"/>
    </sheetView>
  </sheetViews>
  <sheetFormatPr defaultRowHeight="12"/>
  <cols>
    <col min="1" max="1" width="17" style="347" customWidth="1"/>
    <col min="2" max="2" width="5.625" style="347" customWidth="1"/>
    <col min="3" max="3" width="4.625" style="347" customWidth="1"/>
    <col min="4" max="15" width="6.125" style="347" customWidth="1"/>
    <col min="16" max="16" width="7.125" style="347" customWidth="1"/>
    <col min="17" max="18" width="3.625" style="347" customWidth="1"/>
    <col min="19" max="20" width="6.625" style="347" customWidth="1"/>
    <col min="21" max="25" width="5.625" style="347" customWidth="1"/>
    <col min="26" max="28" width="7.875" style="347" customWidth="1"/>
    <col min="29" max="30" width="8" style="347" customWidth="1"/>
    <col min="31" max="31" width="6.625" style="347" customWidth="1"/>
    <col min="32" max="33" width="3.625" style="347" customWidth="1"/>
    <col min="34" max="37" width="8.625" style="347" customWidth="1"/>
    <col min="38" max="41" width="8.125" style="347" customWidth="1"/>
    <col min="42" max="43" width="5.625" style="347" customWidth="1"/>
    <col min="44" max="45" width="8.125" style="347" customWidth="1"/>
    <col min="46" max="96" width="3.625" style="347" customWidth="1"/>
    <col min="97" max="256" width="9" style="347"/>
    <col min="257" max="257" width="17" style="347" customWidth="1"/>
    <col min="258" max="258" width="5.625" style="347" customWidth="1"/>
    <col min="259" max="259" width="4.625" style="347" customWidth="1"/>
    <col min="260" max="271" width="6.125" style="347" customWidth="1"/>
    <col min="272" max="272" width="7.125" style="347" customWidth="1"/>
    <col min="273" max="274" width="3.625" style="347" customWidth="1"/>
    <col min="275" max="276" width="6.625" style="347" customWidth="1"/>
    <col min="277" max="281" width="5.625" style="347" customWidth="1"/>
    <col min="282" max="284" width="7.875" style="347" customWidth="1"/>
    <col min="285" max="286" width="8" style="347" customWidth="1"/>
    <col min="287" max="287" width="6.625" style="347" customWidth="1"/>
    <col min="288" max="289" width="3.625" style="347" customWidth="1"/>
    <col min="290" max="293" width="8.625" style="347" customWidth="1"/>
    <col min="294" max="297" width="8.125" style="347" customWidth="1"/>
    <col min="298" max="299" width="5.625" style="347" customWidth="1"/>
    <col min="300" max="301" width="8.125" style="347" customWidth="1"/>
    <col min="302" max="352" width="3.625" style="347" customWidth="1"/>
    <col min="353" max="512" width="9" style="347"/>
    <col min="513" max="513" width="17" style="347" customWidth="1"/>
    <col min="514" max="514" width="5.625" style="347" customWidth="1"/>
    <col min="515" max="515" width="4.625" style="347" customWidth="1"/>
    <col min="516" max="527" width="6.125" style="347" customWidth="1"/>
    <col min="528" max="528" width="7.125" style="347" customWidth="1"/>
    <col min="529" max="530" width="3.625" style="347" customWidth="1"/>
    <col min="531" max="532" width="6.625" style="347" customWidth="1"/>
    <col min="533" max="537" width="5.625" style="347" customWidth="1"/>
    <col min="538" max="540" width="7.875" style="347" customWidth="1"/>
    <col min="541" max="542" width="8" style="347" customWidth="1"/>
    <col min="543" max="543" width="6.625" style="347" customWidth="1"/>
    <col min="544" max="545" width="3.625" style="347" customWidth="1"/>
    <col min="546" max="549" width="8.625" style="347" customWidth="1"/>
    <col min="550" max="553" width="8.125" style="347" customWidth="1"/>
    <col min="554" max="555" width="5.625" style="347" customWidth="1"/>
    <col min="556" max="557" width="8.125" style="347" customWidth="1"/>
    <col min="558" max="608" width="3.625" style="347" customWidth="1"/>
    <col min="609" max="768" width="9" style="347"/>
    <col min="769" max="769" width="17" style="347" customWidth="1"/>
    <col min="770" max="770" width="5.625" style="347" customWidth="1"/>
    <col min="771" max="771" width="4.625" style="347" customWidth="1"/>
    <col min="772" max="783" width="6.125" style="347" customWidth="1"/>
    <col min="784" max="784" width="7.125" style="347" customWidth="1"/>
    <col min="785" max="786" width="3.625" style="347" customWidth="1"/>
    <col min="787" max="788" width="6.625" style="347" customWidth="1"/>
    <col min="789" max="793" width="5.625" style="347" customWidth="1"/>
    <col min="794" max="796" width="7.875" style="347" customWidth="1"/>
    <col min="797" max="798" width="8" style="347" customWidth="1"/>
    <col min="799" max="799" width="6.625" style="347" customWidth="1"/>
    <col min="800" max="801" width="3.625" style="347" customWidth="1"/>
    <col min="802" max="805" width="8.625" style="347" customWidth="1"/>
    <col min="806" max="809" width="8.125" style="347" customWidth="1"/>
    <col min="810" max="811" width="5.625" style="347" customWidth="1"/>
    <col min="812" max="813" width="8.125" style="347" customWidth="1"/>
    <col min="814" max="864" width="3.625" style="347" customWidth="1"/>
    <col min="865" max="1024" width="9" style="347"/>
    <col min="1025" max="1025" width="17" style="347" customWidth="1"/>
    <col min="1026" max="1026" width="5.625" style="347" customWidth="1"/>
    <col min="1027" max="1027" width="4.625" style="347" customWidth="1"/>
    <col min="1028" max="1039" width="6.125" style="347" customWidth="1"/>
    <col min="1040" max="1040" width="7.125" style="347" customWidth="1"/>
    <col min="1041" max="1042" width="3.625" style="347" customWidth="1"/>
    <col min="1043" max="1044" width="6.625" style="347" customWidth="1"/>
    <col min="1045" max="1049" width="5.625" style="347" customWidth="1"/>
    <col min="1050" max="1052" width="7.875" style="347" customWidth="1"/>
    <col min="1053" max="1054" width="8" style="347" customWidth="1"/>
    <col min="1055" max="1055" width="6.625" style="347" customWidth="1"/>
    <col min="1056" max="1057" width="3.625" style="347" customWidth="1"/>
    <col min="1058" max="1061" width="8.625" style="347" customWidth="1"/>
    <col min="1062" max="1065" width="8.125" style="347" customWidth="1"/>
    <col min="1066" max="1067" width="5.625" style="347" customWidth="1"/>
    <col min="1068" max="1069" width="8.125" style="347" customWidth="1"/>
    <col min="1070" max="1120" width="3.625" style="347" customWidth="1"/>
    <col min="1121" max="1280" width="9" style="347"/>
    <col min="1281" max="1281" width="17" style="347" customWidth="1"/>
    <col min="1282" max="1282" width="5.625" style="347" customWidth="1"/>
    <col min="1283" max="1283" width="4.625" style="347" customWidth="1"/>
    <col min="1284" max="1295" width="6.125" style="347" customWidth="1"/>
    <col min="1296" max="1296" width="7.125" style="347" customWidth="1"/>
    <col min="1297" max="1298" width="3.625" style="347" customWidth="1"/>
    <col min="1299" max="1300" width="6.625" style="347" customWidth="1"/>
    <col min="1301" max="1305" width="5.625" style="347" customWidth="1"/>
    <col min="1306" max="1308" width="7.875" style="347" customWidth="1"/>
    <col min="1309" max="1310" width="8" style="347" customWidth="1"/>
    <col min="1311" max="1311" width="6.625" style="347" customWidth="1"/>
    <col min="1312" max="1313" width="3.625" style="347" customWidth="1"/>
    <col min="1314" max="1317" width="8.625" style="347" customWidth="1"/>
    <col min="1318" max="1321" width="8.125" style="347" customWidth="1"/>
    <col min="1322" max="1323" width="5.625" style="347" customWidth="1"/>
    <col min="1324" max="1325" width="8.125" style="347" customWidth="1"/>
    <col min="1326" max="1376" width="3.625" style="347" customWidth="1"/>
    <col min="1377" max="1536" width="9" style="347"/>
    <col min="1537" max="1537" width="17" style="347" customWidth="1"/>
    <col min="1538" max="1538" width="5.625" style="347" customWidth="1"/>
    <col min="1539" max="1539" width="4.625" style="347" customWidth="1"/>
    <col min="1540" max="1551" width="6.125" style="347" customWidth="1"/>
    <col min="1552" max="1552" width="7.125" style="347" customWidth="1"/>
    <col min="1553" max="1554" width="3.625" style="347" customWidth="1"/>
    <col min="1555" max="1556" width="6.625" style="347" customWidth="1"/>
    <col min="1557" max="1561" width="5.625" style="347" customWidth="1"/>
    <col min="1562" max="1564" width="7.875" style="347" customWidth="1"/>
    <col min="1565" max="1566" width="8" style="347" customWidth="1"/>
    <col min="1567" max="1567" width="6.625" style="347" customWidth="1"/>
    <col min="1568" max="1569" width="3.625" style="347" customWidth="1"/>
    <col min="1570" max="1573" width="8.625" style="347" customWidth="1"/>
    <col min="1574" max="1577" width="8.125" style="347" customWidth="1"/>
    <col min="1578" max="1579" width="5.625" style="347" customWidth="1"/>
    <col min="1580" max="1581" width="8.125" style="347" customWidth="1"/>
    <col min="1582" max="1632" width="3.625" style="347" customWidth="1"/>
    <col min="1633" max="1792" width="9" style="347"/>
    <col min="1793" max="1793" width="17" style="347" customWidth="1"/>
    <col min="1794" max="1794" width="5.625" style="347" customWidth="1"/>
    <col min="1795" max="1795" width="4.625" style="347" customWidth="1"/>
    <col min="1796" max="1807" width="6.125" style="347" customWidth="1"/>
    <col min="1808" max="1808" width="7.125" style="347" customWidth="1"/>
    <col min="1809" max="1810" width="3.625" style="347" customWidth="1"/>
    <col min="1811" max="1812" width="6.625" style="347" customWidth="1"/>
    <col min="1813" max="1817" width="5.625" style="347" customWidth="1"/>
    <col min="1818" max="1820" width="7.875" style="347" customWidth="1"/>
    <col min="1821" max="1822" width="8" style="347" customWidth="1"/>
    <col min="1823" max="1823" width="6.625" style="347" customWidth="1"/>
    <col min="1824" max="1825" width="3.625" style="347" customWidth="1"/>
    <col min="1826" max="1829" width="8.625" style="347" customWidth="1"/>
    <col min="1830" max="1833" width="8.125" style="347" customWidth="1"/>
    <col min="1834" max="1835" width="5.625" style="347" customWidth="1"/>
    <col min="1836" max="1837" width="8.125" style="347" customWidth="1"/>
    <col min="1838" max="1888" width="3.625" style="347" customWidth="1"/>
    <col min="1889" max="2048" width="9" style="347"/>
    <col min="2049" max="2049" width="17" style="347" customWidth="1"/>
    <col min="2050" max="2050" width="5.625" style="347" customWidth="1"/>
    <col min="2051" max="2051" width="4.625" style="347" customWidth="1"/>
    <col min="2052" max="2063" width="6.125" style="347" customWidth="1"/>
    <col min="2064" max="2064" width="7.125" style="347" customWidth="1"/>
    <col min="2065" max="2066" width="3.625" style="347" customWidth="1"/>
    <col min="2067" max="2068" width="6.625" style="347" customWidth="1"/>
    <col min="2069" max="2073" width="5.625" style="347" customWidth="1"/>
    <col min="2074" max="2076" width="7.875" style="347" customWidth="1"/>
    <col min="2077" max="2078" width="8" style="347" customWidth="1"/>
    <col min="2079" max="2079" width="6.625" style="347" customWidth="1"/>
    <col min="2080" max="2081" width="3.625" style="347" customWidth="1"/>
    <col min="2082" max="2085" width="8.625" style="347" customWidth="1"/>
    <col min="2086" max="2089" width="8.125" style="347" customWidth="1"/>
    <col min="2090" max="2091" width="5.625" style="347" customWidth="1"/>
    <col min="2092" max="2093" width="8.125" style="347" customWidth="1"/>
    <col min="2094" max="2144" width="3.625" style="347" customWidth="1"/>
    <col min="2145" max="2304" width="9" style="347"/>
    <col min="2305" max="2305" width="17" style="347" customWidth="1"/>
    <col min="2306" max="2306" width="5.625" style="347" customWidth="1"/>
    <col min="2307" max="2307" width="4.625" style="347" customWidth="1"/>
    <col min="2308" max="2319" width="6.125" style="347" customWidth="1"/>
    <col min="2320" max="2320" width="7.125" style="347" customWidth="1"/>
    <col min="2321" max="2322" width="3.625" style="347" customWidth="1"/>
    <col min="2323" max="2324" width="6.625" style="347" customWidth="1"/>
    <col min="2325" max="2329" width="5.625" style="347" customWidth="1"/>
    <col min="2330" max="2332" width="7.875" style="347" customWidth="1"/>
    <col min="2333" max="2334" width="8" style="347" customWidth="1"/>
    <col min="2335" max="2335" width="6.625" style="347" customWidth="1"/>
    <col min="2336" max="2337" width="3.625" style="347" customWidth="1"/>
    <col min="2338" max="2341" width="8.625" style="347" customWidth="1"/>
    <col min="2342" max="2345" width="8.125" style="347" customWidth="1"/>
    <col min="2346" max="2347" width="5.625" style="347" customWidth="1"/>
    <col min="2348" max="2349" width="8.125" style="347" customWidth="1"/>
    <col min="2350" max="2400" width="3.625" style="347" customWidth="1"/>
    <col min="2401" max="2560" width="9" style="347"/>
    <col min="2561" max="2561" width="17" style="347" customWidth="1"/>
    <col min="2562" max="2562" width="5.625" style="347" customWidth="1"/>
    <col min="2563" max="2563" width="4.625" style="347" customWidth="1"/>
    <col min="2564" max="2575" width="6.125" style="347" customWidth="1"/>
    <col min="2576" max="2576" width="7.125" style="347" customWidth="1"/>
    <col min="2577" max="2578" width="3.625" style="347" customWidth="1"/>
    <col min="2579" max="2580" width="6.625" style="347" customWidth="1"/>
    <col min="2581" max="2585" width="5.625" style="347" customWidth="1"/>
    <col min="2586" max="2588" width="7.875" style="347" customWidth="1"/>
    <col min="2589" max="2590" width="8" style="347" customWidth="1"/>
    <col min="2591" max="2591" width="6.625" style="347" customWidth="1"/>
    <col min="2592" max="2593" width="3.625" style="347" customWidth="1"/>
    <col min="2594" max="2597" width="8.625" style="347" customWidth="1"/>
    <col min="2598" max="2601" width="8.125" style="347" customWidth="1"/>
    <col min="2602" max="2603" width="5.625" style="347" customWidth="1"/>
    <col min="2604" max="2605" width="8.125" style="347" customWidth="1"/>
    <col min="2606" max="2656" width="3.625" style="347" customWidth="1"/>
    <col min="2657" max="2816" width="9" style="347"/>
    <col min="2817" max="2817" width="17" style="347" customWidth="1"/>
    <col min="2818" max="2818" width="5.625" style="347" customWidth="1"/>
    <col min="2819" max="2819" width="4.625" style="347" customWidth="1"/>
    <col min="2820" max="2831" width="6.125" style="347" customWidth="1"/>
    <col min="2832" max="2832" width="7.125" style="347" customWidth="1"/>
    <col min="2833" max="2834" width="3.625" style="347" customWidth="1"/>
    <col min="2835" max="2836" width="6.625" style="347" customWidth="1"/>
    <col min="2837" max="2841" width="5.625" style="347" customWidth="1"/>
    <col min="2842" max="2844" width="7.875" style="347" customWidth="1"/>
    <col min="2845" max="2846" width="8" style="347" customWidth="1"/>
    <col min="2847" max="2847" width="6.625" style="347" customWidth="1"/>
    <col min="2848" max="2849" width="3.625" style="347" customWidth="1"/>
    <col min="2850" max="2853" width="8.625" style="347" customWidth="1"/>
    <col min="2854" max="2857" width="8.125" style="347" customWidth="1"/>
    <col min="2858" max="2859" width="5.625" style="347" customWidth="1"/>
    <col min="2860" max="2861" width="8.125" style="347" customWidth="1"/>
    <col min="2862" max="2912" width="3.625" style="347" customWidth="1"/>
    <col min="2913" max="3072" width="9" style="347"/>
    <col min="3073" max="3073" width="17" style="347" customWidth="1"/>
    <col min="3074" max="3074" width="5.625" style="347" customWidth="1"/>
    <col min="3075" max="3075" width="4.625" style="347" customWidth="1"/>
    <col min="3076" max="3087" width="6.125" style="347" customWidth="1"/>
    <col min="3088" max="3088" width="7.125" style="347" customWidth="1"/>
    <col min="3089" max="3090" width="3.625" style="347" customWidth="1"/>
    <col min="3091" max="3092" width="6.625" style="347" customWidth="1"/>
    <col min="3093" max="3097" width="5.625" style="347" customWidth="1"/>
    <col min="3098" max="3100" width="7.875" style="347" customWidth="1"/>
    <col min="3101" max="3102" width="8" style="347" customWidth="1"/>
    <col min="3103" max="3103" width="6.625" style="347" customWidth="1"/>
    <col min="3104" max="3105" width="3.625" style="347" customWidth="1"/>
    <col min="3106" max="3109" width="8.625" style="347" customWidth="1"/>
    <col min="3110" max="3113" width="8.125" style="347" customWidth="1"/>
    <col min="3114" max="3115" width="5.625" style="347" customWidth="1"/>
    <col min="3116" max="3117" width="8.125" style="347" customWidth="1"/>
    <col min="3118" max="3168" width="3.625" style="347" customWidth="1"/>
    <col min="3169" max="3328" width="9" style="347"/>
    <col min="3329" max="3329" width="17" style="347" customWidth="1"/>
    <col min="3330" max="3330" width="5.625" style="347" customWidth="1"/>
    <col min="3331" max="3331" width="4.625" style="347" customWidth="1"/>
    <col min="3332" max="3343" width="6.125" style="347" customWidth="1"/>
    <col min="3344" max="3344" width="7.125" style="347" customWidth="1"/>
    <col min="3345" max="3346" width="3.625" style="347" customWidth="1"/>
    <col min="3347" max="3348" width="6.625" style="347" customWidth="1"/>
    <col min="3349" max="3353" width="5.625" style="347" customWidth="1"/>
    <col min="3354" max="3356" width="7.875" style="347" customWidth="1"/>
    <col min="3357" max="3358" width="8" style="347" customWidth="1"/>
    <col min="3359" max="3359" width="6.625" style="347" customWidth="1"/>
    <col min="3360" max="3361" width="3.625" style="347" customWidth="1"/>
    <col min="3362" max="3365" width="8.625" style="347" customWidth="1"/>
    <col min="3366" max="3369" width="8.125" style="347" customWidth="1"/>
    <col min="3370" max="3371" width="5.625" style="347" customWidth="1"/>
    <col min="3372" max="3373" width="8.125" style="347" customWidth="1"/>
    <col min="3374" max="3424" width="3.625" style="347" customWidth="1"/>
    <col min="3425" max="3584" width="9" style="347"/>
    <col min="3585" max="3585" width="17" style="347" customWidth="1"/>
    <col min="3586" max="3586" width="5.625" style="347" customWidth="1"/>
    <col min="3587" max="3587" width="4.625" style="347" customWidth="1"/>
    <col min="3588" max="3599" width="6.125" style="347" customWidth="1"/>
    <col min="3600" max="3600" width="7.125" style="347" customWidth="1"/>
    <col min="3601" max="3602" width="3.625" style="347" customWidth="1"/>
    <col min="3603" max="3604" width="6.625" style="347" customWidth="1"/>
    <col min="3605" max="3609" width="5.625" style="347" customWidth="1"/>
    <col min="3610" max="3612" width="7.875" style="347" customWidth="1"/>
    <col min="3613" max="3614" width="8" style="347" customWidth="1"/>
    <col min="3615" max="3615" width="6.625" style="347" customWidth="1"/>
    <col min="3616" max="3617" width="3.625" style="347" customWidth="1"/>
    <col min="3618" max="3621" width="8.625" style="347" customWidth="1"/>
    <col min="3622" max="3625" width="8.125" style="347" customWidth="1"/>
    <col min="3626" max="3627" width="5.625" style="347" customWidth="1"/>
    <col min="3628" max="3629" width="8.125" style="347" customWidth="1"/>
    <col min="3630" max="3680" width="3.625" style="347" customWidth="1"/>
    <col min="3681" max="3840" width="9" style="347"/>
    <col min="3841" max="3841" width="17" style="347" customWidth="1"/>
    <col min="3842" max="3842" width="5.625" style="347" customWidth="1"/>
    <col min="3843" max="3843" width="4.625" style="347" customWidth="1"/>
    <col min="3844" max="3855" width="6.125" style="347" customWidth="1"/>
    <col min="3856" max="3856" width="7.125" style="347" customWidth="1"/>
    <col min="3857" max="3858" width="3.625" style="347" customWidth="1"/>
    <col min="3859" max="3860" width="6.625" style="347" customWidth="1"/>
    <col min="3861" max="3865" width="5.625" style="347" customWidth="1"/>
    <col min="3866" max="3868" width="7.875" style="347" customWidth="1"/>
    <col min="3869" max="3870" width="8" style="347" customWidth="1"/>
    <col min="3871" max="3871" width="6.625" style="347" customWidth="1"/>
    <col min="3872" max="3873" width="3.625" style="347" customWidth="1"/>
    <col min="3874" max="3877" width="8.625" style="347" customWidth="1"/>
    <col min="3878" max="3881" width="8.125" style="347" customWidth="1"/>
    <col min="3882" max="3883" width="5.625" style="347" customWidth="1"/>
    <col min="3884" max="3885" width="8.125" style="347" customWidth="1"/>
    <col min="3886" max="3936" width="3.625" style="347" customWidth="1"/>
    <col min="3937" max="4096" width="9" style="347"/>
    <col min="4097" max="4097" width="17" style="347" customWidth="1"/>
    <col min="4098" max="4098" width="5.625" style="347" customWidth="1"/>
    <col min="4099" max="4099" width="4.625" style="347" customWidth="1"/>
    <col min="4100" max="4111" width="6.125" style="347" customWidth="1"/>
    <col min="4112" max="4112" width="7.125" style="347" customWidth="1"/>
    <col min="4113" max="4114" width="3.625" style="347" customWidth="1"/>
    <col min="4115" max="4116" width="6.625" style="347" customWidth="1"/>
    <col min="4117" max="4121" width="5.625" style="347" customWidth="1"/>
    <col min="4122" max="4124" width="7.875" style="347" customWidth="1"/>
    <col min="4125" max="4126" width="8" style="347" customWidth="1"/>
    <col min="4127" max="4127" width="6.625" style="347" customWidth="1"/>
    <col min="4128" max="4129" width="3.625" style="347" customWidth="1"/>
    <col min="4130" max="4133" width="8.625" style="347" customWidth="1"/>
    <col min="4134" max="4137" width="8.125" style="347" customWidth="1"/>
    <col min="4138" max="4139" width="5.625" style="347" customWidth="1"/>
    <col min="4140" max="4141" width="8.125" style="347" customWidth="1"/>
    <col min="4142" max="4192" width="3.625" style="347" customWidth="1"/>
    <col min="4193" max="4352" width="9" style="347"/>
    <col min="4353" max="4353" width="17" style="347" customWidth="1"/>
    <col min="4354" max="4354" width="5.625" style="347" customWidth="1"/>
    <col min="4355" max="4355" width="4.625" style="347" customWidth="1"/>
    <col min="4356" max="4367" width="6.125" style="347" customWidth="1"/>
    <col min="4368" max="4368" width="7.125" style="347" customWidth="1"/>
    <col min="4369" max="4370" width="3.625" style="347" customWidth="1"/>
    <col min="4371" max="4372" width="6.625" style="347" customWidth="1"/>
    <col min="4373" max="4377" width="5.625" style="347" customWidth="1"/>
    <col min="4378" max="4380" width="7.875" style="347" customWidth="1"/>
    <col min="4381" max="4382" width="8" style="347" customWidth="1"/>
    <col min="4383" max="4383" width="6.625" style="347" customWidth="1"/>
    <col min="4384" max="4385" width="3.625" style="347" customWidth="1"/>
    <col min="4386" max="4389" width="8.625" style="347" customWidth="1"/>
    <col min="4390" max="4393" width="8.125" style="347" customWidth="1"/>
    <col min="4394" max="4395" width="5.625" style="347" customWidth="1"/>
    <col min="4396" max="4397" width="8.125" style="347" customWidth="1"/>
    <col min="4398" max="4448" width="3.625" style="347" customWidth="1"/>
    <col min="4449" max="4608" width="9" style="347"/>
    <col min="4609" max="4609" width="17" style="347" customWidth="1"/>
    <col min="4610" max="4610" width="5.625" style="347" customWidth="1"/>
    <col min="4611" max="4611" width="4.625" style="347" customWidth="1"/>
    <col min="4612" max="4623" width="6.125" style="347" customWidth="1"/>
    <col min="4624" max="4624" width="7.125" style="347" customWidth="1"/>
    <col min="4625" max="4626" width="3.625" style="347" customWidth="1"/>
    <col min="4627" max="4628" width="6.625" style="347" customWidth="1"/>
    <col min="4629" max="4633" width="5.625" style="347" customWidth="1"/>
    <col min="4634" max="4636" width="7.875" style="347" customWidth="1"/>
    <col min="4637" max="4638" width="8" style="347" customWidth="1"/>
    <col min="4639" max="4639" width="6.625" style="347" customWidth="1"/>
    <col min="4640" max="4641" width="3.625" style="347" customWidth="1"/>
    <col min="4642" max="4645" width="8.625" style="347" customWidth="1"/>
    <col min="4646" max="4649" width="8.125" style="347" customWidth="1"/>
    <col min="4650" max="4651" width="5.625" style="347" customWidth="1"/>
    <col min="4652" max="4653" width="8.125" style="347" customWidth="1"/>
    <col min="4654" max="4704" width="3.625" style="347" customWidth="1"/>
    <col min="4705" max="4864" width="9" style="347"/>
    <col min="4865" max="4865" width="17" style="347" customWidth="1"/>
    <col min="4866" max="4866" width="5.625" style="347" customWidth="1"/>
    <col min="4867" max="4867" width="4.625" style="347" customWidth="1"/>
    <col min="4868" max="4879" width="6.125" style="347" customWidth="1"/>
    <col min="4880" max="4880" width="7.125" style="347" customWidth="1"/>
    <col min="4881" max="4882" width="3.625" style="347" customWidth="1"/>
    <col min="4883" max="4884" width="6.625" style="347" customWidth="1"/>
    <col min="4885" max="4889" width="5.625" style="347" customWidth="1"/>
    <col min="4890" max="4892" width="7.875" style="347" customWidth="1"/>
    <col min="4893" max="4894" width="8" style="347" customWidth="1"/>
    <col min="4895" max="4895" width="6.625" style="347" customWidth="1"/>
    <col min="4896" max="4897" width="3.625" style="347" customWidth="1"/>
    <col min="4898" max="4901" width="8.625" style="347" customWidth="1"/>
    <col min="4902" max="4905" width="8.125" style="347" customWidth="1"/>
    <col min="4906" max="4907" width="5.625" style="347" customWidth="1"/>
    <col min="4908" max="4909" width="8.125" style="347" customWidth="1"/>
    <col min="4910" max="4960" width="3.625" style="347" customWidth="1"/>
    <col min="4961" max="5120" width="9" style="347"/>
    <col min="5121" max="5121" width="17" style="347" customWidth="1"/>
    <col min="5122" max="5122" width="5.625" style="347" customWidth="1"/>
    <col min="5123" max="5123" width="4.625" style="347" customWidth="1"/>
    <col min="5124" max="5135" width="6.125" style="347" customWidth="1"/>
    <col min="5136" max="5136" width="7.125" style="347" customWidth="1"/>
    <col min="5137" max="5138" width="3.625" style="347" customWidth="1"/>
    <col min="5139" max="5140" width="6.625" style="347" customWidth="1"/>
    <col min="5141" max="5145" width="5.625" style="347" customWidth="1"/>
    <col min="5146" max="5148" width="7.875" style="347" customWidth="1"/>
    <col min="5149" max="5150" width="8" style="347" customWidth="1"/>
    <col min="5151" max="5151" width="6.625" style="347" customWidth="1"/>
    <col min="5152" max="5153" width="3.625" style="347" customWidth="1"/>
    <col min="5154" max="5157" width="8.625" style="347" customWidth="1"/>
    <col min="5158" max="5161" width="8.125" style="347" customWidth="1"/>
    <col min="5162" max="5163" width="5.625" style="347" customWidth="1"/>
    <col min="5164" max="5165" width="8.125" style="347" customWidth="1"/>
    <col min="5166" max="5216" width="3.625" style="347" customWidth="1"/>
    <col min="5217" max="5376" width="9" style="347"/>
    <col min="5377" max="5377" width="17" style="347" customWidth="1"/>
    <col min="5378" max="5378" width="5.625" style="347" customWidth="1"/>
    <col min="5379" max="5379" width="4.625" style="347" customWidth="1"/>
    <col min="5380" max="5391" width="6.125" style="347" customWidth="1"/>
    <col min="5392" max="5392" width="7.125" style="347" customWidth="1"/>
    <col min="5393" max="5394" width="3.625" style="347" customWidth="1"/>
    <col min="5395" max="5396" width="6.625" style="347" customWidth="1"/>
    <col min="5397" max="5401" width="5.625" style="347" customWidth="1"/>
    <col min="5402" max="5404" width="7.875" style="347" customWidth="1"/>
    <col min="5405" max="5406" width="8" style="347" customWidth="1"/>
    <col min="5407" max="5407" width="6.625" style="347" customWidth="1"/>
    <col min="5408" max="5409" width="3.625" style="347" customWidth="1"/>
    <col min="5410" max="5413" width="8.625" style="347" customWidth="1"/>
    <col min="5414" max="5417" width="8.125" style="347" customWidth="1"/>
    <col min="5418" max="5419" width="5.625" style="347" customWidth="1"/>
    <col min="5420" max="5421" width="8.125" style="347" customWidth="1"/>
    <col min="5422" max="5472" width="3.625" style="347" customWidth="1"/>
    <col min="5473" max="5632" width="9" style="347"/>
    <col min="5633" max="5633" width="17" style="347" customWidth="1"/>
    <col min="5634" max="5634" width="5.625" style="347" customWidth="1"/>
    <col min="5635" max="5635" width="4.625" style="347" customWidth="1"/>
    <col min="5636" max="5647" width="6.125" style="347" customWidth="1"/>
    <col min="5648" max="5648" width="7.125" style="347" customWidth="1"/>
    <col min="5649" max="5650" width="3.625" style="347" customWidth="1"/>
    <col min="5651" max="5652" width="6.625" style="347" customWidth="1"/>
    <col min="5653" max="5657" width="5.625" style="347" customWidth="1"/>
    <col min="5658" max="5660" width="7.875" style="347" customWidth="1"/>
    <col min="5661" max="5662" width="8" style="347" customWidth="1"/>
    <col min="5663" max="5663" width="6.625" style="347" customWidth="1"/>
    <col min="5664" max="5665" width="3.625" style="347" customWidth="1"/>
    <col min="5666" max="5669" width="8.625" style="347" customWidth="1"/>
    <col min="5670" max="5673" width="8.125" style="347" customWidth="1"/>
    <col min="5674" max="5675" width="5.625" style="347" customWidth="1"/>
    <col min="5676" max="5677" width="8.125" style="347" customWidth="1"/>
    <col min="5678" max="5728" width="3.625" style="347" customWidth="1"/>
    <col min="5729" max="5888" width="9" style="347"/>
    <col min="5889" max="5889" width="17" style="347" customWidth="1"/>
    <col min="5890" max="5890" width="5.625" style="347" customWidth="1"/>
    <col min="5891" max="5891" width="4.625" style="347" customWidth="1"/>
    <col min="5892" max="5903" width="6.125" style="347" customWidth="1"/>
    <col min="5904" max="5904" width="7.125" style="347" customWidth="1"/>
    <col min="5905" max="5906" width="3.625" style="347" customWidth="1"/>
    <col min="5907" max="5908" width="6.625" style="347" customWidth="1"/>
    <col min="5909" max="5913" width="5.625" style="347" customWidth="1"/>
    <col min="5914" max="5916" width="7.875" style="347" customWidth="1"/>
    <col min="5917" max="5918" width="8" style="347" customWidth="1"/>
    <col min="5919" max="5919" width="6.625" style="347" customWidth="1"/>
    <col min="5920" max="5921" width="3.625" style="347" customWidth="1"/>
    <col min="5922" max="5925" width="8.625" style="347" customWidth="1"/>
    <col min="5926" max="5929" width="8.125" style="347" customWidth="1"/>
    <col min="5930" max="5931" width="5.625" style="347" customWidth="1"/>
    <col min="5932" max="5933" width="8.125" style="347" customWidth="1"/>
    <col min="5934" max="5984" width="3.625" style="347" customWidth="1"/>
    <col min="5985" max="6144" width="9" style="347"/>
    <col min="6145" max="6145" width="17" style="347" customWidth="1"/>
    <col min="6146" max="6146" width="5.625" style="347" customWidth="1"/>
    <col min="6147" max="6147" width="4.625" style="347" customWidth="1"/>
    <col min="6148" max="6159" width="6.125" style="347" customWidth="1"/>
    <col min="6160" max="6160" width="7.125" style="347" customWidth="1"/>
    <col min="6161" max="6162" width="3.625" style="347" customWidth="1"/>
    <col min="6163" max="6164" width="6.625" style="347" customWidth="1"/>
    <col min="6165" max="6169" width="5.625" style="347" customWidth="1"/>
    <col min="6170" max="6172" width="7.875" style="347" customWidth="1"/>
    <col min="6173" max="6174" width="8" style="347" customWidth="1"/>
    <col min="6175" max="6175" width="6.625" style="347" customWidth="1"/>
    <col min="6176" max="6177" width="3.625" style="347" customWidth="1"/>
    <col min="6178" max="6181" width="8.625" style="347" customWidth="1"/>
    <col min="6182" max="6185" width="8.125" style="347" customWidth="1"/>
    <col min="6186" max="6187" width="5.625" style="347" customWidth="1"/>
    <col min="6188" max="6189" width="8.125" style="347" customWidth="1"/>
    <col min="6190" max="6240" width="3.625" style="347" customWidth="1"/>
    <col min="6241" max="6400" width="9" style="347"/>
    <col min="6401" max="6401" width="17" style="347" customWidth="1"/>
    <col min="6402" max="6402" width="5.625" style="347" customWidth="1"/>
    <col min="6403" max="6403" width="4.625" style="347" customWidth="1"/>
    <col min="6404" max="6415" width="6.125" style="347" customWidth="1"/>
    <col min="6416" max="6416" width="7.125" style="347" customWidth="1"/>
    <col min="6417" max="6418" width="3.625" style="347" customWidth="1"/>
    <col min="6419" max="6420" width="6.625" style="347" customWidth="1"/>
    <col min="6421" max="6425" width="5.625" style="347" customWidth="1"/>
    <col min="6426" max="6428" width="7.875" style="347" customWidth="1"/>
    <col min="6429" max="6430" width="8" style="347" customWidth="1"/>
    <col min="6431" max="6431" width="6.625" style="347" customWidth="1"/>
    <col min="6432" max="6433" width="3.625" style="347" customWidth="1"/>
    <col min="6434" max="6437" width="8.625" style="347" customWidth="1"/>
    <col min="6438" max="6441" width="8.125" style="347" customWidth="1"/>
    <col min="6442" max="6443" width="5.625" style="347" customWidth="1"/>
    <col min="6444" max="6445" width="8.125" style="347" customWidth="1"/>
    <col min="6446" max="6496" width="3.625" style="347" customWidth="1"/>
    <col min="6497" max="6656" width="9" style="347"/>
    <col min="6657" max="6657" width="17" style="347" customWidth="1"/>
    <col min="6658" max="6658" width="5.625" style="347" customWidth="1"/>
    <col min="6659" max="6659" width="4.625" style="347" customWidth="1"/>
    <col min="6660" max="6671" width="6.125" style="347" customWidth="1"/>
    <col min="6672" max="6672" width="7.125" style="347" customWidth="1"/>
    <col min="6673" max="6674" width="3.625" style="347" customWidth="1"/>
    <col min="6675" max="6676" width="6.625" style="347" customWidth="1"/>
    <col min="6677" max="6681" width="5.625" style="347" customWidth="1"/>
    <col min="6682" max="6684" width="7.875" style="347" customWidth="1"/>
    <col min="6685" max="6686" width="8" style="347" customWidth="1"/>
    <col min="6687" max="6687" width="6.625" style="347" customWidth="1"/>
    <col min="6688" max="6689" width="3.625" style="347" customWidth="1"/>
    <col min="6690" max="6693" width="8.625" style="347" customWidth="1"/>
    <col min="6694" max="6697" width="8.125" style="347" customWidth="1"/>
    <col min="6698" max="6699" width="5.625" style="347" customWidth="1"/>
    <col min="6700" max="6701" width="8.125" style="347" customWidth="1"/>
    <col min="6702" max="6752" width="3.625" style="347" customWidth="1"/>
    <col min="6753" max="6912" width="9" style="347"/>
    <col min="6913" max="6913" width="17" style="347" customWidth="1"/>
    <col min="6914" max="6914" width="5.625" style="347" customWidth="1"/>
    <col min="6915" max="6915" width="4.625" style="347" customWidth="1"/>
    <col min="6916" max="6927" width="6.125" style="347" customWidth="1"/>
    <col min="6928" max="6928" width="7.125" style="347" customWidth="1"/>
    <col min="6929" max="6930" width="3.625" style="347" customWidth="1"/>
    <col min="6931" max="6932" width="6.625" style="347" customWidth="1"/>
    <col min="6933" max="6937" width="5.625" style="347" customWidth="1"/>
    <col min="6938" max="6940" width="7.875" style="347" customWidth="1"/>
    <col min="6941" max="6942" width="8" style="347" customWidth="1"/>
    <col min="6943" max="6943" width="6.625" style="347" customWidth="1"/>
    <col min="6944" max="6945" width="3.625" style="347" customWidth="1"/>
    <col min="6946" max="6949" width="8.625" style="347" customWidth="1"/>
    <col min="6950" max="6953" width="8.125" style="347" customWidth="1"/>
    <col min="6954" max="6955" width="5.625" style="347" customWidth="1"/>
    <col min="6956" max="6957" width="8.125" style="347" customWidth="1"/>
    <col min="6958" max="7008" width="3.625" style="347" customWidth="1"/>
    <col min="7009" max="7168" width="9" style="347"/>
    <col min="7169" max="7169" width="17" style="347" customWidth="1"/>
    <col min="7170" max="7170" width="5.625" style="347" customWidth="1"/>
    <col min="7171" max="7171" width="4.625" style="347" customWidth="1"/>
    <col min="7172" max="7183" width="6.125" style="347" customWidth="1"/>
    <col min="7184" max="7184" width="7.125" style="347" customWidth="1"/>
    <col min="7185" max="7186" width="3.625" style="347" customWidth="1"/>
    <col min="7187" max="7188" width="6.625" style="347" customWidth="1"/>
    <col min="7189" max="7193" width="5.625" style="347" customWidth="1"/>
    <col min="7194" max="7196" width="7.875" style="347" customWidth="1"/>
    <col min="7197" max="7198" width="8" style="347" customWidth="1"/>
    <col min="7199" max="7199" width="6.625" style="347" customWidth="1"/>
    <col min="7200" max="7201" width="3.625" style="347" customWidth="1"/>
    <col min="7202" max="7205" width="8.625" style="347" customWidth="1"/>
    <col min="7206" max="7209" width="8.125" style="347" customWidth="1"/>
    <col min="7210" max="7211" width="5.625" style="347" customWidth="1"/>
    <col min="7212" max="7213" width="8.125" style="347" customWidth="1"/>
    <col min="7214" max="7264" width="3.625" style="347" customWidth="1"/>
    <col min="7265" max="7424" width="9" style="347"/>
    <col min="7425" max="7425" width="17" style="347" customWidth="1"/>
    <col min="7426" max="7426" width="5.625" style="347" customWidth="1"/>
    <col min="7427" max="7427" width="4.625" style="347" customWidth="1"/>
    <col min="7428" max="7439" width="6.125" style="347" customWidth="1"/>
    <col min="7440" max="7440" width="7.125" style="347" customWidth="1"/>
    <col min="7441" max="7442" width="3.625" style="347" customWidth="1"/>
    <col min="7443" max="7444" width="6.625" style="347" customWidth="1"/>
    <col min="7445" max="7449" width="5.625" style="347" customWidth="1"/>
    <col min="7450" max="7452" width="7.875" style="347" customWidth="1"/>
    <col min="7453" max="7454" width="8" style="347" customWidth="1"/>
    <col min="7455" max="7455" width="6.625" style="347" customWidth="1"/>
    <col min="7456" max="7457" width="3.625" style="347" customWidth="1"/>
    <col min="7458" max="7461" width="8.625" style="347" customWidth="1"/>
    <col min="7462" max="7465" width="8.125" style="347" customWidth="1"/>
    <col min="7466" max="7467" width="5.625" style="347" customWidth="1"/>
    <col min="7468" max="7469" width="8.125" style="347" customWidth="1"/>
    <col min="7470" max="7520" width="3.625" style="347" customWidth="1"/>
    <col min="7521" max="7680" width="9" style="347"/>
    <col min="7681" max="7681" width="17" style="347" customWidth="1"/>
    <col min="7682" max="7682" width="5.625" style="347" customWidth="1"/>
    <col min="7683" max="7683" width="4.625" style="347" customWidth="1"/>
    <col min="7684" max="7695" width="6.125" style="347" customWidth="1"/>
    <col min="7696" max="7696" width="7.125" style="347" customWidth="1"/>
    <col min="7697" max="7698" width="3.625" style="347" customWidth="1"/>
    <col min="7699" max="7700" width="6.625" style="347" customWidth="1"/>
    <col min="7701" max="7705" width="5.625" style="347" customWidth="1"/>
    <col min="7706" max="7708" width="7.875" style="347" customWidth="1"/>
    <col min="7709" max="7710" width="8" style="347" customWidth="1"/>
    <col min="7711" max="7711" width="6.625" style="347" customWidth="1"/>
    <col min="7712" max="7713" width="3.625" style="347" customWidth="1"/>
    <col min="7714" max="7717" width="8.625" style="347" customWidth="1"/>
    <col min="7718" max="7721" width="8.125" style="347" customWidth="1"/>
    <col min="7722" max="7723" width="5.625" style="347" customWidth="1"/>
    <col min="7724" max="7725" width="8.125" style="347" customWidth="1"/>
    <col min="7726" max="7776" width="3.625" style="347" customWidth="1"/>
    <col min="7777" max="7936" width="9" style="347"/>
    <col min="7937" max="7937" width="17" style="347" customWidth="1"/>
    <col min="7938" max="7938" width="5.625" style="347" customWidth="1"/>
    <col min="7939" max="7939" width="4.625" style="347" customWidth="1"/>
    <col min="7940" max="7951" width="6.125" style="347" customWidth="1"/>
    <col min="7952" max="7952" width="7.125" style="347" customWidth="1"/>
    <col min="7953" max="7954" width="3.625" style="347" customWidth="1"/>
    <col min="7955" max="7956" width="6.625" style="347" customWidth="1"/>
    <col min="7957" max="7961" width="5.625" style="347" customWidth="1"/>
    <col min="7962" max="7964" width="7.875" style="347" customWidth="1"/>
    <col min="7965" max="7966" width="8" style="347" customWidth="1"/>
    <col min="7967" max="7967" width="6.625" style="347" customWidth="1"/>
    <col min="7968" max="7969" width="3.625" style="347" customWidth="1"/>
    <col min="7970" max="7973" width="8.625" style="347" customWidth="1"/>
    <col min="7974" max="7977" width="8.125" style="347" customWidth="1"/>
    <col min="7978" max="7979" width="5.625" style="347" customWidth="1"/>
    <col min="7980" max="7981" width="8.125" style="347" customWidth="1"/>
    <col min="7982" max="8032" width="3.625" style="347" customWidth="1"/>
    <col min="8033" max="8192" width="9" style="347"/>
    <col min="8193" max="8193" width="17" style="347" customWidth="1"/>
    <col min="8194" max="8194" width="5.625" style="347" customWidth="1"/>
    <col min="8195" max="8195" width="4.625" style="347" customWidth="1"/>
    <col min="8196" max="8207" width="6.125" style="347" customWidth="1"/>
    <col min="8208" max="8208" width="7.125" style="347" customWidth="1"/>
    <col min="8209" max="8210" width="3.625" style="347" customWidth="1"/>
    <col min="8211" max="8212" width="6.625" style="347" customWidth="1"/>
    <col min="8213" max="8217" width="5.625" style="347" customWidth="1"/>
    <col min="8218" max="8220" width="7.875" style="347" customWidth="1"/>
    <col min="8221" max="8222" width="8" style="347" customWidth="1"/>
    <col min="8223" max="8223" width="6.625" style="347" customWidth="1"/>
    <col min="8224" max="8225" width="3.625" style="347" customWidth="1"/>
    <col min="8226" max="8229" width="8.625" style="347" customWidth="1"/>
    <col min="8230" max="8233" width="8.125" style="347" customWidth="1"/>
    <col min="8234" max="8235" width="5.625" style="347" customWidth="1"/>
    <col min="8236" max="8237" width="8.125" style="347" customWidth="1"/>
    <col min="8238" max="8288" width="3.625" style="347" customWidth="1"/>
    <col min="8289" max="8448" width="9" style="347"/>
    <col min="8449" max="8449" width="17" style="347" customWidth="1"/>
    <col min="8450" max="8450" width="5.625" style="347" customWidth="1"/>
    <col min="8451" max="8451" width="4.625" style="347" customWidth="1"/>
    <col min="8452" max="8463" width="6.125" style="347" customWidth="1"/>
    <col min="8464" max="8464" width="7.125" style="347" customWidth="1"/>
    <col min="8465" max="8466" width="3.625" style="347" customWidth="1"/>
    <col min="8467" max="8468" width="6.625" style="347" customWidth="1"/>
    <col min="8469" max="8473" width="5.625" style="347" customWidth="1"/>
    <col min="8474" max="8476" width="7.875" style="347" customWidth="1"/>
    <col min="8477" max="8478" width="8" style="347" customWidth="1"/>
    <col min="8479" max="8479" width="6.625" style="347" customWidth="1"/>
    <col min="8480" max="8481" width="3.625" style="347" customWidth="1"/>
    <col min="8482" max="8485" width="8.625" style="347" customWidth="1"/>
    <col min="8486" max="8489" width="8.125" style="347" customWidth="1"/>
    <col min="8490" max="8491" width="5.625" style="347" customWidth="1"/>
    <col min="8492" max="8493" width="8.125" style="347" customWidth="1"/>
    <col min="8494" max="8544" width="3.625" style="347" customWidth="1"/>
    <col min="8545" max="8704" width="9" style="347"/>
    <col min="8705" max="8705" width="17" style="347" customWidth="1"/>
    <col min="8706" max="8706" width="5.625" style="347" customWidth="1"/>
    <col min="8707" max="8707" width="4.625" style="347" customWidth="1"/>
    <col min="8708" max="8719" width="6.125" style="347" customWidth="1"/>
    <col min="8720" max="8720" width="7.125" style="347" customWidth="1"/>
    <col min="8721" max="8722" width="3.625" style="347" customWidth="1"/>
    <col min="8723" max="8724" width="6.625" style="347" customWidth="1"/>
    <col min="8725" max="8729" width="5.625" style="347" customWidth="1"/>
    <col min="8730" max="8732" width="7.875" style="347" customWidth="1"/>
    <col min="8733" max="8734" width="8" style="347" customWidth="1"/>
    <col min="8735" max="8735" width="6.625" style="347" customWidth="1"/>
    <col min="8736" max="8737" width="3.625" style="347" customWidth="1"/>
    <col min="8738" max="8741" width="8.625" style="347" customWidth="1"/>
    <col min="8742" max="8745" width="8.125" style="347" customWidth="1"/>
    <col min="8746" max="8747" width="5.625" style="347" customWidth="1"/>
    <col min="8748" max="8749" width="8.125" style="347" customWidth="1"/>
    <col min="8750" max="8800" width="3.625" style="347" customWidth="1"/>
    <col min="8801" max="8960" width="9" style="347"/>
    <col min="8961" max="8961" width="17" style="347" customWidth="1"/>
    <col min="8962" max="8962" width="5.625" style="347" customWidth="1"/>
    <col min="8963" max="8963" width="4.625" style="347" customWidth="1"/>
    <col min="8964" max="8975" width="6.125" style="347" customWidth="1"/>
    <col min="8976" max="8976" width="7.125" style="347" customWidth="1"/>
    <col min="8977" max="8978" width="3.625" style="347" customWidth="1"/>
    <col min="8979" max="8980" width="6.625" style="347" customWidth="1"/>
    <col min="8981" max="8985" width="5.625" style="347" customWidth="1"/>
    <col min="8986" max="8988" width="7.875" style="347" customWidth="1"/>
    <col min="8989" max="8990" width="8" style="347" customWidth="1"/>
    <col min="8991" max="8991" width="6.625" style="347" customWidth="1"/>
    <col min="8992" max="8993" width="3.625" style="347" customWidth="1"/>
    <col min="8994" max="8997" width="8.625" style="347" customWidth="1"/>
    <col min="8998" max="9001" width="8.125" style="347" customWidth="1"/>
    <col min="9002" max="9003" width="5.625" style="347" customWidth="1"/>
    <col min="9004" max="9005" width="8.125" style="347" customWidth="1"/>
    <col min="9006" max="9056" width="3.625" style="347" customWidth="1"/>
    <col min="9057" max="9216" width="9" style="347"/>
    <col min="9217" max="9217" width="17" style="347" customWidth="1"/>
    <col min="9218" max="9218" width="5.625" style="347" customWidth="1"/>
    <col min="9219" max="9219" width="4.625" style="347" customWidth="1"/>
    <col min="9220" max="9231" width="6.125" style="347" customWidth="1"/>
    <col min="9232" max="9232" width="7.125" style="347" customWidth="1"/>
    <col min="9233" max="9234" width="3.625" style="347" customWidth="1"/>
    <col min="9235" max="9236" width="6.625" style="347" customWidth="1"/>
    <col min="9237" max="9241" width="5.625" style="347" customWidth="1"/>
    <col min="9242" max="9244" width="7.875" style="347" customWidth="1"/>
    <col min="9245" max="9246" width="8" style="347" customWidth="1"/>
    <col min="9247" max="9247" width="6.625" style="347" customWidth="1"/>
    <col min="9248" max="9249" width="3.625" style="347" customWidth="1"/>
    <col min="9250" max="9253" width="8.625" style="347" customWidth="1"/>
    <col min="9254" max="9257" width="8.125" style="347" customWidth="1"/>
    <col min="9258" max="9259" width="5.625" style="347" customWidth="1"/>
    <col min="9260" max="9261" width="8.125" style="347" customWidth="1"/>
    <col min="9262" max="9312" width="3.625" style="347" customWidth="1"/>
    <col min="9313" max="9472" width="9" style="347"/>
    <col min="9473" max="9473" width="17" style="347" customWidth="1"/>
    <col min="9474" max="9474" width="5.625" style="347" customWidth="1"/>
    <col min="9475" max="9475" width="4.625" style="347" customWidth="1"/>
    <col min="9476" max="9487" width="6.125" style="347" customWidth="1"/>
    <col min="9488" max="9488" width="7.125" style="347" customWidth="1"/>
    <col min="9489" max="9490" width="3.625" style="347" customWidth="1"/>
    <col min="9491" max="9492" width="6.625" style="347" customWidth="1"/>
    <col min="9493" max="9497" width="5.625" style="347" customWidth="1"/>
    <col min="9498" max="9500" width="7.875" style="347" customWidth="1"/>
    <col min="9501" max="9502" width="8" style="347" customWidth="1"/>
    <col min="9503" max="9503" width="6.625" style="347" customWidth="1"/>
    <col min="9504" max="9505" width="3.625" style="347" customWidth="1"/>
    <col min="9506" max="9509" width="8.625" style="347" customWidth="1"/>
    <col min="9510" max="9513" width="8.125" style="347" customWidth="1"/>
    <col min="9514" max="9515" width="5.625" style="347" customWidth="1"/>
    <col min="9516" max="9517" width="8.125" style="347" customWidth="1"/>
    <col min="9518" max="9568" width="3.625" style="347" customWidth="1"/>
    <col min="9569" max="9728" width="9" style="347"/>
    <col min="9729" max="9729" width="17" style="347" customWidth="1"/>
    <col min="9730" max="9730" width="5.625" style="347" customWidth="1"/>
    <col min="9731" max="9731" width="4.625" style="347" customWidth="1"/>
    <col min="9732" max="9743" width="6.125" style="347" customWidth="1"/>
    <col min="9744" max="9744" width="7.125" style="347" customWidth="1"/>
    <col min="9745" max="9746" width="3.625" style="347" customWidth="1"/>
    <col min="9747" max="9748" width="6.625" style="347" customWidth="1"/>
    <col min="9749" max="9753" width="5.625" style="347" customWidth="1"/>
    <col min="9754" max="9756" width="7.875" style="347" customWidth="1"/>
    <col min="9757" max="9758" width="8" style="347" customWidth="1"/>
    <col min="9759" max="9759" width="6.625" style="347" customWidth="1"/>
    <col min="9760" max="9761" width="3.625" style="347" customWidth="1"/>
    <col min="9762" max="9765" width="8.625" style="347" customWidth="1"/>
    <col min="9766" max="9769" width="8.125" style="347" customWidth="1"/>
    <col min="9770" max="9771" width="5.625" style="347" customWidth="1"/>
    <col min="9772" max="9773" width="8.125" style="347" customWidth="1"/>
    <col min="9774" max="9824" width="3.625" style="347" customWidth="1"/>
    <col min="9825" max="9984" width="9" style="347"/>
    <col min="9985" max="9985" width="17" style="347" customWidth="1"/>
    <col min="9986" max="9986" width="5.625" style="347" customWidth="1"/>
    <col min="9987" max="9987" width="4.625" style="347" customWidth="1"/>
    <col min="9988" max="9999" width="6.125" style="347" customWidth="1"/>
    <col min="10000" max="10000" width="7.125" style="347" customWidth="1"/>
    <col min="10001" max="10002" width="3.625" style="347" customWidth="1"/>
    <col min="10003" max="10004" width="6.625" style="347" customWidth="1"/>
    <col min="10005" max="10009" width="5.625" style="347" customWidth="1"/>
    <col min="10010" max="10012" width="7.875" style="347" customWidth="1"/>
    <col min="10013" max="10014" width="8" style="347" customWidth="1"/>
    <col min="10015" max="10015" width="6.625" style="347" customWidth="1"/>
    <col min="10016" max="10017" width="3.625" style="347" customWidth="1"/>
    <col min="10018" max="10021" width="8.625" style="347" customWidth="1"/>
    <col min="10022" max="10025" width="8.125" style="347" customWidth="1"/>
    <col min="10026" max="10027" width="5.625" style="347" customWidth="1"/>
    <col min="10028" max="10029" width="8.125" style="347" customWidth="1"/>
    <col min="10030" max="10080" width="3.625" style="347" customWidth="1"/>
    <col min="10081" max="10240" width="9" style="347"/>
    <col min="10241" max="10241" width="17" style="347" customWidth="1"/>
    <col min="10242" max="10242" width="5.625" style="347" customWidth="1"/>
    <col min="10243" max="10243" width="4.625" style="347" customWidth="1"/>
    <col min="10244" max="10255" width="6.125" style="347" customWidth="1"/>
    <col min="10256" max="10256" width="7.125" style="347" customWidth="1"/>
    <col min="10257" max="10258" width="3.625" style="347" customWidth="1"/>
    <col min="10259" max="10260" width="6.625" style="347" customWidth="1"/>
    <col min="10261" max="10265" width="5.625" style="347" customWidth="1"/>
    <col min="10266" max="10268" width="7.875" style="347" customWidth="1"/>
    <col min="10269" max="10270" width="8" style="347" customWidth="1"/>
    <col min="10271" max="10271" width="6.625" style="347" customWidth="1"/>
    <col min="10272" max="10273" width="3.625" style="347" customWidth="1"/>
    <col min="10274" max="10277" width="8.625" style="347" customWidth="1"/>
    <col min="10278" max="10281" width="8.125" style="347" customWidth="1"/>
    <col min="10282" max="10283" width="5.625" style="347" customWidth="1"/>
    <col min="10284" max="10285" width="8.125" style="347" customWidth="1"/>
    <col min="10286" max="10336" width="3.625" style="347" customWidth="1"/>
    <col min="10337" max="10496" width="9" style="347"/>
    <col min="10497" max="10497" width="17" style="347" customWidth="1"/>
    <col min="10498" max="10498" width="5.625" style="347" customWidth="1"/>
    <col min="10499" max="10499" width="4.625" style="347" customWidth="1"/>
    <col min="10500" max="10511" width="6.125" style="347" customWidth="1"/>
    <col min="10512" max="10512" width="7.125" style="347" customWidth="1"/>
    <col min="10513" max="10514" width="3.625" style="347" customWidth="1"/>
    <col min="10515" max="10516" width="6.625" style="347" customWidth="1"/>
    <col min="10517" max="10521" width="5.625" style="347" customWidth="1"/>
    <col min="10522" max="10524" width="7.875" style="347" customWidth="1"/>
    <col min="10525" max="10526" width="8" style="347" customWidth="1"/>
    <col min="10527" max="10527" width="6.625" style="347" customWidth="1"/>
    <col min="10528" max="10529" width="3.625" style="347" customWidth="1"/>
    <col min="10530" max="10533" width="8.625" style="347" customWidth="1"/>
    <col min="10534" max="10537" width="8.125" style="347" customWidth="1"/>
    <col min="10538" max="10539" width="5.625" style="347" customWidth="1"/>
    <col min="10540" max="10541" width="8.125" style="347" customWidth="1"/>
    <col min="10542" max="10592" width="3.625" style="347" customWidth="1"/>
    <col min="10593" max="10752" width="9" style="347"/>
    <col min="10753" max="10753" width="17" style="347" customWidth="1"/>
    <col min="10754" max="10754" width="5.625" style="347" customWidth="1"/>
    <col min="10755" max="10755" width="4.625" style="347" customWidth="1"/>
    <col min="10756" max="10767" width="6.125" style="347" customWidth="1"/>
    <col min="10768" max="10768" width="7.125" style="347" customWidth="1"/>
    <col min="10769" max="10770" width="3.625" style="347" customWidth="1"/>
    <col min="10771" max="10772" width="6.625" style="347" customWidth="1"/>
    <col min="10773" max="10777" width="5.625" style="347" customWidth="1"/>
    <col min="10778" max="10780" width="7.875" style="347" customWidth="1"/>
    <col min="10781" max="10782" width="8" style="347" customWidth="1"/>
    <col min="10783" max="10783" width="6.625" style="347" customWidth="1"/>
    <col min="10784" max="10785" width="3.625" style="347" customWidth="1"/>
    <col min="10786" max="10789" width="8.625" style="347" customWidth="1"/>
    <col min="10790" max="10793" width="8.125" style="347" customWidth="1"/>
    <col min="10794" max="10795" width="5.625" style="347" customWidth="1"/>
    <col min="10796" max="10797" width="8.125" style="347" customWidth="1"/>
    <col min="10798" max="10848" width="3.625" style="347" customWidth="1"/>
    <col min="10849" max="11008" width="9" style="347"/>
    <col min="11009" max="11009" width="17" style="347" customWidth="1"/>
    <col min="11010" max="11010" width="5.625" style="347" customWidth="1"/>
    <col min="11011" max="11011" width="4.625" style="347" customWidth="1"/>
    <col min="11012" max="11023" width="6.125" style="347" customWidth="1"/>
    <col min="11024" max="11024" width="7.125" style="347" customWidth="1"/>
    <col min="11025" max="11026" width="3.625" style="347" customWidth="1"/>
    <col min="11027" max="11028" width="6.625" style="347" customWidth="1"/>
    <col min="11029" max="11033" width="5.625" style="347" customWidth="1"/>
    <col min="11034" max="11036" width="7.875" style="347" customWidth="1"/>
    <col min="11037" max="11038" width="8" style="347" customWidth="1"/>
    <col min="11039" max="11039" width="6.625" style="347" customWidth="1"/>
    <col min="11040" max="11041" width="3.625" style="347" customWidth="1"/>
    <col min="11042" max="11045" width="8.625" style="347" customWidth="1"/>
    <col min="11046" max="11049" width="8.125" style="347" customWidth="1"/>
    <col min="11050" max="11051" width="5.625" style="347" customWidth="1"/>
    <col min="11052" max="11053" width="8.125" style="347" customWidth="1"/>
    <col min="11054" max="11104" width="3.625" style="347" customWidth="1"/>
    <col min="11105" max="11264" width="9" style="347"/>
    <col min="11265" max="11265" width="17" style="347" customWidth="1"/>
    <col min="11266" max="11266" width="5.625" style="347" customWidth="1"/>
    <col min="11267" max="11267" width="4.625" style="347" customWidth="1"/>
    <col min="11268" max="11279" width="6.125" style="347" customWidth="1"/>
    <col min="11280" max="11280" width="7.125" style="347" customWidth="1"/>
    <col min="11281" max="11282" width="3.625" style="347" customWidth="1"/>
    <col min="11283" max="11284" width="6.625" style="347" customWidth="1"/>
    <col min="11285" max="11289" width="5.625" style="347" customWidth="1"/>
    <col min="11290" max="11292" width="7.875" style="347" customWidth="1"/>
    <col min="11293" max="11294" width="8" style="347" customWidth="1"/>
    <col min="11295" max="11295" width="6.625" style="347" customWidth="1"/>
    <col min="11296" max="11297" width="3.625" style="347" customWidth="1"/>
    <col min="11298" max="11301" width="8.625" style="347" customWidth="1"/>
    <col min="11302" max="11305" width="8.125" style="347" customWidth="1"/>
    <col min="11306" max="11307" width="5.625" style="347" customWidth="1"/>
    <col min="11308" max="11309" width="8.125" style="347" customWidth="1"/>
    <col min="11310" max="11360" width="3.625" style="347" customWidth="1"/>
    <col min="11361" max="11520" width="9" style="347"/>
    <col min="11521" max="11521" width="17" style="347" customWidth="1"/>
    <col min="11522" max="11522" width="5.625" style="347" customWidth="1"/>
    <col min="11523" max="11523" width="4.625" style="347" customWidth="1"/>
    <col min="11524" max="11535" width="6.125" style="347" customWidth="1"/>
    <col min="11536" max="11536" width="7.125" style="347" customWidth="1"/>
    <col min="11537" max="11538" width="3.625" style="347" customWidth="1"/>
    <col min="11539" max="11540" width="6.625" style="347" customWidth="1"/>
    <col min="11541" max="11545" width="5.625" style="347" customWidth="1"/>
    <col min="11546" max="11548" width="7.875" style="347" customWidth="1"/>
    <col min="11549" max="11550" width="8" style="347" customWidth="1"/>
    <col min="11551" max="11551" width="6.625" style="347" customWidth="1"/>
    <col min="11552" max="11553" width="3.625" style="347" customWidth="1"/>
    <col min="11554" max="11557" width="8.625" style="347" customWidth="1"/>
    <col min="11558" max="11561" width="8.125" style="347" customWidth="1"/>
    <col min="11562" max="11563" width="5.625" style="347" customWidth="1"/>
    <col min="11564" max="11565" width="8.125" style="347" customWidth="1"/>
    <col min="11566" max="11616" width="3.625" style="347" customWidth="1"/>
    <col min="11617" max="11776" width="9" style="347"/>
    <col min="11777" max="11777" width="17" style="347" customWidth="1"/>
    <col min="11778" max="11778" width="5.625" style="347" customWidth="1"/>
    <col min="11779" max="11779" width="4.625" style="347" customWidth="1"/>
    <col min="11780" max="11791" width="6.125" style="347" customWidth="1"/>
    <col min="11792" max="11792" width="7.125" style="347" customWidth="1"/>
    <col min="11793" max="11794" width="3.625" style="347" customWidth="1"/>
    <col min="11795" max="11796" width="6.625" style="347" customWidth="1"/>
    <col min="11797" max="11801" width="5.625" style="347" customWidth="1"/>
    <col min="11802" max="11804" width="7.875" style="347" customWidth="1"/>
    <col min="11805" max="11806" width="8" style="347" customWidth="1"/>
    <col min="11807" max="11807" width="6.625" style="347" customWidth="1"/>
    <col min="11808" max="11809" width="3.625" style="347" customWidth="1"/>
    <col min="11810" max="11813" width="8.625" style="347" customWidth="1"/>
    <col min="11814" max="11817" width="8.125" style="347" customWidth="1"/>
    <col min="11818" max="11819" width="5.625" style="347" customWidth="1"/>
    <col min="11820" max="11821" width="8.125" style="347" customWidth="1"/>
    <col min="11822" max="11872" width="3.625" style="347" customWidth="1"/>
    <col min="11873" max="12032" width="9" style="347"/>
    <col min="12033" max="12033" width="17" style="347" customWidth="1"/>
    <col min="12034" max="12034" width="5.625" style="347" customWidth="1"/>
    <col min="12035" max="12035" width="4.625" style="347" customWidth="1"/>
    <col min="12036" max="12047" width="6.125" style="347" customWidth="1"/>
    <col min="12048" max="12048" width="7.125" style="347" customWidth="1"/>
    <col min="12049" max="12050" width="3.625" style="347" customWidth="1"/>
    <col min="12051" max="12052" width="6.625" style="347" customWidth="1"/>
    <col min="12053" max="12057" width="5.625" style="347" customWidth="1"/>
    <col min="12058" max="12060" width="7.875" style="347" customWidth="1"/>
    <col min="12061" max="12062" width="8" style="347" customWidth="1"/>
    <col min="12063" max="12063" width="6.625" style="347" customWidth="1"/>
    <col min="12064" max="12065" width="3.625" style="347" customWidth="1"/>
    <col min="12066" max="12069" width="8.625" style="347" customWidth="1"/>
    <col min="12070" max="12073" width="8.125" style="347" customWidth="1"/>
    <col min="12074" max="12075" width="5.625" style="347" customWidth="1"/>
    <col min="12076" max="12077" width="8.125" style="347" customWidth="1"/>
    <col min="12078" max="12128" width="3.625" style="347" customWidth="1"/>
    <col min="12129" max="12288" width="9" style="347"/>
    <col min="12289" max="12289" width="17" style="347" customWidth="1"/>
    <col min="12290" max="12290" width="5.625" style="347" customWidth="1"/>
    <col min="12291" max="12291" width="4.625" style="347" customWidth="1"/>
    <col min="12292" max="12303" width="6.125" style="347" customWidth="1"/>
    <col min="12304" max="12304" width="7.125" style="347" customWidth="1"/>
    <col min="12305" max="12306" width="3.625" style="347" customWidth="1"/>
    <col min="12307" max="12308" width="6.625" style="347" customWidth="1"/>
    <col min="12309" max="12313" width="5.625" style="347" customWidth="1"/>
    <col min="12314" max="12316" width="7.875" style="347" customWidth="1"/>
    <col min="12317" max="12318" width="8" style="347" customWidth="1"/>
    <col min="12319" max="12319" width="6.625" style="347" customWidth="1"/>
    <col min="12320" max="12321" width="3.625" style="347" customWidth="1"/>
    <col min="12322" max="12325" width="8.625" style="347" customWidth="1"/>
    <col min="12326" max="12329" width="8.125" style="347" customWidth="1"/>
    <col min="12330" max="12331" width="5.625" style="347" customWidth="1"/>
    <col min="12332" max="12333" width="8.125" style="347" customWidth="1"/>
    <col min="12334" max="12384" width="3.625" style="347" customWidth="1"/>
    <col min="12385" max="12544" width="9" style="347"/>
    <col min="12545" max="12545" width="17" style="347" customWidth="1"/>
    <col min="12546" max="12546" width="5.625" style="347" customWidth="1"/>
    <col min="12547" max="12547" width="4.625" style="347" customWidth="1"/>
    <col min="12548" max="12559" width="6.125" style="347" customWidth="1"/>
    <col min="12560" max="12560" width="7.125" style="347" customWidth="1"/>
    <col min="12561" max="12562" width="3.625" style="347" customWidth="1"/>
    <col min="12563" max="12564" width="6.625" style="347" customWidth="1"/>
    <col min="12565" max="12569" width="5.625" style="347" customWidth="1"/>
    <col min="12570" max="12572" width="7.875" style="347" customWidth="1"/>
    <col min="12573" max="12574" width="8" style="347" customWidth="1"/>
    <col min="12575" max="12575" width="6.625" style="347" customWidth="1"/>
    <col min="12576" max="12577" width="3.625" style="347" customWidth="1"/>
    <col min="12578" max="12581" width="8.625" style="347" customWidth="1"/>
    <col min="12582" max="12585" width="8.125" style="347" customWidth="1"/>
    <col min="12586" max="12587" width="5.625" style="347" customWidth="1"/>
    <col min="12588" max="12589" width="8.125" style="347" customWidth="1"/>
    <col min="12590" max="12640" width="3.625" style="347" customWidth="1"/>
    <col min="12641" max="12800" width="9" style="347"/>
    <col min="12801" max="12801" width="17" style="347" customWidth="1"/>
    <col min="12802" max="12802" width="5.625" style="347" customWidth="1"/>
    <col min="12803" max="12803" width="4.625" style="347" customWidth="1"/>
    <col min="12804" max="12815" width="6.125" style="347" customWidth="1"/>
    <col min="12816" max="12816" width="7.125" style="347" customWidth="1"/>
    <col min="12817" max="12818" width="3.625" style="347" customWidth="1"/>
    <col min="12819" max="12820" width="6.625" style="347" customWidth="1"/>
    <col min="12821" max="12825" width="5.625" style="347" customWidth="1"/>
    <col min="12826" max="12828" width="7.875" style="347" customWidth="1"/>
    <col min="12829" max="12830" width="8" style="347" customWidth="1"/>
    <col min="12831" max="12831" width="6.625" style="347" customWidth="1"/>
    <col min="12832" max="12833" width="3.625" style="347" customWidth="1"/>
    <col min="12834" max="12837" width="8.625" style="347" customWidth="1"/>
    <col min="12838" max="12841" width="8.125" style="347" customWidth="1"/>
    <col min="12842" max="12843" width="5.625" style="347" customWidth="1"/>
    <col min="12844" max="12845" width="8.125" style="347" customWidth="1"/>
    <col min="12846" max="12896" width="3.625" style="347" customWidth="1"/>
    <col min="12897" max="13056" width="9" style="347"/>
    <col min="13057" max="13057" width="17" style="347" customWidth="1"/>
    <col min="13058" max="13058" width="5.625" style="347" customWidth="1"/>
    <col min="13059" max="13059" width="4.625" style="347" customWidth="1"/>
    <col min="13060" max="13071" width="6.125" style="347" customWidth="1"/>
    <col min="13072" max="13072" width="7.125" style="347" customWidth="1"/>
    <col min="13073" max="13074" width="3.625" style="347" customWidth="1"/>
    <col min="13075" max="13076" width="6.625" style="347" customWidth="1"/>
    <col min="13077" max="13081" width="5.625" style="347" customWidth="1"/>
    <col min="13082" max="13084" width="7.875" style="347" customWidth="1"/>
    <col min="13085" max="13086" width="8" style="347" customWidth="1"/>
    <col min="13087" max="13087" width="6.625" style="347" customWidth="1"/>
    <col min="13088" max="13089" width="3.625" style="347" customWidth="1"/>
    <col min="13090" max="13093" width="8.625" style="347" customWidth="1"/>
    <col min="13094" max="13097" width="8.125" style="347" customWidth="1"/>
    <col min="13098" max="13099" width="5.625" style="347" customWidth="1"/>
    <col min="13100" max="13101" width="8.125" style="347" customWidth="1"/>
    <col min="13102" max="13152" width="3.625" style="347" customWidth="1"/>
    <col min="13153" max="13312" width="9" style="347"/>
    <col min="13313" max="13313" width="17" style="347" customWidth="1"/>
    <col min="13314" max="13314" width="5.625" style="347" customWidth="1"/>
    <col min="13315" max="13315" width="4.625" style="347" customWidth="1"/>
    <col min="13316" max="13327" width="6.125" style="347" customWidth="1"/>
    <col min="13328" max="13328" width="7.125" style="347" customWidth="1"/>
    <col min="13329" max="13330" width="3.625" style="347" customWidth="1"/>
    <col min="13331" max="13332" width="6.625" style="347" customWidth="1"/>
    <col min="13333" max="13337" width="5.625" style="347" customWidth="1"/>
    <col min="13338" max="13340" width="7.875" style="347" customWidth="1"/>
    <col min="13341" max="13342" width="8" style="347" customWidth="1"/>
    <col min="13343" max="13343" width="6.625" style="347" customWidth="1"/>
    <col min="13344" max="13345" width="3.625" style="347" customWidth="1"/>
    <col min="13346" max="13349" width="8.625" style="347" customWidth="1"/>
    <col min="13350" max="13353" width="8.125" style="347" customWidth="1"/>
    <col min="13354" max="13355" width="5.625" style="347" customWidth="1"/>
    <col min="13356" max="13357" width="8.125" style="347" customWidth="1"/>
    <col min="13358" max="13408" width="3.625" style="347" customWidth="1"/>
    <col min="13409" max="13568" width="9" style="347"/>
    <col min="13569" max="13569" width="17" style="347" customWidth="1"/>
    <col min="13570" max="13570" width="5.625" style="347" customWidth="1"/>
    <col min="13571" max="13571" width="4.625" style="347" customWidth="1"/>
    <col min="13572" max="13583" width="6.125" style="347" customWidth="1"/>
    <col min="13584" max="13584" width="7.125" style="347" customWidth="1"/>
    <col min="13585" max="13586" width="3.625" style="347" customWidth="1"/>
    <col min="13587" max="13588" width="6.625" style="347" customWidth="1"/>
    <col min="13589" max="13593" width="5.625" style="347" customWidth="1"/>
    <col min="13594" max="13596" width="7.875" style="347" customWidth="1"/>
    <col min="13597" max="13598" width="8" style="347" customWidth="1"/>
    <col min="13599" max="13599" width="6.625" style="347" customWidth="1"/>
    <col min="13600" max="13601" width="3.625" style="347" customWidth="1"/>
    <col min="13602" max="13605" width="8.625" style="347" customWidth="1"/>
    <col min="13606" max="13609" width="8.125" style="347" customWidth="1"/>
    <col min="13610" max="13611" width="5.625" style="347" customWidth="1"/>
    <col min="13612" max="13613" width="8.125" style="347" customWidth="1"/>
    <col min="13614" max="13664" width="3.625" style="347" customWidth="1"/>
    <col min="13665" max="13824" width="9" style="347"/>
    <col min="13825" max="13825" width="17" style="347" customWidth="1"/>
    <col min="13826" max="13826" width="5.625" style="347" customWidth="1"/>
    <col min="13827" max="13827" width="4.625" style="347" customWidth="1"/>
    <col min="13828" max="13839" width="6.125" style="347" customWidth="1"/>
    <col min="13840" max="13840" width="7.125" style="347" customWidth="1"/>
    <col min="13841" max="13842" width="3.625" style="347" customWidth="1"/>
    <col min="13843" max="13844" width="6.625" style="347" customWidth="1"/>
    <col min="13845" max="13849" width="5.625" style="347" customWidth="1"/>
    <col min="13850" max="13852" width="7.875" style="347" customWidth="1"/>
    <col min="13853" max="13854" width="8" style="347" customWidth="1"/>
    <col min="13855" max="13855" width="6.625" style="347" customWidth="1"/>
    <col min="13856" max="13857" width="3.625" style="347" customWidth="1"/>
    <col min="13858" max="13861" width="8.625" style="347" customWidth="1"/>
    <col min="13862" max="13865" width="8.125" style="347" customWidth="1"/>
    <col min="13866" max="13867" width="5.625" style="347" customWidth="1"/>
    <col min="13868" max="13869" width="8.125" style="347" customWidth="1"/>
    <col min="13870" max="13920" width="3.625" style="347" customWidth="1"/>
    <col min="13921" max="14080" width="9" style="347"/>
    <col min="14081" max="14081" width="17" style="347" customWidth="1"/>
    <col min="14082" max="14082" width="5.625" style="347" customWidth="1"/>
    <col min="14083" max="14083" width="4.625" style="347" customWidth="1"/>
    <col min="14084" max="14095" width="6.125" style="347" customWidth="1"/>
    <col min="14096" max="14096" width="7.125" style="347" customWidth="1"/>
    <col min="14097" max="14098" width="3.625" style="347" customWidth="1"/>
    <col min="14099" max="14100" width="6.625" style="347" customWidth="1"/>
    <col min="14101" max="14105" width="5.625" style="347" customWidth="1"/>
    <col min="14106" max="14108" width="7.875" style="347" customWidth="1"/>
    <col min="14109" max="14110" width="8" style="347" customWidth="1"/>
    <col min="14111" max="14111" width="6.625" style="347" customWidth="1"/>
    <col min="14112" max="14113" width="3.625" style="347" customWidth="1"/>
    <col min="14114" max="14117" width="8.625" style="347" customWidth="1"/>
    <col min="14118" max="14121" width="8.125" style="347" customWidth="1"/>
    <col min="14122" max="14123" width="5.625" style="347" customWidth="1"/>
    <col min="14124" max="14125" width="8.125" style="347" customWidth="1"/>
    <col min="14126" max="14176" width="3.625" style="347" customWidth="1"/>
    <col min="14177" max="14336" width="9" style="347"/>
    <col min="14337" max="14337" width="17" style="347" customWidth="1"/>
    <col min="14338" max="14338" width="5.625" style="347" customWidth="1"/>
    <col min="14339" max="14339" width="4.625" style="347" customWidth="1"/>
    <col min="14340" max="14351" width="6.125" style="347" customWidth="1"/>
    <col min="14352" max="14352" width="7.125" style="347" customWidth="1"/>
    <col min="14353" max="14354" width="3.625" style="347" customWidth="1"/>
    <col min="14355" max="14356" width="6.625" style="347" customWidth="1"/>
    <col min="14357" max="14361" width="5.625" style="347" customWidth="1"/>
    <col min="14362" max="14364" width="7.875" style="347" customWidth="1"/>
    <col min="14365" max="14366" width="8" style="347" customWidth="1"/>
    <col min="14367" max="14367" width="6.625" style="347" customWidth="1"/>
    <col min="14368" max="14369" width="3.625" style="347" customWidth="1"/>
    <col min="14370" max="14373" width="8.625" style="347" customWidth="1"/>
    <col min="14374" max="14377" width="8.125" style="347" customWidth="1"/>
    <col min="14378" max="14379" width="5.625" style="347" customWidth="1"/>
    <col min="14380" max="14381" width="8.125" style="347" customWidth="1"/>
    <col min="14382" max="14432" width="3.625" style="347" customWidth="1"/>
    <col min="14433" max="14592" width="9" style="347"/>
    <col min="14593" max="14593" width="17" style="347" customWidth="1"/>
    <col min="14594" max="14594" width="5.625" style="347" customWidth="1"/>
    <col min="14595" max="14595" width="4.625" style="347" customWidth="1"/>
    <col min="14596" max="14607" width="6.125" style="347" customWidth="1"/>
    <col min="14608" max="14608" width="7.125" style="347" customWidth="1"/>
    <col min="14609" max="14610" width="3.625" style="347" customWidth="1"/>
    <col min="14611" max="14612" width="6.625" style="347" customWidth="1"/>
    <col min="14613" max="14617" width="5.625" style="347" customWidth="1"/>
    <col min="14618" max="14620" width="7.875" style="347" customWidth="1"/>
    <col min="14621" max="14622" width="8" style="347" customWidth="1"/>
    <col min="14623" max="14623" width="6.625" style="347" customWidth="1"/>
    <col min="14624" max="14625" width="3.625" style="347" customWidth="1"/>
    <col min="14626" max="14629" width="8.625" style="347" customWidth="1"/>
    <col min="14630" max="14633" width="8.125" style="347" customWidth="1"/>
    <col min="14634" max="14635" width="5.625" style="347" customWidth="1"/>
    <col min="14636" max="14637" width="8.125" style="347" customWidth="1"/>
    <col min="14638" max="14688" width="3.625" style="347" customWidth="1"/>
    <col min="14689" max="14848" width="9" style="347"/>
    <col min="14849" max="14849" width="17" style="347" customWidth="1"/>
    <col min="14850" max="14850" width="5.625" style="347" customWidth="1"/>
    <col min="14851" max="14851" width="4.625" style="347" customWidth="1"/>
    <col min="14852" max="14863" width="6.125" style="347" customWidth="1"/>
    <col min="14864" max="14864" width="7.125" style="347" customWidth="1"/>
    <col min="14865" max="14866" width="3.625" style="347" customWidth="1"/>
    <col min="14867" max="14868" width="6.625" style="347" customWidth="1"/>
    <col min="14869" max="14873" width="5.625" style="347" customWidth="1"/>
    <col min="14874" max="14876" width="7.875" style="347" customWidth="1"/>
    <col min="14877" max="14878" width="8" style="347" customWidth="1"/>
    <col min="14879" max="14879" width="6.625" style="347" customWidth="1"/>
    <col min="14880" max="14881" width="3.625" style="347" customWidth="1"/>
    <col min="14882" max="14885" width="8.625" style="347" customWidth="1"/>
    <col min="14886" max="14889" width="8.125" style="347" customWidth="1"/>
    <col min="14890" max="14891" width="5.625" style="347" customWidth="1"/>
    <col min="14892" max="14893" width="8.125" style="347" customWidth="1"/>
    <col min="14894" max="14944" width="3.625" style="347" customWidth="1"/>
    <col min="14945" max="15104" width="9" style="347"/>
    <col min="15105" max="15105" width="17" style="347" customWidth="1"/>
    <col min="15106" max="15106" width="5.625" style="347" customWidth="1"/>
    <col min="15107" max="15107" width="4.625" style="347" customWidth="1"/>
    <col min="15108" max="15119" width="6.125" style="347" customWidth="1"/>
    <col min="15120" max="15120" width="7.125" style="347" customWidth="1"/>
    <col min="15121" max="15122" width="3.625" style="347" customWidth="1"/>
    <col min="15123" max="15124" width="6.625" style="347" customWidth="1"/>
    <col min="15125" max="15129" width="5.625" style="347" customWidth="1"/>
    <col min="15130" max="15132" width="7.875" style="347" customWidth="1"/>
    <col min="15133" max="15134" width="8" style="347" customWidth="1"/>
    <col min="15135" max="15135" width="6.625" style="347" customWidth="1"/>
    <col min="15136" max="15137" width="3.625" style="347" customWidth="1"/>
    <col min="15138" max="15141" width="8.625" style="347" customWidth="1"/>
    <col min="15142" max="15145" width="8.125" style="347" customWidth="1"/>
    <col min="15146" max="15147" width="5.625" style="347" customWidth="1"/>
    <col min="15148" max="15149" width="8.125" style="347" customWidth="1"/>
    <col min="15150" max="15200" width="3.625" style="347" customWidth="1"/>
    <col min="15201" max="15360" width="9" style="347"/>
    <col min="15361" max="15361" width="17" style="347" customWidth="1"/>
    <col min="15362" max="15362" width="5.625" style="347" customWidth="1"/>
    <col min="15363" max="15363" width="4.625" style="347" customWidth="1"/>
    <col min="15364" max="15375" width="6.125" style="347" customWidth="1"/>
    <col min="15376" max="15376" width="7.125" style="347" customWidth="1"/>
    <col min="15377" max="15378" width="3.625" style="347" customWidth="1"/>
    <col min="15379" max="15380" width="6.625" style="347" customWidth="1"/>
    <col min="15381" max="15385" width="5.625" style="347" customWidth="1"/>
    <col min="15386" max="15388" width="7.875" style="347" customWidth="1"/>
    <col min="15389" max="15390" width="8" style="347" customWidth="1"/>
    <col min="15391" max="15391" width="6.625" style="347" customWidth="1"/>
    <col min="15392" max="15393" width="3.625" style="347" customWidth="1"/>
    <col min="15394" max="15397" width="8.625" style="347" customWidth="1"/>
    <col min="15398" max="15401" width="8.125" style="347" customWidth="1"/>
    <col min="15402" max="15403" width="5.625" style="347" customWidth="1"/>
    <col min="15404" max="15405" width="8.125" style="347" customWidth="1"/>
    <col min="15406" max="15456" width="3.625" style="347" customWidth="1"/>
    <col min="15457" max="15616" width="9" style="347"/>
    <col min="15617" max="15617" width="17" style="347" customWidth="1"/>
    <col min="15618" max="15618" width="5.625" style="347" customWidth="1"/>
    <col min="15619" max="15619" width="4.625" style="347" customWidth="1"/>
    <col min="15620" max="15631" width="6.125" style="347" customWidth="1"/>
    <col min="15632" max="15632" width="7.125" style="347" customWidth="1"/>
    <col min="15633" max="15634" width="3.625" style="347" customWidth="1"/>
    <col min="15635" max="15636" width="6.625" style="347" customWidth="1"/>
    <col min="15637" max="15641" width="5.625" style="347" customWidth="1"/>
    <col min="15642" max="15644" width="7.875" style="347" customWidth="1"/>
    <col min="15645" max="15646" width="8" style="347" customWidth="1"/>
    <col min="15647" max="15647" width="6.625" style="347" customWidth="1"/>
    <col min="15648" max="15649" width="3.625" style="347" customWidth="1"/>
    <col min="15650" max="15653" width="8.625" style="347" customWidth="1"/>
    <col min="15654" max="15657" width="8.125" style="347" customWidth="1"/>
    <col min="15658" max="15659" width="5.625" style="347" customWidth="1"/>
    <col min="15660" max="15661" width="8.125" style="347" customWidth="1"/>
    <col min="15662" max="15712" width="3.625" style="347" customWidth="1"/>
    <col min="15713" max="15872" width="9" style="347"/>
    <col min="15873" max="15873" width="17" style="347" customWidth="1"/>
    <col min="15874" max="15874" width="5.625" style="347" customWidth="1"/>
    <col min="15875" max="15875" width="4.625" style="347" customWidth="1"/>
    <col min="15876" max="15887" width="6.125" style="347" customWidth="1"/>
    <col min="15888" max="15888" width="7.125" style="347" customWidth="1"/>
    <col min="15889" max="15890" width="3.625" style="347" customWidth="1"/>
    <col min="15891" max="15892" width="6.625" style="347" customWidth="1"/>
    <col min="15893" max="15897" width="5.625" style="347" customWidth="1"/>
    <col min="15898" max="15900" width="7.875" style="347" customWidth="1"/>
    <col min="15901" max="15902" width="8" style="347" customWidth="1"/>
    <col min="15903" max="15903" width="6.625" style="347" customWidth="1"/>
    <col min="15904" max="15905" width="3.625" style="347" customWidth="1"/>
    <col min="15906" max="15909" width="8.625" style="347" customWidth="1"/>
    <col min="15910" max="15913" width="8.125" style="347" customWidth="1"/>
    <col min="15914" max="15915" width="5.625" style="347" customWidth="1"/>
    <col min="15916" max="15917" width="8.125" style="347" customWidth="1"/>
    <col min="15918" max="15968" width="3.625" style="347" customWidth="1"/>
    <col min="15969" max="16128" width="9" style="347"/>
    <col min="16129" max="16129" width="17" style="347" customWidth="1"/>
    <col min="16130" max="16130" width="5.625" style="347" customWidth="1"/>
    <col min="16131" max="16131" width="4.625" style="347" customWidth="1"/>
    <col min="16132" max="16143" width="6.125" style="347" customWidth="1"/>
    <col min="16144" max="16144" width="7.125" style="347" customWidth="1"/>
    <col min="16145" max="16146" width="3.625" style="347" customWidth="1"/>
    <col min="16147" max="16148" width="6.625" style="347" customWidth="1"/>
    <col min="16149" max="16153" width="5.625" style="347" customWidth="1"/>
    <col min="16154" max="16156" width="7.875" style="347" customWidth="1"/>
    <col min="16157" max="16158" width="8" style="347" customWidth="1"/>
    <col min="16159" max="16159" width="6.625" style="347" customWidth="1"/>
    <col min="16160" max="16161" width="3.625" style="347" customWidth="1"/>
    <col min="16162" max="16165" width="8.625" style="347" customWidth="1"/>
    <col min="16166" max="16169" width="8.125" style="347" customWidth="1"/>
    <col min="16170" max="16171" width="5.625" style="347" customWidth="1"/>
    <col min="16172" max="16173" width="8.125" style="347" customWidth="1"/>
    <col min="16174" max="16224" width="3.625" style="347" customWidth="1"/>
    <col min="16225" max="16384" width="9" style="347"/>
  </cols>
  <sheetData>
    <row r="1" spans="1:73" ht="15.75" customHeight="1">
      <c r="E1" s="1164" t="s">
        <v>802</v>
      </c>
      <c r="BC1" s="352"/>
      <c r="BD1" s="352"/>
      <c r="BE1" s="352"/>
      <c r="BF1" s="352"/>
      <c r="BG1" s="352"/>
    </row>
    <row r="2" spans="1:73" ht="14.1" customHeight="1">
      <c r="A2" s="415" t="s">
        <v>803</v>
      </c>
      <c r="BC2" s="352"/>
      <c r="BD2" s="352"/>
      <c r="BE2" s="352"/>
      <c r="BF2" s="352"/>
      <c r="BG2" s="352"/>
    </row>
    <row r="3" spans="1:73" ht="14.1" customHeight="1">
      <c r="A3" s="347" t="s">
        <v>772</v>
      </c>
      <c r="B3" s="352"/>
      <c r="C3" s="352"/>
      <c r="D3" s="352"/>
      <c r="O3" s="621" t="s">
        <v>63</v>
      </c>
      <c r="P3" s="352"/>
      <c r="Q3" s="352"/>
      <c r="R3" s="352"/>
      <c r="S3" s="352"/>
      <c r="T3" s="352"/>
      <c r="U3" s="352"/>
      <c r="V3" s="352"/>
      <c r="W3" s="352"/>
      <c r="X3" s="352"/>
      <c r="Y3" s="352"/>
      <c r="Z3" s="352"/>
      <c r="BC3" s="352"/>
      <c r="BD3" s="352"/>
      <c r="BE3" s="352"/>
      <c r="BF3" s="352"/>
      <c r="BG3" s="352"/>
    </row>
    <row r="4" spans="1:73" ht="15.75" customHeight="1">
      <c r="A4" s="743" t="s">
        <v>804</v>
      </c>
      <c r="B4" s="743"/>
      <c r="C4" s="744"/>
      <c r="D4" s="815" t="s">
        <v>774</v>
      </c>
      <c r="E4" s="815"/>
      <c r="F4" s="815"/>
      <c r="G4" s="815" t="s">
        <v>805</v>
      </c>
      <c r="H4" s="815"/>
      <c r="I4" s="815"/>
      <c r="J4" s="815" t="s">
        <v>806</v>
      </c>
      <c r="K4" s="815"/>
      <c r="L4" s="815"/>
      <c r="M4" s="815" t="s">
        <v>807</v>
      </c>
      <c r="N4" s="815"/>
      <c r="O4" s="1165"/>
      <c r="P4" s="1166"/>
    </row>
    <row r="5" spans="1:73" ht="15" customHeight="1">
      <c r="A5" s="769"/>
      <c r="B5" s="769"/>
      <c r="C5" s="770"/>
      <c r="D5" s="1167" t="s">
        <v>442</v>
      </c>
      <c r="E5" s="1167" t="s">
        <v>178</v>
      </c>
      <c r="F5" s="1167" t="s">
        <v>179</v>
      </c>
      <c r="G5" s="1167" t="s">
        <v>442</v>
      </c>
      <c r="H5" s="1167" t="s">
        <v>178</v>
      </c>
      <c r="I5" s="1167" t="s">
        <v>179</v>
      </c>
      <c r="J5" s="1167" t="s">
        <v>442</v>
      </c>
      <c r="K5" s="1167" t="s">
        <v>178</v>
      </c>
      <c r="L5" s="1167" t="s">
        <v>179</v>
      </c>
      <c r="M5" s="1167" t="s">
        <v>442</v>
      </c>
      <c r="N5" s="1167" t="s">
        <v>178</v>
      </c>
      <c r="O5" s="1168" t="s">
        <v>179</v>
      </c>
      <c r="P5" s="352"/>
    </row>
    <row r="6" spans="1:73" ht="13.35" customHeight="1">
      <c r="A6" s="1169" t="s">
        <v>401</v>
      </c>
      <c r="B6" s="1169">
        <v>7</v>
      </c>
      <c r="C6" s="1170" t="s">
        <v>49</v>
      </c>
      <c r="D6" s="1171">
        <v>18.899999999999999</v>
      </c>
      <c r="E6" s="1172">
        <v>19.600000000000001</v>
      </c>
      <c r="F6" s="1172">
        <v>18</v>
      </c>
      <c r="G6" s="1172">
        <v>149</v>
      </c>
      <c r="H6" s="1172">
        <v>162.9</v>
      </c>
      <c r="I6" s="1172">
        <v>130.5</v>
      </c>
      <c r="J6" s="1172">
        <v>137.6</v>
      </c>
      <c r="K6" s="1172">
        <v>147.5</v>
      </c>
      <c r="L6" s="1172">
        <v>124.4</v>
      </c>
      <c r="M6" s="1172">
        <v>11.4</v>
      </c>
      <c r="N6" s="1172">
        <v>15.4</v>
      </c>
      <c r="O6" s="1172">
        <v>6.1</v>
      </c>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row>
    <row r="7" spans="1:73" ht="13.35" customHeight="1">
      <c r="A7" s="1173" t="s">
        <v>46</v>
      </c>
      <c r="B7" s="1169">
        <v>8</v>
      </c>
      <c r="C7" s="1174" t="s">
        <v>46</v>
      </c>
      <c r="D7" s="1175">
        <v>17.3</v>
      </c>
      <c r="E7" s="1172">
        <v>17.600000000000001</v>
      </c>
      <c r="F7" s="1172">
        <v>16.899999999999999</v>
      </c>
      <c r="G7" s="1172">
        <v>136</v>
      </c>
      <c r="H7" s="1172">
        <v>146.4</v>
      </c>
      <c r="I7" s="1172">
        <v>121.9</v>
      </c>
      <c r="J7" s="1172">
        <v>125.3</v>
      </c>
      <c r="K7" s="1172">
        <v>132.19999999999999</v>
      </c>
      <c r="L7" s="1172">
        <v>115.9</v>
      </c>
      <c r="M7" s="1172">
        <v>10.7</v>
      </c>
      <c r="N7" s="1172">
        <v>14.2</v>
      </c>
      <c r="O7" s="1172">
        <v>6</v>
      </c>
      <c r="P7" s="1093"/>
      <c r="Q7" s="1093"/>
      <c r="R7" s="1093"/>
      <c r="S7" s="1093"/>
      <c r="T7" s="1093"/>
      <c r="U7" s="1093"/>
      <c r="V7" s="1093"/>
      <c r="W7" s="1093"/>
      <c r="X7" s="1093"/>
      <c r="Y7" s="1093"/>
      <c r="Z7" s="1093"/>
      <c r="AA7" s="1093"/>
      <c r="AB7" s="1093"/>
      <c r="AC7" s="1093"/>
      <c r="AD7" s="1093"/>
      <c r="AE7" s="1093"/>
      <c r="AF7" s="1093"/>
      <c r="AG7" s="1093"/>
      <c r="AH7" s="1093"/>
      <c r="AI7" s="1093"/>
      <c r="AJ7" s="1093"/>
      <c r="AK7" s="1093"/>
      <c r="AL7" s="1093"/>
      <c r="AM7" s="1093"/>
      <c r="AN7" s="1093"/>
      <c r="AO7" s="1093"/>
      <c r="AP7" s="1093"/>
      <c r="AQ7" s="1093"/>
      <c r="AR7" s="1093"/>
      <c r="AS7" s="1093"/>
      <c r="AT7" s="1093"/>
      <c r="AU7" s="1093"/>
      <c r="AV7" s="1093"/>
      <c r="AW7" s="1093"/>
      <c r="AX7" s="1093"/>
      <c r="AY7" s="1093"/>
      <c r="AZ7" s="1093"/>
      <c r="BA7" s="1093"/>
      <c r="BB7" s="1093"/>
      <c r="BC7" s="1093"/>
      <c r="BD7" s="1093"/>
      <c r="BE7" s="1093"/>
      <c r="BF7" s="1093"/>
      <c r="BG7" s="1093"/>
      <c r="BH7" s="1093"/>
      <c r="BI7" s="1093"/>
      <c r="BJ7" s="1093"/>
      <c r="BK7" s="1093"/>
      <c r="BL7" s="1093"/>
      <c r="BM7" s="1093"/>
      <c r="BN7" s="1093"/>
      <c r="BO7" s="1093"/>
      <c r="BP7" s="1093"/>
      <c r="BQ7" s="1093"/>
      <c r="BR7" s="1093"/>
      <c r="BS7" s="1093"/>
      <c r="BT7" s="1093"/>
      <c r="BU7" s="352"/>
    </row>
    <row r="8" spans="1:73" ht="13.35" customHeight="1">
      <c r="A8" s="1176" t="s">
        <v>46</v>
      </c>
      <c r="B8" s="1176">
        <v>9</v>
      </c>
      <c r="C8" s="1177" t="s">
        <v>46</v>
      </c>
      <c r="D8" s="1178">
        <v>18.100000000000001</v>
      </c>
      <c r="E8" s="1179">
        <v>18.600000000000001</v>
      </c>
      <c r="F8" s="1179">
        <v>17.399999999999999</v>
      </c>
      <c r="G8" s="1179">
        <v>141.5</v>
      </c>
      <c r="H8" s="1179">
        <v>153.6</v>
      </c>
      <c r="I8" s="1179">
        <v>125.2</v>
      </c>
      <c r="J8" s="1179">
        <v>131.30000000000001</v>
      </c>
      <c r="K8" s="1179">
        <v>140.1</v>
      </c>
      <c r="L8" s="1179">
        <v>119.5</v>
      </c>
      <c r="M8" s="1179">
        <v>10.199999999999999</v>
      </c>
      <c r="N8" s="1179">
        <v>13.5</v>
      </c>
      <c r="O8" s="1179">
        <v>5.7</v>
      </c>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c r="AM8" s="1093"/>
      <c r="AN8" s="1093"/>
      <c r="AO8" s="1093"/>
      <c r="AP8" s="1093"/>
      <c r="AQ8" s="1093"/>
      <c r="AR8" s="1093"/>
      <c r="AS8" s="1093"/>
      <c r="AT8" s="1093"/>
      <c r="AU8" s="1093"/>
      <c r="AV8" s="1093"/>
      <c r="AW8" s="1093"/>
      <c r="AX8" s="1093"/>
      <c r="AY8" s="1093"/>
      <c r="AZ8" s="1093"/>
      <c r="BA8" s="1093"/>
      <c r="BB8" s="1093"/>
      <c r="BC8" s="1093"/>
      <c r="BD8" s="1093"/>
      <c r="BE8" s="1093"/>
      <c r="BF8" s="1093"/>
      <c r="BG8" s="1093"/>
      <c r="BH8" s="1093"/>
      <c r="BI8" s="1093"/>
      <c r="BJ8" s="1093"/>
      <c r="BK8" s="1093"/>
      <c r="BL8" s="1093"/>
      <c r="BM8" s="1093"/>
      <c r="BN8" s="1093"/>
      <c r="BO8" s="1093"/>
      <c r="BP8" s="1093"/>
      <c r="BQ8" s="1093"/>
      <c r="BR8" s="1093"/>
      <c r="BS8" s="1093"/>
      <c r="BT8" s="1093"/>
      <c r="BU8" s="352"/>
    </row>
    <row r="9" spans="1:73" ht="13.35" customHeight="1">
      <c r="A9" s="1176"/>
      <c r="B9" s="1176"/>
      <c r="C9" s="1176"/>
      <c r="D9" s="1180"/>
      <c r="E9" s="1181"/>
      <c r="F9" s="1181"/>
      <c r="G9" s="1181"/>
      <c r="H9" s="1181"/>
      <c r="I9" s="1181"/>
      <c r="J9" s="1181"/>
      <c r="K9" s="1181"/>
      <c r="L9" s="1181"/>
      <c r="M9" s="1181"/>
      <c r="N9" s="1181"/>
      <c r="O9" s="1181"/>
      <c r="P9" s="1114"/>
      <c r="Q9" s="1114"/>
      <c r="R9" s="1114"/>
      <c r="S9" s="1114"/>
      <c r="T9" s="1114"/>
      <c r="U9" s="1114"/>
      <c r="V9" s="1114"/>
      <c r="W9" s="1114"/>
      <c r="X9" s="1114"/>
      <c r="Y9" s="1114"/>
      <c r="Z9" s="1114"/>
      <c r="AA9" s="1114"/>
      <c r="AB9" s="1114"/>
      <c r="AC9" s="1114"/>
      <c r="AD9" s="1114"/>
      <c r="AE9" s="1114"/>
      <c r="AF9" s="1114"/>
      <c r="AG9" s="1114"/>
      <c r="AH9" s="1114"/>
      <c r="AI9" s="1114"/>
      <c r="AJ9" s="1114"/>
      <c r="AK9" s="1114"/>
      <c r="AL9" s="1114"/>
      <c r="AM9" s="1114"/>
      <c r="AN9" s="1114"/>
      <c r="AO9" s="1114"/>
      <c r="AP9" s="1114"/>
      <c r="AQ9" s="1114"/>
      <c r="AR9" s="1114"/>
      <c r="AS9" s="1114"/>
      <c r="AT9" s="1114"/>
      <c r="AU9" s="1114"/>
      <c r="AV9" s="1114"/>
      <c r="AW9" s="1114"/>
      <c r="AX9" s="1114"/>
      <c r="AY9" s="1114"/>
      <c r="AZ9" s="1114"/>
      <c r="BA9" s="1114"/>
      <c r="BB9" s="1114"/>
      <c r="BC9" s="1114"/>
      <c r="BD9" s="1114"/>
      <c r="BE9" s="1114"/>
      <c r="BF9" s="1114"/>
      <c r="BG9" s="1114"/>
      <c r="BH9" s="1114"/>
      <c r="BI9" s="1114"/>
      <c r="BJ9" s="1114"/>
      <c r="BK9" s="1114"/>
      <c r="BL9" s="1114"/>
      <c r="BM9" s="1114"/>
      <c r="BN9" s="1114"/>
      <c r="BO9" s="1114"/>
      <c r="BP9" s="1114"/>
      <c r="BQ9" s="1114"/>
      <c r="BR9" s="1114"/>
      <c r="BS9" s="1114"/>
      <c r="BT9" s="1114"/>
      <c r="BU9" s="352"/>
    </row>
    <row r="10" spans="1:73" ht="13.35" customHeight="1">
      <c r="A10" s="1182" t="s">
        <v>445</v>
      </c>
      <c r="B10" s="1182"/>
      <c r="C10" s="1183"/>
      <c r="D10" s="1175">
        <v>20.100000000000001</v>
      </c>
      <c r="E10" s="1172">
        <v>20.399999999999999</v>
      </c>
      <c r="F10" s="1172">
        <v>18</v>
      </c>
      <c r="G10" s="1172">
        <v>163.80000000000001</v>
      </c>
      <c r="H10" s="1172">
        <v>169.9</v>
      </c>
      <c r="I10" s="1172">
        <v>124.1</v>
      </c>
      <c r="J10" s="1172">
        <v>151.19999999999999</v>
      </c>
      <c r="K10" s="1172">
        <v>155.9</v>
      </c>
      <c r="L10" s="1172">
        <v>120.7</v>
      </c>
      <c r="M10" s="1172">
        <v>12.6</v>
      </c>
      <c r="N10" s="1172">
        <v>14</v>
      </c>
      <c r="O10" s="1172">
        <v>3.4</v>
      </c>
      <c r="P10" s="1114"/>
      <c r="Q10" s="1114"/>
      <c r="R10" s="1114"/>
      <c r="S10" s="1114"/>
      <c r="T10" s="1114"/>
      <c r="U10" s="1114"/>
      <c r="V10" s="1114"/>
      <c r="W10" s="1114"/>
      <c r="X10" s="1114"/>
      <c r="Y10" s="1114"/>
      <c r="Z10" s="1114"/>
      <c r="AA10" s="1114"/>
      <c r="AB10" s="1114"/>
      <c r="AC10" s="1114"/>
      <c r="AD10" s="1114"/>
      <c r="AE10" s="1114"/>
      <c r="AF10" s="1114"/>
      <c r="AG10" s="1114"/>
      <c r="AH10" s="1114"/>
      <c r="AI10" s="1114"/>
      <c r="AJ10" s="1114"/>
      <c r="AK10" s="1114"/>
      <c r="AL10" s="1114"/>
      <c r="AM10" s="1114"/>
      <c r="AN10" s="1114"/>
      <c r="AO10" s="1114"/>
      <c r="AP10" s="1114"/>
      <c r="AQ10" s="1114"/>
      <c r="AR10" s="1114"/>
      <c r="AS10" s="1114"/>
      <c r="AT10" s="1114"/>
      <c r="AU10" s="1114"/>
      <c r="AV10" s="1114"/>
      <c r="AW10" s="1114"/>
      <c r="AX10" s="1114"/>
      <c r="AY10" s="1114"/>
      <c r="AZ10" s="1114"/>
      <c r="BA10" s="1114"/>
      <c r="BB10" s="1114"/>
      <c r="BC10" s="1114"/>
      <c r="BD10" s="1114"/>
      <c r="BE10" s="1114"/>
      <c r="BF10" s="1114"/>
      <c r="BG10" s="1114"/>
      <c r="BH10" s="1114"/>
      <c r="BI10" s="1114"/>
      <c r="BJ10" s="1114"/>
      <c r="BK10" s="1114"/>
      <c r="BL10" s="1114"/>
      <c r="BM10" s="1114"/>
      <c r="BN10" s="1114"/>
      <c r="BO10" s="1114"/>
      <c r="BP10" s="1114"/>
      <c r="BQ10" s="1114"/>
      <c r="BR10" s="1114"/>
      <c r="BS10" s="1114"/>
      <c r="BT10" s="1114"/>
      <c r="BU10" s="352"/>
    </row>
    <row r="11" spans="1:73" ht="13.35" customHeight="1">
      <c r="A11" s="1182" t="s">
        <v>446</v>
      </c>
      <c r="B11" s="1182"/>
      <c r="C11" s="1183"/>
      <c r="D11" s="1175">
        <v>18.7</v>
      </c>
      <c r="E11" s="1172">
        <v>19</v>
      </c>
      <c r="F11" s="1172">
        <v>18.2</v>
      </c>
      <c r="G11" s="1172">
        <v>155.5</v>
      </c>
      <c r="H11" s="1172">
        <v>161.5</v>
      </c>
      <c r="I11" s="1172">
        <v>140.30000000000001</v>
      </c>
      <c r="J11" s="1172">
        <v>143.1</v>
      </c>
      <c r="K11" s="1172">
        <v>147.19999999999999</v>
      </c>
      <c r="L11" s="1172">
        <v>132.80000000000001</v>
      </c>
      <c r="M11" s="1172">
        <v>12.4</v>
      </c>
      <c r="N11" s="1172">
        <v>14.3</v>
      </c>
      <c r="O11" s="1172">
        <v>7.5</v>
      </c>
      <c r="P11" s="1114"/>
      <c r="Q11" s="1114"/>
      <c r="R11" s="1114"/>
      <c r="S11" s="1114"/>
      <c r="T11" s="1114"/>
      <c r="U11" s="1114"/>
      <c r="V11" s="1114"/>
      <c r="W11" s="1114"/>
      <c r="X11" s="1114"/>
      <c r="Y11" s="1114"/>
      <c r="Z11" s="1114"/>
      <c r="AA11" s="1114"/>
      <c r="AB11" s="1114"/>
      <c r="AC11" s="1114"/>
      <c r="AD11" s="1114"/>
      <c r="AE11" s="1114"/>
      <c r="AF11" s="1114"/>
      <c r="AG11" s="1114"/>
      <c r="AH11" s="1114"/>
      <c r="AI11" s="1114"/>
      <c r="AJ11" s="1114"/>
      <c r="AK11" s="1114"/>
      <c r="AL11" s="1114"/>
      <c r="AM11" s="1114"/>
      <c r="AN11" s="1114"/>
      <c r="AO11" s="1114"/>
      <c r="AP11" s="1114"/>
      <c r="AQ11" s="1114"/>
      <c r="AR11" s="1114"/>
      <c r="AS11" s="1114"/>
      <c r="AT11" s="1114"/>
      <c r="AU11" s="1114"/>
      <c r="AV11" s="1114"/>
      <c r="AW11" s="1114"/>
      <c r="AX11" s="1114"/>
      <c r="AY11" s="1114"/>
      <c r="AZ11" s="1114"/>
      <c r="BA11" s="1114"/>
      <c r="BB11" s="1114"/>
      <c r="BC11" s="1114"/>
      <c r="BD11" s="1114"/>
      <c r="BE11" s="1114"/>
      <c r="BF11" s="1114"/>
      <c r="BG11" s="1114"/>
      <c r="BH11" s="1114"/>
      <c r="BI11" s="1114"/>
      <c r="BJ11" s="1114"/>
      <c r="BK11" s="1114"/>
      <c r="BL11" s="1114"/>
      <c r="BM11" s="1114"/>
      <c r="BN11" s="1114"/>
      <c r="BO11" s="1114"/>
      <c r="BP11" s="1114"/>
      <c r="BQ11" s="1114"/>
      <c r="BR11" s="1114"/>
      <c r="BS11" s="1114"/>
      <c r="BT11" s="1114"/>
      <c r="BU11" s="352"/>
    </row>
    <row r="12" spans="1:73" ht="13.35" customHeight="1">
      <c r="A12" s="1182" t="s">
        <v>447</v>
      </c>
      <c r="B12" s="1182"/>
      <c r="C12" s="1183"/>
      <c r="D12" s="1175">
        <v>18.7</v>
      </c>
      <c r="E12" s="1172">
        <v>18.600000000000001</v>
      </c>
      <c r="F12" s="1172">
        <v>19.2</v>
      </c>
      <c r="G12" s="1172">
        <v>153.4</v>
      </c>
      <c r="H12" s="1172">
        <v>154.69999999999999</v>
      </c>
      <c r="I12" s="1172">
        <v>146.6</v>
      </c>
      <c r="J12" s="1172">
        <v>139.5</v>
      </c>
      <c r="K12" s="1172">
        <v>139.69999999999999</v>
      </c>
      <c r="L12" s="1172">
        <v>138.1</v>
      </c>
      <c r="M12" s="1172">
        <v>13.9</v>
      </c>
      <c r="N12" s="1172">
        <v>15</v>
      </c>
      <c r="O12" s="1172">
        <v>8.5</v>
      </c>
      <c r="P12" s="1114"/>
      <c r="Q12" s="1114"/>
      <c r="R12" s="1114"/>
      <c r="S12" s="1114"/>
      <c r="T12" s="1114"/>
      <c r="U12" s="1114"/>
      <c r="V12" s="1114"/>
      <c r="W12" s="1114"/>
      <c r="X12" s="1114"/>
      <c r="Y12" s="1114"/>
      <c r="Z12" s="1114"/>
      <c r="AA12" s="1114"/>
      <c r="AB12" s="1114"/>
      <c r="AC12" s="1114"/>
      <c r="AD12" s="1114"/>
      <c r="AE12" s="1114"/>
      <c r="AF12" s="1114"/>
      <c r="AG12" s="1114"/>
      <c r="AH12" s="1114"/>
      <c r="AI12" s="1114"/>
      <c r="AJ12" s="1114"/>
      <c r="AK12" s="1114"/>
      <c r="AL12" s="1114"/>
      <c r="AM12" s="1114"/>
      <c r="AN12" s="1114"/>
      <c r="AO12" s="1114"/>
      <c r="AP12" s="1114"/>
      <c r="AQ12" s="1114"/>
      <c r="AR12" s="1114"/>
      <c r="AS12" s="1114"/>
      <c r="AT12" s="1114"/>
      <c r="AU12" s="1114"/>
      <c r="AV12" s="1114"/>
      <c r="AW12" s="1114"/>
      <c r="AX12" s="1114"/>
      <c r="AY12" s="1114"/>
      <c r="AZ12" s="1114"/>
      <c r="BA12" s="1114"/>
      <c r="BB12" s="1114"/>
      <c r="BC12" s="1114"/>
      <c r="BD12" s="1114"/>
      <c r="BE12" s="1114"/>
      <c r="BF12" s="1114"/>
      <c r="BG12" s="1114"/>
      <c r="BH12" s="1114"/>
      <c r="BI12" s="1114"/>
      <c r="BJ12" s="1114"/>
      <c r="BK12" s="1114"/>
      <c r="BL12" s="1114"/>
      <c r="BM12" s="1114"/>
      <c r="BN12" s="1114"/>
      <c r="BO12" s="1114"/>
      <c r="BP12" s="1114"/>
      <c r="BQ12" s="1114"/>
      <c r="BR12" s="1114"/>
      <c r="BS12" s="1114"/>
      <c r="BT12" s="1114"/>
      <c r="BU12" s="352"/>
    </row>
    <row r="13" spans="1:73" ht="13.35" customHeight="1">
      <c r="A13" s="1182" t="s">
        <v>448</v>
      </c>
      <c r="B13" s="1182"/>
      <c r="C13" s="1183"/>
      <c r="D13" s="1175">
        <v>18.600000000000001</v>
      </c>
      <c r="E13" s="1172">
        <v>18.7</v>
      </c>
      <c r="F13" s="1172">
        <v>18.3</v>
      </c>
      <c r="G13" s="1172">
        <v>157.30000000000001</v>
      </c>
      <c r="H13" s="1172">
        <v>162.5</v>
      </c>
      <c r="I13" s="1172">
        <v>142.69999999999999</v>
      </c>
      <c r="J13" s="1172">
        <v>145.4</v>
      </c>
      <c r="K13" s="1172">
        <v>149.6</v>
      </c>
      <c r="L13" s="1172">
        <v>133.6</v>
      </c>
      <c r="M13" s="1172">
        <v>11.9</v>
      </c>
      <c r="N13" s="1172">
        <v>12.9</v>
      </c>
      <c r="O13" s="1172">
        <v>9.1</v>
      </c>
      <c r="P13" s="1114"/>
      <c r="Q13" s="1114"/>
      <c r="R13" s="1114"/>
      <c r="S13" s="1114"/>
      <c r="T13" s="1114"/>
      <c r="U13" s="1114"/>
      <c r="V13" s="1114"/>
      <c r="W13" s="1114"/>
      <c r="X13" s="1114"/>
      <c r="Y13" s="1114"/>
      <c r="Z13" s="1114"/>
      <c r="AA13" s="1114"/>
      <c r="AB13" s="1114"/>
      <c r="AC13" s="1114"/>
      <c r="AD13" s="1114"/>
      <c r="AE13" s="1114"/>
      <c r="AF13" s="1114"/>
      <c r="AG13" s="1114"/>
      <c r="AH13" s="1114"/>
      <c r="AI13" s="1114"/>
      <c r="AJ13" s="1114"/>
      <c r="AK13" s="1114"/>
      <c r="AL13" s="1114"/>
      <c r="AM13" s="1114"/>
      <c r="AN13" s="1114"/>
      <c r="AO13" s="1114"/>
      <c r="AP13" s="1114"/>
      <c r="AQ13" s="1114"/>
      <c r="AR13" s="1114"/>
      <c r="AS13" s="1114"/>
      <c r="AT13" s="1114"/>
      <c r="AU13" s="1114"/>
      <c r="AV13" s="1114"/>
      <c r="AW13" s="1114"/>
      <c r="AX13" s="1114"/>
      <c r="AY13" s="1114"/>
      <c r="AZ13" s="1114"/>
      <c r="BA13" s="1114"/>
      <c r="BB13" s="1114"/>
      <c r="BC13" s="1114"/>
      <c r="BD13" s="1114"/>
      <c r="BE13" s="1114"/>
      <c r="BF13" s="1114"/>
      <c r="BG13" s="1114"/>
      <c r="BH13" s="1114"/>
      <c r="BI13" s="1114"/>
      <c r="BJ13" s="1114"/>
      <c r="BK13" s="1114"/>
      <c r="BL13" s="1114"/>
      <c r="BM13" s="1114"/>
      <c r="BN13" s="1114"/>
      <c r="BO13" s="1114"/>
      <c r="BP13" s="1114"/>
      <c r="BQ13" s="1114"/>
      <c r="BR13" s="1114"/>
      <c r="BS13" s="1114"/>
      <c r="BT13" s="1114"/>
      <c r="BU13" s="352"/>
    </row>
    <row r="14" spans="1:73" ht="13.35" customHeight="1">
      <c r="A14" s="1182" t="s">
        <v>449</v>
      </c>
      <c r="B14" s="1182"/>
      <c r="C14" s="1183"/>
      <c r="D14" s="1175">
        <v>18.600000000000001</v>
      </c>
      <c r="E14" s="1172">
        <v>19</v>
      </c>
      <c r="F14" s="1172">
        <v>17.399999999999999</v>
      </c>
      <c r="G14" s="1172">
        <v>155.9</v>
      </c>
      <c r="H14" s="1172">
        <v>167.8</v>
      </c>
      <c r="I14" s="1172">
        <v>126.1</v>
      </c>
      <c r="J14" s="1172">
        <v>133.30000000000001</v>
      </c>
      <c r="K14" s="1172">
        <v>140.30000000000001</v>
      </c>
      <c r="L14" s="1172">
        <v>115.6</v>
      </c>
      <c r="M14" s="1172">
        <v>22.6</v>
      </c>
      <c r="N14" s="1172">
        <v>27.5</v>
      </c>
      <c r="O14" s="1172">
        <v>10.5</v>
      </c>
      <c r="P14" s="1114"/>
      <c r="Q14" s="1114"/>
      <c r="R14" s="1114"/>
      <c r="S14" s="1114"/>
      <c r="T14" s="1114"/>
      <c r="U14" s="1114"/>
      <c r="V14" s="1114"/>
      <c r="W14" s="1114"/>
      <c r="X14" s="1114"/>
      <c r="Y14" s="1114"/>
      <c r="Z14" s="1114"/>
      <c r="AA14" s="1114"/>
      <c r="AB14" s="1114"/>
      <c r="AC14" s="1114"/>
      <c r="AD14" s="1114"/>
      <c r="AE14" s="1114"/>
      <c r="AF14" s="1114"/>
      <c r="AG14" s="1114"/>
      <c r="AH14" s="1114"/>
      <c r="AI14" s="1114"/>
      <c r="AJ14" s="1114"/>
      <c r="AK14" s="1114"/>
      <c r="AL14" s="1114"/>
      <c r="AM14" s="1114"/>
      <c r="AN14" s="1114"/>
      <c r="AO14" s="1114"/>
      <c r="AP14" s="1114"/>
      <c r="AQ14" s="1114"/>
      <c r="AR14" s="1114"/>
      <c r="AS14" s="1114"/>
      <c r="AT14" s="1114"/>
      <c r="AU14" s="1114"/>
      <c r="AV14" s="1114"/>
      <c r="AW14" s="1114"/>
      <c r="AX14" s="1114"/>
      <c r="AY14" s="1114"/>
      <c r="AZ14" s="1114"/>
      <c r="BA14" s="1114"/>
      <c r="BB14" s="1114"/>
      <c r="BC14" s="1114"/>
      <c r="BD14" s="1114"/>
      <c r="BE14" s="1114"/>
      <c r="BF14" s="1114"/>
      <c r="BG14" s="1114"/>
      <c r="BH14" s="1114"/>
      <c r="BI14" s="1114"/>
      <c r="BJ14" s="1114"/>
      <c r="BK14" s="1114"/>
      <c r="BL14" s="1114"/>
      <c r="BM14" s="1114"/>
      <c r="BN14" s="1114"/>
      <c r="BO14" s="1114"/>
      <c r="BP14" s="1114"/>
      <c r="BQ14" s="1114"/>
      <c r="BR14" s="1114"/>
      <c r="BS14" s="1114"/>
      <c r="BT14" s="1114"/>
      <c r="BU14" s="352"/>
    </row>
    <row r="15" spans="1:73" ht="13.35" customHeight="1">
      <c r="A15" s="1182" t="s">
        <v>450</v>
      </c>
      <c r="B15" s="1182"/>
      <c r="C15" s="1183"/>
      <c r="D15" s="1175">
        <v>18.3</v>
      </c>
      <c r="E15" s="1172">
        <v>18.899999999999999</v>
      </c>
      <c r="F15" s="1172">
        <v>17.899999999999999</v>
      </c>
      <c r="G15" s="1172">
        <v>129.19999999999999</v>
      </c>
      <c r="H15" s="1172">
        <v>146.4</v>
      </c>
      <c r="I15" s="1172">
        <v>115.6</v>
      </c>
      <c r="J15" s="1172">
        <v>121.5</v>
      </c>
      <c r="K15" s="1172">
        <v>134.80000000000001</v>
      </c>
      <c r="L15" s="1172">
        <v>111</v>
      </c>
      <c r="M15" s="1172">
        <v>7.7</v>
      </c>
      <c r="N15" s="1172">
        <v>11.6</v>
      </c>
      <c r="O15" s="1172">
        <v>4.5999999999999996</v>
      </c>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c r="AK15" s="1114"/>
      <c r="AL15" s="1114"/>
      <c r="AM15" s="1114"/>
      <c r="AN15" s="1114"/>
      <c r="AO15" s="1114"/>
      <c r="AP15" s="1114"/>
      <c r="AQ15" s="1114"/>
      <c r="AR15" s="1114"/>
      <c r="AS15" s="1114"/>
      <c r="AT15" s="1114"/>
      <c r="AU15" s="1114"/>
      <c r="AV15" s="1114"/>
      <c r="AW15" s="1114"/>
      <c r="AX15" s="1114"/>
      <c r="AY15" s="1114"/>
      <c r="AZ15" s="1114"/>
      <c r="BA15" s="1114"/>
      <c r="BB15" s="1114"/>
      <c r="BC15" s="1114"/>
      <c r="BD15" s="1114"/>
      <c r="BE15" s="1114"/>
      <c r="BF15" s="1114"/>
      <c r="BG15" s="1114"/>
      <c r="BH15" s="1114"/>
      <c r="BI15" s="1114"/>
      <c r="BJ15" s="1114"/>
      <c r="BK15" s="1114"/>
      <c r="BL15" s="1114"/>
      <c r="BM15" s="1114"/>
      <c r="BN15" s="1114"/>
      <c r="BO15" s="1114"/>
      <c r="BP15" s="1114"/>
      <c r="BQ15" s="1114"/>
      <c r="BR15" s="1114"/>
      <c r="BS15" s="1114"/>
      <c r="BT15" s="1114"/>
      <c r="BU15" s="352"/>
    </row>
    <row r="16" spans="1:73" ht="13.35" customHeight="1">
      <c r="A16" s="1182" t="s">
        <v>451</v>
      </c>
      <c r="B16" s="1182"/>
      <c r="C16" s="1183"/>
      <c r="D16" s="1175">
        <v>17.7</v>
      </c>
      <c r="E16" s="1172">
        <v>18.7</v>
      </c>
      <c r="F16" s="1172">
        <v>17.3</v>
      </c>
      <c r="G16" s="1172">
        <v>130.9</v>
      </c>
      <c r="H16" s="1172">
        <v>155.9</v>
      </c>
      <c r="I16" s="1172">
        <v>122.2</v>
      </c>
      <c r="J16" s="1172">
        <v>123.3</v>
      </c>
      <c r="K16" s="1172">
        <v>142.4</v>
      </c>
      <c r="L16" s="1172">
        <v>116.6</v>
      </c>
      <c r="M16" s="1172">
        <v>7.6</v>
      </c>
      <c r="N16" s="1172">
        <v>13.5</v>
      </c>
      <c r="O16" s="1172">
        <v>5.6</v>
      </c>
      <c r="P16" s="1114"/>
      <c r="Q16" s="1114"/>
      <c r="R16" s="1114"/>
      <c r="S16" s="1114"/>
      <c r="T16" s="1114"/>
      <c r="U16" s="1114"/>
      <c r="V16" s="1114"/>
      <c r="W16" s="1114"/>
      <c r="X16" s="1114"/>
      <c r="Y16" s="1114"/>
      <c r="Z16" s="1114"/>
      <c r="AA16" s="1114"/>
      <c r="AB16" s="1114"/>
      <c r="AC16" s="1114"/>
      <c r="AD16" s="1114"/>
      <c r="AE16" s="1114"/>
      <c r="AF16" s="1114"/>
      <c r="AG16" s="1114"/>
      <c r="AH16" s="1114"/>
      <c r="AI16" s="1114"/>
      <c r="AJ16" s="1114"/>
      <c r="AK16" s="1114"/>
      <c r="AL16" s="1114"/>
      <c r="AM16" s="1114"/>
      <c r="AN16" s="1114"/>
      <c r="AO16" s="1114"/>
      <c r="AP16" s="1114"/>
      <c r="AQ16" s="1114"/>
      <c r="AR16" s="1114"/>
      <c r="AS16" s="1114"/>
      <c r="AT16" s="1114"/>
      <c r="AU16" s="1114"/>
      <c r="AV16" s="1114"/>
      <c r="AW16" s="1114"/>
      <c r="AX16" s="1114"/>
      <c r="AY16" s="1114"/>
      <c r="AZ16" s="1114"/>
      <c r="BA16" s="1114"/>
      <c r="BB16" s="1114"/>
      <c r="BC16" s="1114"/>
      <c r="BD16" s="1114"/>
      <c r="BE16" s="1114"/>
      <c r="BF16" s="1114"/>
      <c r="BG16" s="1114"/>
      <c r="BH16" s="1114"/>
      <c r="BI16" s="1114"/>
      <c r="BJ16" s="1114"/>
      <c r="BK16" s="1114"/>
      <c r="BL16" s="1114"/>
      <c r="BM16" s="1114"/>
      <c r="BN16" s="1114"/>
      <c r="BO16" s="1114"/>
      <c r="BP16" s="1114"/>
      <c r="BQ16" s="1114"/>
      <c r="BR16" s="1114"/>
      <c r="BS16" s="1114"/>
      <c r="BT16" s="1114"/>
      <c r="BU16" s="352"/>
    </row>
    <row r="17" spans="1:73" ht="13.35" customHeight="1">
      <c r="A17" s="1182" t="s">
        <v>452</v>
      </c>
      <c r="B17" s="1182"/>
      <c r="C17" s="1183"/>
      <c r="D17" s="1175">
        <v>19.600000000000001</v>
      </c>
      <c r="E17" s="1172">
        <v>19.8</v>
      </c>
      <c r="F17" s="1172">
        <v>19.399999999999999</v>
      </c>
      <c r="G17" s="1172">
        <v>164.2</v>
      </c>
      <c r="H17" s="1172">
        <v>175.8</v>
      </c>
      <c r="I17" s="1172">
        <v>150.4</v>
      </c>
      <c r="J17" s="1172">
        <v>148.9</v>
      </c>
      <c r="K17" s="1172">
        <v>156.69999999999999</v>
      </c>
      <c r="L17" s="1172">
        <v>139.6</v>
      </c>
      <c r="M17" s="1172">
        <v>15.3</v>
      </c>
      <c r="N17" s="1172">
        <v>19.100000000000001</v>
      </c>
      <c r="O17" s="1172">
        <v>10.8</v>
      </c>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14"/>
      <c r="AW17" s="1114"/>
      <c r="AX17" s="1114"/>
      <c r="AY17" s="1114"/>
      <c r="AZ17" s="1114"/>
      <c r="BA17" s="1114"/>
      <c r="BB17" s="1114"/>
      <c r="BC17" s="1114"/>
      <c r="BD17" s="1114"/>
      <c r="BE17" s="1114"/>
      <c r="BF17" s="1114"/>
      <c r="BG17" s="1114"/>
      <c r="BH17" s="1114"/>
      <c r="BI17" s="1114"/>
      <c r="BJ17" s="1114"/>
      <c r="BK17" s="1114"/>
      <c r="BL17" s="1114"/>
      <c r="BM17" s="1114"/>
      <c r="BN17" s="1114"/>
      <c r="BO17" s="1114"/>
      <c r="BP17" s="1114"/>
      <c r="BQ17" s="1114"/>
      <c r="BR17" s="1114"/>
      <c r="BS17" s="1114"/>
      <c r="BT17" s="1114"/>
      <c r="BU17" s="352"/>
    </row>
    <row r="18" spans="1:73" ht="13.35" customHeight="1">
      <c r="A18" s="1182" t="s">
        <v>453</v>
      </c>
      <c r="B18" s="1182"/>
      <c r="C18" s="1183"/>
      <c r="D18" s="1175">
        <v>17.8</v>
      </c>
      <c r="E18" s="1172">
        <v>17.899999999999999</v>
      </c>
      <c r="F18" s="1172">
        <v>17.399999999999999</v>
      </c>
      <c r="G18" s="1172">
        <v>150.4</v>
      </c>
      <c r="H18" s="1172">
        <v>154.1</v>
      </c>
      <c r="I18" s="1172">
        <v>134.1</v>
      </c>
      <c r="J18" s="1172">
        <v>138</v>
      </c>
      <c r="K18" s="1172">
        <v>140.5</v>
      </c>
      <c r="L18" s="1172">
        <v>127.3</v>
      </c>
      <c r="M18" s="1172">
        <v>12.4</v>
      </c>
      <c r="N18" s="1172">
        <v>13.6</v>
      </c>
      <c r="O18" s="1172">
        <v>6.8</v>
      </c>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114"/>
      <c r="AS18" s="1114"/>
      <c r="AT18" s="1114"/>
      <c r="AU18" s="1114"/>
      <c r="AV18" s="1114"/>
      <c r="AW18" s="1114"/>
      <c r="AX18" s="1114"/>
      <c r="AY18" s="1114"/>
      <c r="AZ18" s="1114"/>
      <c r="BA18" s="1114"/>
      <c r="BB18" s="1114"/>
      <c r="BC18" s="1114"/>
      <c r="BD18" s="1114"/>
      <c r="BE18" s="1114"/>
      <c r="BF18" s="1114"/>
      <c r="BG18" s="1114"/>
      <c r="BH18" s="1114"/>
      <c r="BI18" s="1114"/>
      <c r="BJ18" s="1114"/>
      <c r="BK18" s="1114"/>
      <c r="BL18" s="1114"/>
      <c r="BM18" s="1114"/>
      <c r="BN18" s="1114"/>
      <c r="BO18" s="1114"/>
      <c r="BP18" s="1114"/>
      <c r="BQ18" s="1114"/>
      <c r="BR18" s="1114"/>
      <c r="BS18" s="1114"/>
      <c r="BT18" s="1114"/>
      <c r="BU18" s="352"/>
    </row>
    <row r="19" spans="1:73" ht="13.35" customHeight="1">
      <c r="A19" s="1182" t="s">
        <v>454</v>
      </c>
      <c r="B19" s="1182"/>
      <c r="C19" s="1183"/>
      <c r="D19" s="1175">
        <v>15.4</v>
      </c>
      <c r="E19" s="1172">
        <v>16</v>
      </c>
      <c r="F19" s="1172">
        <v>14.9</v>
      </c>
      <c r="G19" s="1172">
        <v>101.6</v>
      </c>
      <c r="H19" s="1172">
        <v>113.8</v>
      </c>
      <c r="I19" s="1172">
        <v>92.4</v>
      </c>
      <c r="J19" s="1172">
        <v>97.2</v>
      </c>
      <c r="K19" s="1172">
        <v>108.4</v>
      </c>
      <c r="L19" s="1172">
        <v>88.8</v>
      </c>
      <c r="M19" s="1172">
        <v>4.4000000000000004</v>
      </c>
      <c r="N19" s="1172">
        <v>5.4</v>
      </c>
      <c r="O19" s="1172">
        <v>3.6</v>
      </c>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1114"/>
      <c r="BE19" s="1114"/>
      <c r="BF19" s="1114"/>
      <c r="BG19" s="1114"/>
      <c r="BH19" s="1114"/>
      <c r="BI19" s="1114"/>
      <c r="BJ19" s="1114"/>
      <c r="BK19" s="1114"/>
      <c r="BL19" s="1114"/>
      <c r="BM19" s="1114"/>
      <c r="BN19" s="1114"/>
      <c r="BO19" s="1184"/>
      <c r="BP19" s="1184"/>
      <c r="BQ19" s="1184"/>
      <c r="BR19" s="1184"/>
      <c r="BS19" s="1184"/>
      <c r="BT19" s="1184"/>
      <c r="BU19" s="352"/>
    </row>
    <row r="20" spans="1:73" ht="13.35" customHeight="1">
      <c r="A20" s="1182" t="s">
        <v>455</v>
      </c>
      <c r="B20" s="1182"/>
      <c r="C20" s="1183"/>
      <c r="D20" s="1175">
        <v>14.4</v>
      </c>
      <c r="E20" s="1172">
        <v>15.7</v>
      </c>
      <c r="F20" s="1172">
        <v>13.1</v>
      </c>
      <c r="G20" s="1172">
        <v>100.5</v>
      </c>
      <c r="H20" s="1172">
        <v>118.6</v>
      </c>
      <c r="I20" s="1172">
        <v>84</v>
      </c>
      <c r="J20" s="1172">
        <v>96.1</v>
      </c>
      <c r="K20" s="1172">
        <v>111.6</v>
      </c>
      <c r="L20" s="1172">
        <v>81.900000000000006</v>
      </c>
      <c r="M20" s="1172">
        <v>4.4000000000000004</v>
      </c>
      <c r="N20" s="1172">
        <v>7</v>
      </c>
      <c r="O20" s="1172">
        <v>2.1</v>
      </c>
      <c r="P20" s="1114"/>
      <c r="Q20" s="1114"/>
      <c r="R20" s="1114"/>
      <c r="S20" s="1114"/>
      <c r="T20" s="1114"/>
      <c r="U20" s="1114"/>
      <c r="V20" s="1114"/>
      <c r="W20" s="1114"/>
      <c r="X20" s="1114"/>
      <c r="Y20" s="1114"/>
      <c r="Z20" s="1114"/>
      <c r="AA20" s="1114"/>
      <c r="AB20" s="1114"/>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84"/>
      <c r="BP20" s="1184"/>
      <c r="BQ20" s="1184"/>
      <c r="BR20" s="1184"/>
      <c r="BS20" s="1184"/>
      <c r="BT20" s="1184"/>
      <c r="BU20" s="352"/>
    </row>
    <row r="21" spans="1:73" ht="13.35" customHeight="1">
      <c r="A21" s="1182" t="s">
        <v>456</v>
      </c>
      <c r="B21" s="1182"/>
      <c r="C21" s="1183"/>
      <c r="D21" s="1175">
        <v>15.7</v>
      </c>
      <c r="E21" s="1172">
        <v>16.600000000000001</v>
      </c>
      <c r="F21" s="1172">
        <v>14.9</v>
      </c>
      <c r="G21" s="1172">
        <v>117.2</v>
      </c>
      <c r="H21" s="1172">
        <v>125.7</v>
      </c>
      <c r="I21" s="1172">
        <v>108.4</v>
      </c>
      <c r="J21" s="1172">
        <v>113.8</v>
      </c>
      <c r="K21" s="1172">
        <v>123.1</v>
      </c>
      <c r="L21" s="1172">
        <v>104.1</v>
      </c>
      <c r="M21" s="1172">
        <v>3.4</v>
      </c>
      <c r="N21" s="1172">
        <v>2.6</v>
      </c>
      <c r="O21" s="1172">
        <v>4.3</v>
      </c>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84"/>
      <c r="BP21" s="1184"/>
      <c r="BQ21" s="1184"/>
      <c r="BR21" s="1184"/>
      <c r="BS21" s="1184"/>
      <c r="BT21" s="1184"/>
      <c r="BU21" s="352"/>
    </row>
    <row r="22" spans="1:73" ht="13.35" customHeight="1">
      <c r="A22" s="1182" t="s">
        <v>457</v>
      </c>
      <c r="B22" s="1182"/>
      <c r="C22" s="1183"/>
      <c r="D22" s="1175">
        <v>18.5</v>
      </c>
      <c r="E22" s="1172">
        <v>18.5</v>
      </c>
      <c r="F22" s="1172">
        <v>18.5</v>
      </c>
      <c r="G22" s="1172">
        <v>143.30000000000001</v>
      </c>
      <c r="H22" s="1172">
        <v>148</v>
      </c>
      <c r="I22" s="1172">
        <v>141.4</v>
      </c>
      <c r="J22" s="1172">
        <v>137</v>
      </c>
      <c r="K22" s="1172">
        <v>139.1</v>
      </c>
      <c r="L22" s="1172">
        <v>136.19999999999999</v>
      </c>
      <c r="M22" s="1172">
        <v>6.3</v>
      </c>
      <c r="N22" s="1172">
        <v>8.9</v>
      </c>
      <c r="O22" s="1172">
        <v>5.2</v>
      </c>
      <c r="P22" s="1114"/>
      <c r="Q22" s="1114"/>
      <c r="R22" s="1114"/>
      <c r="S22" s="1114"/>
      <c r="T22" s="1114"/>
      <c r="U22" s="1114"/>
      <c r="V22" s="1114"/>
      <c r="W22" s="1114"/>
      <c r="X22" s="1114"/>
      <c r="Y22" s="1114"/>
      <c r="Z22" s="1114"/>
      <c r="AA22" s="1114"/>
      <c r="AB22" s="1114"/>
      <c r="AC22" s="1114"/>
      <c r="AD22" s="1114"/>
      <c r="AE22" s="1114"/>
      <c r="AF22" s="1114"/>
      <c r="AG22" s="1114"/>
      <c r="AH22" s="1114"/>
      <c r="AI22" s="1114"/>
      <c r="AJ22" s="1114"/>
      <c r="AK22" s="1114"/>
      <c r="AL22" s="1114"/>
      <c r="AM22" s="1114"/>
      <c r="AN22" s="1114"/>
      <c r="AO22" s="1114"/>
      <c r="AP22" s="1114"/>
      <c r="AQ22" s="1114"/>
      <c r="AR22" s="1114"/>
      <c r="AS22" s="1114"/>
      <c r="AT22" s="1114"/>
      <c r="AU22" s="1114"/>
      <c r="AV22" s="1114"/>
      <c r="AW22" s="1114"/>
      <c r="AX22" s="1114"/>
      <c r="AY22" s="1114"/>
      <c r="AZ22" s="1114"/>
      <c r="BA22" s="1114"/>
      <c r="BB22" s="1114"/>
      <c r="BC22" s="1114"/>
      <c r="BD22" s="1114"/>
      <c r="BE22" s="1114"/>
      <c r="BF22" s="1114"/>
      <c r="BG22" s="1114"/>
      <c r="BH22" s="1114"/>
      <c r="BI22" s="1114"/>
      <c r="BJ22" s="1114"/>
      <c r="BK22" s="1114"/>
      <c r="BL22" s="1114"/>
      <c r="BM22" s="1114"/>
      <c r="BN22" s="1114"/>
      <c r="BO22" s="1184"/>
      <c r="BP22" s="1184"/>
      <c r="BQ22" s="1184"/>
      <c r="BR22" s="1184"/>
      <c r="BS22" s="1184"/>
      <c r="BT22" s="1184"/>
      <c r="BU22" s="352"/>
    </row>
    <row r="23" spans="1:73" ht="13.35" customHeight="1">
      <c r="A23" s="1182" t="s">
        <v>458</v>
      </c>
      <c r="B23" s="1182"/>
      <c r="C23" s="1183"/>
      <c r="D23" s="1175">
        <v>18.5</v>
      </c>
      <c r="E23" s="1172">
        <v>18.7</v>
      </c>
      <c r="F23" s="1172">
        <v>18.2</v>
      </c>
      <c r="G23" s="1172">
        <v>144.80000000000001</v>
      </c>
      <c r="H23" s="1172">
        <v>150.4</v>
      </c>
      <c r="I23" s="1172">
        <v>131.69999999999999</v>
      </c>
      <c r="J23" s="1172">
        <v>135.80000000000001</v>
      </c>
      <c r="K23" s="1172">
        <v>139.69999999999999</v>
      </c>
      <c r="L23" s="1172">
        <v>126.7</v>
      </c>
      <c r="M23" s="1172">
        <v>9</v>
      </c>
      <c r="N23" s="1172">
        <v>10.7</v>
      </c>
      <c r="O23" s="1172">
        <v>5</v>
      </c>
      <c r="P23" s="1114"/>
      <c r="Q23" s="1114"/>
      <c r="R23" s="1114"/>
      <c r="S23" s="1114"/>
      <c r="T23" s="1114"/>
      <c r="U23" s="1114"/>
      <c r="V23" s="1114"/>
      <c r="W23" s="1114"/>
      <c r="X23" s="1114"/>
      <c r="Y23" s="1114"/>
      <c r="Z23" s="1114"/>
      <c r="AA23" s="1114"/>
      <c r="AB23" s="1114"/>
      <c r="AC23" s="1114"/>
      <c r="AD23" s="1114"/>
      <c r="AE23" s="1114"/>
      <c r="AF23" s="1114"/>
      <c r="AG23" s="1114"/>
      <c r="AH23" s="1114"/>
      <c r="AI23" s="1114"/>
      <c r="AJ23" s="1114"/>
      <c r="AK23" s="1114"/>
      <c r="AL23" s="1114"/>
      <c r="AM23" s="1114"/>
      <c r="AN23" s="1114"/>
      <c r="AO23" s="1114"/>
      <c r="AP23" s="1114"/>
      <c r="AQ23" s="1114"/>
      <c r="AR23" s="1114"/>
      <c r="AS23" s="1114"/>
      <c r="AT23" s="1114"/>
      <c r="AU23" s="1114"/>
      <c r="AV23" s="1114"/>
      <c r="AW23" s="1114"/>
      <c r="AX23" s="1114"/>
      <c r="AY23" s="1114"/>
      <c r="AZ23" s="1114"/>
      <c r="BA23" s="1114"/>
      <c r="BB23" s="1114"/>
      <c r="BC23" s="1114"/>
      <c r="BD23" s="1114"/>
      <c r="BE23" s="1114"/>
      <c r="BF23" s="1114"/>
      <c r="BG23" s="1114"/>
      <c r="BH23" s="1114"/>
      <c r="BI23" s="1114"/>
      <c r="BJ23" s="1114"/>
      <c r="BK23" s="1114"/>
      <c r="BL23" s="1114"/>
      <c r="BM23" s="1114"/>
      <c r="BN23" s="1114"/>
      <c r="BO23" s="1184"/>
      <c r="BP23" s="1184"/>
      <c r="BQ23" s="1184"/>
      <c r="BR23" s="1184"/>
      <c r="BS23" s="1184"/>
      <c r="BT23" s="1184"/>
      <c r="BU23" s="352"/>
    </row>
    <row r="24" spans="1:73" ht="13.35" customHeight="1">
      <c r="A24" s="1185" t="s">
        <v>459</v>
      </c>
      <c r="B24" s="1185"/>
      <c r="C24" s="1186"/>
      <c r="D24" s="1187">
        <v>17.899999999999999</v>
      </c>
      <c r="E24" s="1188">
        <v>18.600000000000001</v>
      </c>
      <c r="F24" s="1188">
        <v>17.2</v>
      </c>
      <c r="G24" s="1188">
        <v>129</v>
      </c>
      <c r="H24" s="1188">
        <v>147.1</v>
      </c>
      <c r="I24" s="1188">
        <v>109.7</v>
      </c>
      <c r="J24" s="1188">
        <v>119.4</v>
      </c>
      <c r="K24" s="1188">
        <v>133.4</v>
      </c>
      <c r="L24" s="1188">
        <v>104.4</v>
      </c>
      <c r="M24" s="1188">
        <v>9.6</v>
      </c>
      <c r="N24" s="1188">
        <v>13.7</v>
      </c>
      <c r="O24" s="1188">
        <v>5.3</v>
      </c>
      <c r="P24" s="1114"/>
      <c r="Q24" s="1114"/>
      <c r="R24" s="1114"/>
      <c r="S24" s="1114"/>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c r="AT24" s="1114"/>
      <c r="AU24" s="1114"/>
      <c r="AV24" s="1114"/>
      <c r="AW24" s="1114"/>
      <c r="AX24" s="1114"/>
      <c r="AY24" s="1114"/>
      <c r="AZ24" s="1114"/>
      <c r="BA24" s="1114"/>
      <c r="BB24" s="1114"/>
      <c r="BC24" s="1114"/>
      <c r="BD24" s="1114"/>
      <c r="BE24" s="1114"/>
      <c r="BF24" s="1114"/>
      <c r="BG24" s="1114"/>
      <c r="BH24" s="1114"/>
      <c r="BI24" s="1114"/>
      <c r="BJ24" s="1114"/>
      <c r="BK24" s="1114"/>
      <c r="BL24" s="1114"/>
      <c r="BM24" s="1114"/>
      <c r="BN24" s="1114"/>
      <c r="BO24" s="1184"/>
      <c r="BP24" s="1184"/>
      <c r="BQ24" s="1184"/>
      <c r="BR24" s="1184"/>
      <c r="BS24" s="1184"/>
      <c r="BT24" s="1184"/>
      <c r="BU24" s="352"/>
    </row>
    <row r="25" spans="1:73" ht="13.35" customHeight="1">
      <c r="A25" s="1189"/>
      <c r="B25" s="1189"/>
      <c r="C25" s="1189"/>
      <c r="D25" s="1189"/>
      <c r="E25" s="1189"/>
      <c r="F25" s="1189"/>
      <c r="G25" s="1189"/>
      <c r="H25" s="1189"/>
      <c r="I25" s="1189"/>
      <c r="J25" s="1189"/>
      <c r="K25" s="1189"/>
      <c r="L25" s="1189"/>
      <c r="M25" s="1189"/>
      <c r="N25" s="1189"/>
      <c r="O25" s="1189"/>
    </row>
    <row r="26" spans="1:73" ht="13.35" customHeight="1">
      <c r="A26" s="1189"/>
      <c r="B26" s="1189"/>
      <c r="C26" s="1189"/>
      <c r="D26" s="1189"/>
      <c r="E26" s="1189"/>
      <c r="F26" s="1189"/>
      <c r="G26" s="1189"/>
      <c r="H26" s="1189"/>
      <c r="I26" s="1189"/>
      <c r="J26" s="1189"/>
      <c r="K26" s="1189"/>
      <c r="L26" s="1189"/>
      <c r="M26" s="1189"/>
      <c r="N26" s="1189"/>
      <c r="O26" s="1189"/>
    </row>
    <row r="27" spans="1:73" ht="13.35" customHeight="1">
      <c r="A27" s="1189"/>
      <c r="B27" s="1189"/>
      <c r="C27" s="1189"/>
      <c r="D27" s="1189"/>
      <c r="E27" s="1189"/>
      <c r="F27" s="1189"/>
      <c r="G27" s="1189"/>
      <c r="H27" s="1189"/>
      <c r="I27" s="1189"/>
      <c r="J27" s="1189"/>
      <c r="K27" s="1189"/>
      <c r="L27" s="1189"/>
      <c r="M27" s="1189"/>
      <c r="N27" s="1189"/>
      <c r="O27" s="1189"/>
    </row>
    <row r="28" spans="1:73" ht="15" customHeight="1">
      <c r="A28" s="89"/>
      <c r="B28" s="89"/>
      <c r="C28" s="89"/>
      <c r="D28" s="1108"/>
      <c r="E28" s="1108"/>
      <c r="F28" s="1108"/>
      <c r="G28" s="1108"/>
      <c r="H28" s="1108"/>
      <c r="I28" s="1108"/>
      <c r="J28" s="1108"/>
      <c r="K28" s="1108"/>
      <c r="L28" s="1108"/>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47" customWidth="1"/>
    <col min="2" max="3" width="3.625" style="347" customWidth="1"/>
    <col min="4" max="5" width="6.625" style="347" customWidth="1"/>
    <col min="6" max="10" width="5.625" style="347" customWidth="1"/>
    <col min="11" max="13" width="7.875" style="347" customWidth="1"/>
    <col min="14" max="15" width="8" style="347" customWidth="1"/>
    <col min="16" max="18" width="8.625" style="347" customWidth="1"/>
    <col min="19" max="22" width="8.125" style="347" customWidth="1"/>
    <col min="23" max="24" width="5.625" style="347" customWidth="1"/>
    <col min="25" max="26" width="8.125" style="347" customWidth="1"/>
    <col min="27" max="77" width="3.625" style="347" customWidth="1"/>
    <col min="78" max="256" width="9" style="347"/>
    <col min="257" max="257" width="7.125" style="347" customWidth="1"/>
    <col min="258" max="259" width="3.625" style="347" customWidth="1"/>
    <col min="260" max="261" width="6.625" style="347" customWidth="1"/>
    <col min="262" max="266" width="5.625" style="347" customWidth="1"/>
    <col min="267" max="269" width="7.875" style="347" customWidth="1"/>
    <col min="270" max="271" width="8" style="347" customWidth="1"/>
    <col min="272" max="274" width="8.625" style="347" customWidth="1"/>
    <col min="275" max="278" width="8.125" style="347" customWidth="1"/>
    <col min="279" max="280" width="5.625" style="347" customWidth="1"/>
    <col min="281" max="282" width="8.125" style="347" customWidth="1"/>
    <col min="283" max="333" width="3.625" style="347" customWidth="1"/>
    <col min="334" max="512" width="9" style="347"/>
    <col min="513" max="513" width="7.125" style="347" customWidth="1"/>
    <col min="514" max="515" width="3.625" style="347" customWidth="1"/>
    <col min="516" max="517" width="6.625" style="347" customWidth="1"/>
    <col min="518" max="522" width="5.625" style="347" customWidth="1"/>
    <col min="523" max="525" width="7.875" style="347" customWidth="1"/>
    <col min="526" max="527" width="8" style="347" customWidth="1"/>
    <col min="528" max="530" width="8.625" style="347" customWidth="1"/>
    <col min="531" max="534" width="8.125" style="347" customWidth="1"/>
    <col min="535" max="536" width="5.625" style="347" customWidth="1"/>
    <col min="537" max="538" width="8.125" style="347" customWidth="1"/>
    <col min="539" max="589" width="3.625" style="347" customWidth="1"/>
    <col min="590" max="768" width="9" style="347"/>
    <col min="769" max="769" width="7.125" style="347" customWidth="1"/>
    <col min="770" max="771" width="3.625" style="347" customWidth="1"/>
    <col min="772" max="773" width="6.625" style="347" customWidth="1"/>
    <col min="774" max="778" width="5.625" style="347" customWidth="1"/>
    <col min="779" max="781" width="7.875" style="347" customWidth="1"/>
    <col min="782" max="783" width="8" style="347" customWidth="1"/>
    <col min="784" max="786" width="8.625" style="347" customWidth="1"/>
    <col min="787" max="790" width="8.125" style="347" customWidth="1"/>
    <col min="791" max="792" width="5.625" style="347" customWidth="1"/>
    <col min="793" max="794" width="8.125" style="347" customWidth="1"/>
    <col min="795" max="845" width="3.625" style="347" customWidth="1"/>
    <col min="846" max="1024" width="9" style="347"/>
    <col min="1025" max="1025" width="7.125" style="347" customWidth="1"/>
    <col min="1026" max="1027" width="3.625" style="347" customWidth="1"/>
    <col min="1028" max="1029" width="6.625" style="347" customWidth="1"/>
    <col min="1030" max="1034" width="5.625" style="347" customWidth="1"/>
    <col min="1035" max="1037" width="7.875" style="347" customWidth="1"/>
    <col min="1038" max="1039" width="8" style="347" customWidth="1"/>
    <col min="1040" max="1042" width="8.625" style="347" customWidth="1"/>
    <col min="1043" max="1046" width="8.125" style="347" customWidth="1"/>
    <col min="1047" max="1048" width="5.625" style="347" customWidth="1"/>
    <col min="1049" max="1050" width="8.125" style="347" customWidth="1"/>
    <col min="1051" max="1101" width="3.625" style="347" customWidth="1"/>
    <col min="1102" max="1280" width="9" style="347"/>
    <col min="1281" max="1281" width="7.125" style="347" customWidth="1"/>
    <col min="1282" max="1283" width="3.625" style="347" customWidth="1"/>
    <col min="1284" max="1285" width="6.625" style="347" customWidth="1"/>
    <col min="1286" max="1290" width="5.625" style="347" customWidth="1"/>
    <col min="1291" max="1293" width="7.875" style="347" customWidth="1"/>
    <col min="1294" max="1295" width="8" style="347" customWidth="1"/>
    <col min="1296" max="1298" width="8.625" style="347" customWidth="1"/>
    <col min="1299" max="1302" width="8.125" style="347" customWidth="1"/>
    <col min="1303" max="1304" width="5.625" style="347" customWidth="1"/>
    <col min="1305" max="1306" width="8.125" style="347" customWidth="1"/>
    <col min="1307" max="1357" width="3.625" style="347" customWidth="1"/>
    <col min="1358" max="1536" width="9" style="347"/>
    <col min="1537" max="1537" width="7.125" style="347" customWidth="1"/>
    <col min="1538" max="1539" width="3.625" style="347" customWidth="1"/>
    <col min="1540" max="1541" width="6.625" style="347" customWidth="1"/>
    <col min="1542" max="1546" width="5.625" style="347" customWidth="1"/>
    <col min="1547" max="1549" width="7.875" style="347" customWidth="1"/>
    <col min="1550" max="1551" width="8" style="347" customWidth="1"/>
    <col min="1552" max="1554" width="8.625" style="347" customWidth="1"/>
    <col min="1555" max="1558" width="8.125" style="347" customWidth="1"/>
    <col min="1559" max="1560" width="5.625" style="347" customWidth="1"/>
    <col min="1561" max="1562" width="8.125" style="347" customWidth="1"/>
    <col min="1563" max="1613" width="3.625" style="347" customWidth="1"/>
    <col min="1614" max="1792" width="9" style="347"/>
    <col min="1793" max="1793" width="7.125" style="347" customWidth="1"/>
    <col min="1794" max="1795" width="3.625" style="347" customWidth="1"/>
    <col min="1796" max="1797" width="6.625" style="347" customWidth="1"/>
    <col min="1798" max="1802" width="5.625" style="347" customWidth="1"/>
    <col min="1803" max="1805" width="7.875" style="347" customWidth="1"/>
    <col min="1806" max="1807" width="8" style="347" customWidth="1"/>
    <col min="1808" max="1810" width="8.625" style="347" customWidth="1"/>
    <col min="1811" max="1814" width="8.125" style="347" customWidth="1"/>
    <col min="1815" max="1816" width="5.625" style="347" customWidth="1"/>
    <col min="1817" max="1818" width="8.125" style="347" customWidth="1"/>
    <col min="1819" max="1869" width="3.625" style="347" customWidth="1"/>
    <col min="1870" max="2048" width="9" style="347"/>
    <col min="2049" max="2049" width="7.125" style="347" customWidth="1"/>
    <col min="2050" max="2051" width="3.625" style="347" customWidth="1"/>
    <col min="2052" max="2053" width="6.625" style="347" customWidth="1"/>
    <col min="2054" max="2058" width="5.625" style="347" customWidth="1"/>
    <col min="2059" max="2061" width="7.875" style="347" customWidth="1"/>
    <col min="2062" max="2063" width="8" style="347" customWidth="1"/>
    <col min="2064" max="2066" width="8.625" style="347" customWidth="1"/>
    <col min="2067" max="2070" width="8.125" style="347" customWidth="1"/>
    <col min="2071" max="2072" width="5.625" style="347" customWidth="1"/>
    <col min="2073" max="2074" width="8.125" style="347" customWidth="1"/>
    <col min="2075" max="2125" width="3.625" style="347" customWidth="1"/>
    <col min="2126" max="2304" width="9" style="347"/>
    <col min="2305" max="2305" width="7.125" style="347" customWidth="1"/>
    <col min="2306" max="2307" width="3.625" style="347" customWidth="1"/>
    <col min="2308" max="2309" width="6.625" style="347" customWidth="1"/>
    <col min="2310" max="2314" width="5.625" style="347" customWidth="1"/>
    <col min="2315" max="2317" width="7.875" style="347" customWidth="1"/>
    <col min="2318" max="2319" width="8" style="347" customWidth="1"/>
    <col min="2320" max="2322" width="8.625" style="347" customWidth="1"/>
    <col min="2323" max="2326" width="8.125" style="347" customWidth="1"/>
    <col min="2327" max="2328" width="5.625" style="347" customWidth="1"/>
    <col min="2329" max="2330" width="8.125" style="347" customWidth="1"/>
    <col min="2331" max="2381" width="3.625" style="347" customWidth="1"/>
    <col min="2382" max="2560" width="9" style="347"/>
    <col min="2561" max="2561" width="7.125" style="347" customWidth="1"/>
    <col min="2562" max="2563" width="3.625" style="347" customWidth="1"/>
    <col min="2564" max="2565" width="6.625" style="347" customWidth="1"/>
    <col min="2566" max="2570" width="5.625" style="347" customWidth="1"/>
    <col min="2571" max="2573" width="7.875" style="347" customWidth="1"/>
    <col min="2574" max="2575" width="8" style="347" customWidth="1"/>
    <col min="2576" max="2578" width="8.625" style="347" customWidth="1"/>
    <col min="2579" max="2582" width="8.125" style="347" customWidth="1"/>
    <col min="2583" max="2584" width="5.625" style="347" customWidth="1"/>
    <col min="2585" max="2586" width="8.125" style="347" customWidth="1"/>
    <col min="2587" max="2637" width="3.625" style="347" customWidth="1"/>
    <col min="2638" max="2816" width="9" style="347"/>
    <col min="2817" max="2817" width="7.125" style="347" customWidth="1"/>
    <col min="2818" max="2819" width="3.625" style="347" customWidth="1"/>
    <col min="2820" max="2821" width="6.625" style="347" customWidth="1"/>
    <col min="2822" max="2826" width="5.625" style="347" customWidth="1"/>
    <col min="2827" max="2829" width="7.875" style="347" customWidth="1"/>
    <col min="2830" max="2831" width="8" style="347" customWidth="1"/>
    <col min="2832" max="2834" width="8.625" style="347" customWidth="1"/>
    <col min="2835" max="2838" width="8.125" style="347" customWidth="1"/>
    <col min="2839" max="2840" width="5.625" style="347" customWidth="1"/>
    <col min="2841" max="2842" width="8.125" style="347" customWidth="1"/>
    <col min="2843" max="2893" width="3.625" style="347" customWidth="1"/>
    <col min="2894" max="3072" width="9" style="347"/>
    <col min="3073" max="3073" width="7.125" style="347" customWidth="1"/>
    <col min="3074" max="3075" width="3.625" style="347" customWidth="1"/>
    <col min="3076" max="3077" width="6.625" style="347" customWidth="1"/>
    <col min="3078" max="3082" width="5.625" style="347" customWidth="1"/>
    <col min="3083" max="3085" width="7.875" style="347" customWidth="1"/>
    <col min="3086" max="3087" width="8" style="347" customWidth="1"/>
    <col min="3088" max="3090" width="8.625" style="347" customWidth="1"/>
    <col min="3091" max="3094" width="8.125" style="347" customWidth="1"/>
    <col min="3095" max="3096" width="5.625" style="347" customWidth="1"/>
    <col min="3097" max="3098" width="8.125" style="347" customWidth="1"/>
    <col min="3099" max="3149" width="3.625" style="347" customWidth="1"/>
    <col min="3150" max="3328" width="9" style="347"/>
    <col min="3329" max="3329" width="7.125" style="347" customWidth="1"/>
    <col min="3330" max="3331" width="3.625" style="347" customWidth="1"/>
    <col min="3332" max="3333" width="6.625" style="347" customWidth="1"/>
    <col min="3334" max="3338" width="5.625" style="347" customWidth="1"/>
    <col min="3339" max="3341" width="7.875" style="347" customWidth="1"/>
    <col min="3342" max="3343" width="8" style="347" customWidth="1"/>
    <col min="3344" max="3346" width="8.625" style="347" customWidth="1"/>
    <col min="3347" max="3350" width="8.125" style="347" customWidth="1"/>
    <col min="3351" max="3352" width="5.625" style="347" customWidth="1"/>
    <col min="3353" max="3354" width="8.125" style="347" customWidth="1"/>
    <col min="3355" max="3405" width="3.625" style="347" customWidth="1"/>
    <col min="3406" max="3584" width="9" style="347"/>
    <col min="3585" max="3585" width="7.125" style="347" customWidth="1"/>
    <col min="3586" max="3587" width="3.625" style="347" customWidth="1"/>
    <col min="3588" max="3589" width="6.625" style="347" customWidth="1"/>
    <col min="3590" max="3594" width="5.625" style="347" customWidth="1"/>
    <col min="3595" max="3597" width="7.875" style="347" customWidth="1"/>
    <col min="3598" max="3599" width="8" style="347" customWidth="1"/>
    <col min="3600" max="3602" width="8.625" style="347" customWidth="1"/>
    <col min="3603" max="3606" width="8.125" style="347" customWidth="1"/>
    <col min="3607" max="3608" width="5.625" style="347" customWidth="1"/>
    <col min="3609" max="3610" width="8.125" style="347" customWidth="1"/>
    <col min="3611" max="3661" width="3.625" style="347" customWidth="1"/>
    <col min="3662" max="3840" width="9" style="347"/>
    <col min="3841" max="3841" width="7.125" style="347" customWidth="1"/>
    <col min="3842" max="3843" width="3.625" style="347" customWidth="1"/>
    <col min="3844" max="3845" width="6.625" style="347" customWidth="1"/>
    <col min="3846" max="3850" width="5.625" style="347" customWidth="1"/>
    <col min="3851" max="3853" width="7.875" style="347" customWidth="1"/>
    <col min="3854" max="3855" width="8" style="347" customWidth="1"/>
    <col min="3856" max="3858" width="8.625" style="347" customWidth="1"/>
    <col min="3859" max="3862" width="8.125" style="347" customWidth="1"/>
    <col min="3863" max="3864" width="5.625" style="347" customWidth="1"/>
    <col min="3865" max="3866" width="8.125" style="347" customWidth="1"/>
    <col min="3867" max="3917" width="3.625" style="347" customWidth="1"/>
    <col min="3918" max="4096" width="9" style="347"/>
    <col min="4097" max="4097" width="7.125" style="347" customWidth="1"/>
    <col min="4098" max="4099" width="3.625" style="347" customWidth="1"/>
    <col min="4100" max="4101" width="6.625" style="347" customWidth="1"/>
    <col min="4102" max="4106" width="5.625" style="347" customWidth="1"/>
    <col min="4107" max="4109" width="7.875" style="347" customWidth="1"/>
    <col min="4110" max="4111" width="8" style="347" customWidth="1"/>
    <col min="4112" max="4114" width="8.625" style="347" customWidth="1"/>
    <col min="4115" max="4118" width="8.125" style="347" customWidth="1"/>
    <col min="4119" max="4120" width="5.625" style="347" customWidth="1"/>
    <col min="4121" max="4122" width="8.125" style="347" customWidth="1"/>
    <col min="4123" max="4173" width="3.625" style="347" customWidth="1"/>
    <col min="4174" max="4352" width="9" style="347"/>
    <col min="4353" max="4353" width="7.125" style="347" customWidth="1"/>
    <col min="4354" max="4355" width="3.625" style="347" customWidth="1"/>
    <col min="4356" max="4357" width="6.625" style="347" customWidth="1"/>
    <col min="4358" max="4362" width="5.625" style="347" customWidth="1"/>
    <col min="4363" max="4365" width="7.875" style="347" customWidth="1"/>
    <col min="4366" max="4367" width="8" style="347" customWidth="1"/>
    <col min="4368" max="4370" width="8.625" style="347" customWidth="1"/>
    <col min="4371" max="4374" width="8.125" style="347" customWidth="1"/>
    <col min="4375" max="4376" width="5.625" style="347" customWidth="1"/>
    <col min="4377" max="4378" width="8.125" style="347" customWidth="1"/>
    <col min="4379" max="4429" width="3.625" style="347" customWidth="1"/>
    <col min="4430" max="4608" width="9" style="347"/>
    <col min="4609" max="4609" width="7.125" style="347" customWidth="1"/>
    <col min="4610" max="4611" width="3.625" style="347" customWidth="1"/>
    <col min="4612" max="4613" width="6.625" style="347" customWidth="1"/>
    <col min="4614" max="4618" width="5.625" style="347" customWidth="1"/>
    <col min="4619" max="4621" width="7.875" style="347" customWidth="1"/>
    <col min="4622" max="4623" width="8" style="347" customWidth="1"/>
    <col min="4624" max="4626" width="8.625" style="347" customWidth="1"/>
    <col min="4627" max="4630" width="8.125" style="347" customWidth="1"/>
    <col min="4631" max="4632" width="5.625" style="347" customWidth="1"/>
    <col min="4633" max="4634" width="8.125" style="347" customWidth="1"/>
    <col min="4635" max="4685" width="3.625" style="347" customWidth="1"/>
    <col min="4686" max="4864" width="9" style="347"/>
    <col min="4865" max="4865" width="7.125" style="347" customWidth="1"/>
    <col min="4866" max="4867" width="3.625" style="347" customWidth="1"/>
    <col min="4868" max="4869" width="6.625" style="347" customWidth="1"/>
    <col min="4870" max="4874" width="5.625" style="347" customWidth="1"/>
    <col min="4875" max="4877" width="7.875" style="347" customWidth="1"/>
    <col min="4878" max="4879" width="8" style="347" customWidth="1"/>
    <col min="4880" max="4882" width="8.625" style="347" customWidth="1"/>
    <col min="4883" max="4886" width="8.125" style="347" customWidth="1"/>
    <col min="4887" max="4888" width="5.625" style="347" customWidth="1"/>
    <col min="4889" max="4890" width="8.125" style="347" customWidth="1"/>
    <col min="4891" max="4941" width="3.625" style="347" customWidth="1"/>
    <col min="4942" max="5120" width="9" style="347"/>
    <col min="5121" max="5121" width="7.125" style="347" customWidth="1"/>
    <col min="5122" max="5123" width="3.625" style="347" customWidth="1"/>
    <col min="5124" max="5125" width="6.625" style="347" customWidth="1"/>
    <col min="5126" max="5130" width="5.625" style="347" customWidth="1"/>
    <col min="5131" max="5133" width="7.875" style="347" customWidth="1"/>
    <col min="5134" max="5135" width="8" style="347" customWidth="1"/>
    <col min="5136" max="5138" width="8.625" style="347" customWidth="1"/>
    <col min="5139" max="5142" width="8.125" style="347" customWidth="1"/>
    <col min="5143" max="5144" width="5.625" style="347" customWidth="1"/>
    <col min="5145" max="5146" width="8.125" style="347" customWidth="1"/>
    <col min="5147" max="5197" width="3.625" style="347" customWidth="1"/>
    <col min="5198" max="5376" width="9" style="347"/>
    <col min="5377" max="5377" width="7.125" style="347" customWidth="1"/>
    <col min="5378" max="5379" width="3.625" style="347" customWidth="1"/>
    <col min="5380" max="5381" width="6.625" style="347" customWidth="1"/>
    <col min="5382" max="5386" width="5.625" style="347" customWidth="1"/>
    <col min="5387" max="5389" width="7.875" style="347" customWidth="1"/>
    <col min="5390" max="5391" width="8" style="347" customWidth="1"/>
    <col min="5392" max="5394" width="8.625" style="347" customWidth="1"/>
    <col min="5395" max="5398" width="8.125" style="347" customWidth="1"/>
    <col min="5399" max="5400" width="5.625" style="347" customWidth="1"/>
    <col min="5401" max="5402" width="8.125" style="347" customWidth="1"/>
    <col min="5403" max="5453" width="3.625" style="347" customWidth="1"/>
    <col min="5454" max="5632" width="9" style="347"/>
    <col min="5633" max="5633" width="7.125" style="347" customWidth="1"/>
    <col min="5634" max="5635" width="3.625" style="347" customWidth="1"/>
    <col min="5636" max="5637" width="6.625" style="347" customWidth="1"/>
    <col min="5638" max="5642" width="5.625" style="347" customWidth="1"/>
    <col min="5643" max="5645" width="7.875" style="347" customWidth="1"/>
    <col min="5646" max="5647" width="8" style="347" customWidth="1"/>
    <col min="5648" max="5650" width="8.625" style="347" customWidth="1"/>
    <col min="5651" max="5654" width="8.125" style="347" customWidth="1"/>
    <col min="5655" max="5656" width="5.625" style="347" customWidth="1"/>
    <col min="5657" max="5658" width="8.125" style="347" customWidth="1"/>
    <col min="5659" max="5709" width="3.625" style="347" customWidth="1"/>
    <col min="5710" max="5888" width="9" style="347"/>
    <col min="5889" max="5889" width="7.125" style="347" customWidth="1"/>
    <col min="5890" max="5891" width="3.625" style="347" customWidth="1"/>
    <col min="5892" max="5893" width="6.625" style="347" customWidth="1"/>
    <col min="5894" max="5898" width="5.625" style="347" customWidth="1"/>
    <col min="5899" max="5901" width="7.875" style="347" customWidth="1"/>
    <col min="5902" max="5903" width="8" style="347" customWidth="1"/>
    <col min="5904" max="5906" width="8.625" style="347" customWidth="1"/>
    <col min="5907" max="5910" width="8.125" style="347" customWidth="1"/>
    <col min="5911" max="5912" width="5.625" style="347" customWidth="1"/>
    <col min="5913" max="5914" width="8.125" style="347" customWidth="1"/>
    <col min="5915" max="5965" width="3.625" style="347" customWidth="1"/>
    <col min="5966" max="6144" width="9" style="347"/>
    <col min="6145" max="6145" width="7.125" style="347" customWidth="1"/>
    <col min="6146" max="6147" width="3.625" style="347" customWidth="1"/>
    <col min="6148" max="6149" width="6.625" style="347" customWidth="1"/>
    <col min="6150" max="6154" width="5.625" style="347" customWidth="1"/>
    <col min="6155" max="6157" width="7.875" style="347" customWidth="1"/>
    <col min="6158" max="6159" width="8" style="347" customWidth="1"/>
    <col min="6160" max="6162" width="8.625" style="347" customWidth="1"/>
    <col min="6163" max="6166" width="8.125" style="347" customWidth="1"/>
    <col min="6167" max="6168" width="5.625" style="347" customWidth="1"/>
    <col min="6169" max="6170" width="8.125" style="347" customWidth="1"/>
    <col min="6171" max="6221" width="3.625" style="347" customWidth="1"/>
    <col min="6222" max="6400" width="9" style="347"/>
    <col min="6401" max="6401" width="7.125" style="347" customWidth="1"/>
    <col min="6402" max="6403" width="3.625" style="347" customWidth="1"/>
    <col min="6404" max="6405" width="6.625" style="347" customWidth="1"/>
    <col min="6406" max="6410" width="5.625" style="347" customWidth="1"/>
    <col min="6411" max="6413" width="7.875" style="347" customWidth="1"/>
    <col min="6414" max="6415" width="8" style="347" customWidth="1"/>
    <col min="6416" max="6418" width="8.625" style="347" customWidth="1"/>
    <col min="6419" max="6422" width="8.125" style="347" customWidth="1"/>
    <col min="6423" max="6424" width="5.625" style="347" customWidth="1"/>
    <col min="6425" max="6426" width="8.125" style="347" customWidth="1"/>
    <col min="6427" max="6477" width="3.625" style="347" customWidth="1"/>
    <col min="6478" max="6656" width="9" style="347"/>
    <col min="6657" max="6657" width="7.125" style="347" customWidth="1"/>
    <col min="6658" max="6659" width="3.625" style="347" customWidth="1"/>
    <col min="6660" max="6661" width="6.625" style="347" customWidth="1"/>
    <col min="6662" max="6666" width="5.625" style="347" customWidth="1"/>
    <col min="6667" max="6669" width="7.875" style="347" customWidth="1"/>
    <col min="6670" max="6671" width="8" style="347" customWidth="1"/>
    <col min="6672" max="6674" width="8.625" style="347" customWidth="1"/>
    <col min="6675" max="6678" width="8.125" style="347" customWidth="1"/>
    <col min="6679" max="6680" width="5.625" style="347" customWidth="1"/>
    <col min="6681" max="6682" width="8.125" style="347" customWidth="1"/>
    <col min="6683" max="6733" width="3.625" style="347" customWidth="1"/>
    <col min="6734" max="6912" width="9" style="347"/>
    <col min="6913" max="6913" width="7.125" style="347" customWidth="1"/>
    <col min="6914" max="6915" width="3.625" style="347" customWidth="1"/>
    <col min="6916" max="6917" width="6.625" style="347" customWidth="1"/>
    <col min="6918" max="6922" width="5.625" style="347" customWidth="1"/>
    <col min="6923" max="6925" width="7.875" style="347" customWidth="1"/>
    <col min="6926" max="6927" width="8" style="347" customWidth="1"/>
    <col min="6928" max="6930" width="8.625" style="347" customWidth="1"/>
    <col min="6931" max="6934" width="8.125" style="347" customWidth="1"/>
    <col min="6935" max="6936" width="5.625" style="347" customWidth="1"/>
    <col min="6937" max="6938" width="8.125" style="347" customWidth="1"/>
    <col min="6939" max="6989" width="3.625" style="347" customWidth="1"/>
    <col min="6990" max="7168" width="9" style="347"/>
    <col min="7169" max="7169" width="7.125" style="347" customWidth="1"/>
    <col min="7170" max="7171" width="3.625" style="347" customWidth="1"/>
    <col min="7172" max="7173" width="6.625" style="347" customWidth="1"/>
    <col min="7174" max="7178" width="5.625" style="347" customWidth="1"/>
    <col min="7179" max="7181" width="7.875" style="347" customWidth="1"/>
    <col min="7182" max="7183" width="8" style="347" customWidth="1"/>
    <col min="7184" max="7186" width="8.625" style="347" customWidth="1"/>
    <col min="7187" max="7190" width="8.125" style="347" customWidth="1"/>
    <col min="7191" max="7192" width="5.625" style="347" customWidth="1"/>
    <col min="7193" max="7194" width="8.125" style="347" customWidth="1"/>
    <col min="7195" max="7245" width="3.625" style="347" customWidth="1"/>
    <col min="7246" max="7424" width="9" style="347"/>
    <col min="7425" max="7425" width="7.125" style="347" customWidth="1"/>
    <col min="7426" max="7427" width="3.625" style="347" customWidth="1"/>
    <col min="7428" max="7429" width="6.625" style="347" customWidth="1"/>
    <col min="7430" max="7434" width="5.625" style="347" customWidth="1"/>
    <col min="7435" max="7437" width="7.875" style="347" customWidth="1"/>
    <col min="7438" max="7439" width="8" style="347" customWidth="1"/>
    <col min="7440" max="7442" width="8.625" style="347" customWidth="1"/>
    <col min="7443" max="7446" width="8.125" style="347" customWidth="1"/>
    <col min="7447" max="7448" width="5.625" style="347" customWidth="1"/>
    <col min="7449" max="7450" width="8.125" style="347" customWidth="1"/>
    <col min="7451" max="7501" width="3.625" style="347" customWidth="1"/>
    <col min="7502" max="7680" width="9" style="347"/>
    <col min="7681" max="7681" width="7.125" style="347" customWidth="1"/>
    <col min="7682" max="7683" width="3.625" style="347" customWidth="1"/>
    <col min="7684" max="7685" width="6.625" style="347" customWidth="1"/>
    <col min="7686" max="7690" width="5.625" style="347" customWidth="1"/>
    <col min="7691" max="7693" width="7.875" style="347" customWidth="1"/>
    <col min="7694" max="7695" width="8" style="347" customWidth="1"/>
    <col min="7696" max="7698" width="8.625" style="347" customWidth="1"/>
    <col min="7699" max="7702" width="8.125" style="347" customWidth="1"/>
    <col min="7703" max="7704" width="5.625" style="347" customWidth="1"/>
    <col min="7705" max="7706" width="8.125" style="347" customWidth="1"/>
    <col min="7707" max="7757" width="3.625" style="347" customWidth="1"/>
    <col min="7758" max="7936" width="9" style="347"/>
    <col min="7937" max="7937" width="7.125" style="347" customWidth="1"/>
    <col min="7938" max="7939" width="3.625" style="347" customWidth="1"/>
    <col min="7940" max="7941" width="6.625" style="347" customWidth="1"/>
    <col min="7942" max="7946" width="5.625" style="347" customWidth="1"/>
    <col min="7947" max="7949" width="7.875" style="347" customWidth="1"/>
    <col min="7950" max="7951" width="8" style="347" customWidth="1"/>
    <col min="7952" max="7954" width="8.625" style="347" customWidth="1"/>
    <col min="7955" max="7958" width="8.125" style="347" customWidth="1"/>
    <col min="7959" max="7960" width="5.625" style="347" customWidth="1"/>
    <col min="7961" max="7962" width="8.125" style="347" customWidth="1"/>
    <col min="7963" max="8013" width="3.625" style="347" customWidth="1"/>
    <col min="8014" max="8192" width="9" style="347"/>
    <col min="8193" max="8193" width="7.125" style="347" customWidth="1"/>
    <col min="8194" max="8195" width="3.625" style="347" customWidth="1"/>
    <col min="8196" max="8197" width="6.625" style="347" customWidth="1"/>
    <col min="8198" max="8202" width="5.625" style="347" customWidth="1"/>
    <col min="8203" max="8205" width="7.875" style="347" customWidth="1"/>
    <col min="8206" max="8207" width="8" style="347" customWidth="1"/>
    <col min="8208" max="8210" width="8.625" style="347" customWidth="1"/>
    <col min="8211" max="8214" width="8.125" style="347" customWidth="1"/>
    <col min="8215" max="8216" width="5.625" style="347" customWidth="1"/>
    <col min="8217" max="8218" width="8.125" style="347" customWidth="1"/>
    <col min="8219" max="8269" width="3.625" style="347" customWidth="1"/>
    <col min="8270" max="8448" width="9" style="347"/>
    <col min="8449" max="8449" width="7.125" style="347" customWidth="1"/>
    <col min="8450" max="8451" width="3.625" style="347" customWidth="1"/>
    <col min="8452" max="8453" width="6.625" style="347" customWidth="1"/>
    <col min="8454" max="8458" width="5.625" style="347" customWidth="1"/>
    <col min="8459" max="8461" width="7.875" style="347" customWidth="1"/>
    <col min="8462" max="8463" width="8" style="347" customWidth="1"/>
    <col min="8464" max="8466" width="8.625" style="347" customWidth="1"/>
    <col min="8467" max="8470" width="8.125" style="347" customWidth="1"/>
    <col min="8471" max="8472" width="5.625" style="347" customWidth="1"/>
    <col min="8473" max="8474" width="8.125" style="347" customWidth="1"/>
    <col min="8475" max="8525" width="3.625" style="347" customWidth="1"/>
    <col min="8526" max="8704" width="9" style="347"/>
    <col min="8705" max="8705" width="7.125" style="347" customWidth="1"/>
    <col min="8706" max="8707" width="3.625" style="347" customWidth="1"/>
    <col min="8708" max="8709" width="6.625" style="347" customWidth="1"/>
    <col min="8710" max="8714" width="5.625" style="347" customWidth="1"/>
    <col min="8715" max="8717" width="7.875" style="347" customWidth="1"/>
    <col min="8718" max="8719" width="8" style="347" customWidth="1"/>
    <col min="8720" max="8722" width="8.625" style="347" customWidth="1"/>
    <col min="8723" max="8726" width="8.125" style="347" customWidth="1"/>
    <col min="8727" max="8728" width="5.625" style="347" customWidth="1"/>
    <col min="8729" max="8730" width="8.125" style="347" customWidth="1"/>
    <col min="8731" max="8781" width="3.625" style="347" customWidth="1"/>
    <col min="8782" max="8960" width="9" style="347"/>
    <col min="8961" max="8961" width="7.125" style="347" customWidth="1"/>
    <col min="8962" max="8963" width="3.625" style="347" customWidth="1"/>
    <col min="8964" max="8965" width="6.625" style="347" customWidth="1"/>
    <col min="8966" max="8970" width="5.625" style="347" customWidth="1"/>
    <col min="8971" max="8973" width="7.875" style="347" customWidth="1"/>
    <col min="8974" max="8975" width="8" style="347" customWidth="1"/>
    <col min="8976" max="8978" width="8.625" style="347" customWidth="1"/>
    <col min="8979" max="8982" width="8.125" style="347" customWidth="1"/>
    <col min="8983" max="8984" width="5.625" style="347" customWidth="1"/>
    <col min="8985" max="8986" width="8.125" style="347" customWidth="1"/>
    <col min="8987" max="9037" width="3.625" style="347" customWidth="1"/>
    <col min="9038" max="9216" width="9" style="347"/>
    <col min="9217" max="9217" width="7.125" style="347" customWidth="1"/>
    <col min="9218" max="9219" width="3.625" style="347" customWidth="1"/>
    <col min="9220" max="9221" width="6.625" style="347" customWidth="1"/>
    <col min="9222" max="9226" width="5.625" style="347" customWidth="1"/>
    <col min="9227" max="9229" width="7.875" style="347" customWidth="1"/>
    <col min="9230" max="9231" width="8" style="347" customWidth="1"/>
    <col min="9232" max="9234" width="8.625" style="347" customWidth="1"/>
    <col min="9235" max="9238" width="8.125" style="347" customWidth="1"/>
    <col min="9239" max="9240" width="5.625" style="347" customWidth="1"/>
    <col min="9241" max="9242" width="8.125" style="347" customWidth="1"/>
    <col min="9243" max="9293" width="3.625" style="347" customWidth="1"/>
    <col min="9294" max="9472" width="9" style="347"/>
    <col min="9473" max="9473" width="7.125" style="347" customWidth="1"/>
    <col min="9474" max="9475" width="3.625" style="347" customWidth="1"/>
    <col min="9476" max="9477" width="6.625" style="347" customWidth="1"/>
    <col min="9478" max="9482" width="5.625" style="347" customWidth="1"/>
    <col min="9483" max="9485" width="7.875" style="347" customWidth="1"/>
    <col min="9486" max="9487" width="8" style="347" customWidth="1"/>
    <col min="9488" max="9490" width="8.625" style="347" customWidth="1"/>
    <col min="9491" max="9494" width="8.125" style="347" customWidth="1"/>
    <col min="9495" max="9496" width="5.625" style="347" customWidth="1"/>
    <col min="9497" max="9498" width="8.125" style="347" customWidth="1"/>
    <col min="9499" max="9549" width="3.625" style="347" customWidth="1"/>
    <col min="9550" max="9728" width="9" style="347"/>
    <col min="9729" max="9729" width="7.125" style="347" customWidth="1"/>
    <col min="9730" max="9731" width="3.625" style="347" customWidth="1"/>
    <col min="9732" max="9733" width="6.625" style="347" customWidth="1"/>
    <col min="9734" max="9738" width="5.625" style="347" customWidth="1"/>
    <col min="9739" max="9741" width="7.875" style="347" customWidth="1"/>
    <col min="9742" max="9743" width="8" style="347" customWidth="1"/>
    <col min="9744" max="9746" width="8.625" style="347" customWidth="1"/>
    <col min="9747" max="9750" width="8.125" style="347" customWidth="1"/>
    <col min="9751" max="9752" width="5.625" style="347" customWidth="1"/>
    <col min="9753" max="9754" width="8.125" style="347" customWidth="1"/>
    <col min="9755" max="9805" width="3.625" style="347" customWidth="1"/>
    <col min="9806" max="9984" width="9" style="347"/>
    <col min="9985" max="9985" width="7.125" style="347" customWidth="1"/>
    <col min="9986" max="9987" width="3.625" style="347" customWidth="1"/>
    <col min="9988" max="9989" width="6.625" style="347" customWidth="1"/>
    <col min="9990" max="9994" width="5.625" style="347" customWidth="1"/>
    <col min="9995" max="9997" width="7.875" style="347" customWidth="1"/>
    <col min="9998" max="9999" width="8" style="347" customWidth="1"/>
    <col min="10000" max="10002" width="8.625" style="347" customWidth="1"/>
    <col min="10003" max="10006" width="8.125" style="347" customWidth="1"/>
    <col min="10007" max="10008" width="5.625" style="347" customWidth="1"/>
    <col min="10009" max="10010" width="8.125" style="347" customWidth="1"/>
    <col min="10011" max="10061" width="3.625" style="347" customWidth="1"/>
    <col min="10062" max="10240" width="9" style="347"/>
    <col min="10241" max="10241" width="7.125" style="347" customWidth="1"/>
    <col min="10242" max="10243" width="3.625" style="347" customWidth="1"/>
    <col min="10244" max="10245" width="6.625" style="347" customWidth="1"/>
    <col min="10246" max="10250" width="5.625" style="347" customWidth="1"/>
    <col min="10251" max="10253" width="7.875" style="347" customWidth="1"/>
    <col min="10254" max="10255" width="8" style="347" customWidth="1"/>
    <col min="10256" max="10258" width="8.625" style="347" customWidth="1"/>
    <col min="10259" max="10262" width="8.125" style="347" customWidth="1"/>
    <col min="10263" max="10264" width="5.625" style="347" customWidth="1"/>
    <col min="10265" max="10266" width="8.125" style="347" customWidth="1"/>
    <col min="10267" max="10317" width="3.625" style="347" customWidth="1"/>
    <col min="10318" max="10496" width="9" style="347"/>
    <col min="10497" max="10497" width="7.125" style="347" customWidth="1"/>
    <col min="10498" max="10499" width="3.625" style="347" customWidth="1"/>
    <col min="10500" max="10501" width="6.625" style="347" customWidth="1"/>
    <col min="10502" max="10506" width="5.625" style="347" customWidth="1"/>
    <col min="10507" max="10509" width="7.875" style="347" customWidth="1"/>
    <col min="10510" max="10511" width="8" style="347" customWidth="1"/>
    <col min="10512" max="10514" width="8.625" style="347" customWidth="1"/>
    <col min="10515" max="10518" width="8.125" style="347" customWidth="1"/>
    <col min="10519" max="10520" width="5.625" style="347" customWidth="1"/>
    <col min="10521" max="10522" width="8.125" style="347" customWidth="1"/>
    <col min="10523" max="10573" width="3.625" style="347" customWidth="1"/>
    <col min="10574" max="10752" width="9" style="347"/>
    <col min="10753" max="10753" width="7.125" style="347" customWidth="1"/>
    <col min="10754" max="10755" width="3.625" style="347" customWidth="1"/>
    <col min="10756" max="10757" width="6.625" style="347" customWidth="1"/>
    <col min="10758" max="10762" width="5.625" style="347" customWidth="1"/>
    <col min="10763" max="10765" width="7.875" style="347" customWidth="1"/>
    <col min="10766" max="10767" width="8" style="347" customWidth="1"/>
    <col min="10768" max="10770" width="8.625" style="347" customWidth="1"/>
    <col min="10771" max="10774" width="8.125" style="347" customWidth="1"/>
    <col min="10775" max="10776" width="5.625" style="347" customWidth="1"/>
    <col min="10777" max="10778" width="8.125" style="347" customWidth="1"/>
    <col min="10779" max="10829" width="3.625" style="347" customWidth="1"/>
    <col min="10830" max="11008" width="9" style="347"/>
    <col min="11009" max="11009" width="7.125" style="347" customWidth="1"/>
    <col min="11010" max="11011" width="3.625" style="347" customWidth="1"/>
    <col min="11012" max="11013" width="6.625" style="347" customWidth="1"/>
    <col min="11014" max="11018" width="5.625" style="347" customWidth="1"/>
    <col min="11019" max="11021" width="7.875" style="347" customWidth="1"/>
    <col min="11022" max="11023" width="8" style="347" customWidth="1"/>
    <col min="11024" max="11026" width="8.625" style="347" customWidth="1"/>
    <col min="11027" max="11030" width="8.125" style="347" customWidth="1"/>
    <col min="11031" max="11032" width="5.625" style="347" customWidth="1"/>
    <col min="11033" max="11034" width="8.125" style="347" customWidth="1"/>
    <col min="11035" max="11085" width="3.625" style="347" customWidth="1"/>
    <col min="11086" max="11264" width="9" style="347"/>
    <col min="11265" max="11265" width="7.125" style="347" customWidth="1"/>
    <col min="11266" max="11267" width="3.625" style="347" customWidth="1"/>
    <col min="11268" max="11269" width="6.625" style="347" customWidth="1"/>
    <col min="11270" max="11274" width="5.625" style="347" customWidth="1"/>
    <col min="11275" max="11277" width="7.875" style="347" customWidth="1"/>
    <col min="11278" max="11279" width="8" style="347" customWidth="1"/>
    <col min="11280" max="11282" width="8.625" style="347" customWidth="1"/>
    <col min="11283" max="11286" width="8.125" style="347" customWidth="1"/>
    <col min="11287" max="11288" width="5.625" style="347" customWidth="1"/>
    <col min="11289" max="11290" width="8.125" style="347" customWidth="1"/>
    <col min="11291" max="11341" width="3.625" style="347" customWidth="1"/>
    <col min="11342" max="11520" width="9" style="347"/>
    <col min="11521" max="11521" width="7.125" style="347" customWidth="1"/>
    <col min="11522" max="11523" width="3.625" style="347" customWidth="1"/>
    <col min="11524" max="11525" width="6.625" style="347" customWidth="1"/>
    <col min="11526" max="11530" width="5.625" style="347" customWidth="1"/>
    <col min="11531" max="11533" width="7.875" style="347" customWidth="1"/>
    <col min="11534" max="11535" width="8" style="347" customWidth="1"/>
    <col min="11536" max="11538" width="8.625" style="347" customWidth="1"/>
    <col min="11539" max="11542" width="8.125" style="347" customWidth="1"/>
    <col min="11543" max="11544" width="5.625" style="347" customWidth="1"/>
    <col min="11545" max="11546" width="8.125" style="347" customWidth="1"/>
    <col min="11547" max="11597" width="3.625" style="347" customWidth="1"/>
    <col min="11598" max="11776" width="9" style="347"/>
    <col min="11777" max="11777" width="7.125" style="347" customWidth="1"/>
    <col min="11778" max="11779" width="3.625" style="347" customWidth="1"/>
    <col min="11780" max="11781" width="6.625" style="347" customWidth="1"/>
    <col min="11782" max="11786" width="5.625" style="347" customWidth="1"/>
    <col min="11787" max="11789" width="7.875" style="347" customWidth="1"/>
    <col min="11790" max="11791" width="8" style="347" customWidth="1"/>
    <col min="11792" max="11794" width="8.625" style="347" customWidth="1"/>
    <col min="11795" max="11798" width="8.125" style="347" customWidth="1"/>
    <col min="11799" max="11800" width="5.625" style="347" customWidth="1"/>
    <col min="11801" max="11802" width="8.125" style="347" customWidth="1"/>
    <col min="11803" max="11853" width="3.625" style="347" customWidth="1"/>
    <col min="11854" max="12032" width="9" style="347"/>
    <col min="12033" max="12033" width="7.125" style="347" customWidth="1"/>
    <col min="12034" max="12035" width="3.625" style="347" customWidth="1"/>
    <col min="12036" max="12037" width="6.625" style="347" customWidth="1"/>
    <col min="12038" max="12042" width="5.625" style="347" customWidth="1"/>
    <col min="12043" max="12045" width="7.875" style="347" customWidth="1"/>
    <col min="12046" max="12047" width="8" style="347" customWidth="1"/>
    <col min="12048" max="12050" width="8.625" style="347" customWidth="1"/>
    <col min="12051" max="12054" width="8.125" style="347" customWidth="1"/>
    <col min="12055" max="12056" width="5.625" style="347" customWidth="1"/>
    <col min="12057" max="12058" width="8.125" style="347" customWidth="1"/>
    <col min="12059" max="12109" width="3.625" style="347" customWidth="1"/>
    <col min="12110" max="12288" width="9" style="347"/>
    <col min="12289" max="12289" width="7.125" style="347" customWidth="1"/>
    <col min="12290" max="12291" width="3.625" style="347" customWidth="1"/>
    <col min="12292" max="12293" width="6.625" style="347" customWidth="1"/>
    <col min="12294" max="12298" width="5.625" style="347" customWidth="1"/>
    <col min="12299" max="12301" width="7.875" style="347" customWidth="1"/>
    <col min="12302" max="12303" width="8" style="347" customWidth="1"/>
    <col min="12304" max="12306" width="8.625" style="347" customWidth="1"/>
    <col min="12307" max="12310" width="8.125" style="347" customWidth="1"/>
    <col min="12311" max="12312" width="5.625" style="347" customWidth="1"/>
    <col min="12313" max="12314" width="8.125" style="347" customWidth="1"/>
    <col min="12315" max="12365" width="3.625" style="347" customWidth="1"/>
    <col min="12366" max="12544" width="9" style="347"/>
    <col min="12545" max="12545" width="7.125" style="347" customWidth="1"/>
    <col min="12546" max="12547" width="3.625" style="347" customWidth="1"/>
    <col min="12548" max="12549" width="6.625" style="347" customWidth="1"/>
    <col min="12550" max="12554" width="5.625" style="347" customWidth="1"/>
    <col min="12555" max="12557" width="7.875" style="347" customWidth="1"/>
    <col min="12558" max="12559" width="8" style="347" customWidth="1"/>
    <col min="12560" max="12562" width="8.625" style="347" customWidth="1"/>
    <col min="12563" max="12566" width="8.125" style="347" customWidth="1"/>
    <col min="12567" max="12568" width="5.625" style="347" customWidth="1"/>
    <col min="12569" max="12570" width="8.125" style="347" customWidth="1"/>
    <col min="12571" max="12621" width="3.625" style="347" customWidth="1"/>
    <col min="12622" max="12800" width="9" style="347"/>
    <col min="12801" max="12801" width="7.125" style="347" customWidth="1"/>
    <col min="12802" max="12803" width="3.625" style="347" customWidth="1"/>
    <col min="12804" max="12805" width="6.625" style="347" customWidth="1"/>
    <col min="12806" max="12810" width="5.625" style="347" customWidth="1"/>
    <col min="12811" max="12813" width="7.875" style="347" customWidth="1"/>
    <col min="12814" max="12815" width="8" style="347" customWidth="1"/>
    <col min="12816" max="12818" width="8.625" style="347" customWidth="1"/>
    <col min="12819" max="12822" width="8.125" style="347" customWidth="1"/>
    <col min="12823" max="12824" width="5.625" style="347" customWidth="1"/>
    <col min="12825" max="12826" width="8.125" style="347" customWidth="1"/>
    <col min="12827" max="12877" width="3.625" style="347" customWidth="1"/>
    <col min="12878" max="13056" width="9" style="347"/>
    <col min="13057" max="13057" width="7.125" style="347" customWidth="1"/>
    <col min="13058" max="13059" width="3.625" style="347" customWidth="1"/>
    <col min="13060" max="13061" width="6.625" style="347" customWidth="1"/>
    <col min="13062" max="13066" width="5.625" style="347" customWidth="1"/>
    <col min="13067" max="13069" width="7.875" style="347" customWidth="1"/>
    <col min="13070" max="13071" width="8" style="347" customWidth="1"/>
    <col min="13072" max="13074" width="8.625" style="347" customWidth="1"/>
    <col min="13075" max="13078" width="8.125" style="347" customWidth="1"/>
    <col min="13079" max="13080" width="5.625" style="347" customWidth="1"/>
    <col min="13081" max="13082" width="8.125" style="347" customWidth="1"/>
    <col min="13083" max="13133" width="3.625" style="347" customWidth="1"/>
    <col min="13134" max="13312" width="9" style="347"/>
    <col min="13313" max="13313" width="7.125" style="347" customWidth="1"/>
    <col min="13314" max="13315" width="3.625" style="347" customWidth="1"/>
    <col min="13316" max="13317" width="6.625" style="347" customWidth="1"/>
    <col min="13318" max="13322" width="5.625" style="347" customWidth="1"/>
    <col min="13323" max="13325" width="7.875" style="347" customWidth="1"/>
    <col min="13326" max="13327" width="8" style="347" customWidth="1"/>
    <col min="13328" max="13330" width="8.625" style="347" customWidth="1"/>
    <col min="13331" max="13334" width="8.125" style="347" customWidth="1"/>
    <col min="13335" max="13336" width="5.625" style="347" customWidth="1"/>
    <col min="13337" max="13338" width="8.125" style="347" customWidth="1"/>
    <col min="13339" max="13389" width="3.625" style="347" customWidth="1"/>
    <col min="13390" max="13568" width="9" style="347"/>
    <col min="13569" max="13569" width="7.125" style="347" customWidth="1"/>
    <col min="13570" max="13571" width="3.625" style="347" customWidth="1"/>
    <col min="13572" max="13573" width="6.625" style="347" customWidth="1"/>
    <col min="13574" max="13578" width="5.625" style="347" customWidth="1"/>
    <col min="13579" max="13581" width="7.875" style="347" customWidth="1"/>
    <col min="13582" max="13583" width="8" style="347" customWidth="1"/>
    <col min="13584" max="13586" width="8.625" style="347" customWidth="1"/>
    <col min="13587" max="13590" width="8.125" style="347" customWidth="1"/>
    <col min="13591" max="13592" width="5.625" style="347" customWidth="1"/>
    <col min="13593" max="13594" width="8.125" style="347" customWidth="1"/>
    <col min="13595" max="13645" width="3.625" style="347" customWidth="1"/>
    <col min="13646" max="13824" width="9" style="347"/>
    <col min="13825" max="13825" width="7.125" style="347" customWidth="1"/>
    <col min="13826" max="13827" width="3.625" style="347" customWidth="1"/>
    <col min="13828" max="13829" width="6.625" style="347" customWidth="1"/>
    <col min="13830" max="13834" width="5.625" style="347" customWidth="1"/>
    <col min="13835" max="13837" width="7.875" style="347" customWidth="1"/>
    <col min="13838" max="13839" width="8" style="347" customWidth="1"/>
    <col min="13840" max="13842" width="8.625" style="347" customWidth="1"/>
    <col min="13843" max="13846" width="8.125" style="347" customWidth="1"/>
    <col min="13847" max="13848" width="5.625" style="347" customWidth="1"/>
    <col min="13849" max="13850" width="8.125" style="347" customWidth="1"/>
    <col min="13851" max="13901" width="3.625" style="347" customWidth="1"/>
    <col min="13902" max="14080" width="9" style="347"/>
    <col min="14081" max="14081" width="7.125" style="347" customWidth="1"/>
    <col min="14082" max="14083" width="3.625" style="347" customWidth="1"/>
    <col min="14084" max="14085" width="6.625" style="347" customWidth="1"/>
    <col min="14086" max="14090" width="5.625" style="347" customWidth="1"/>
    <col min="14091" max="14093" width="7.875" style="347" customWidth="1"/>
    <col min="14094" max="14095" width="8" style="347" customWidth="1"/>
    <col min="14096" max="14098" width="8.625" style="347" customWidth="1"/>
    <col min="14099" max="14102" width="8.125" style="347" customWidth="1"/>
    <col min="14103" max="14104" width="5.625" style="347" customWidth="1"/>
    <col min="14105" max="14106" width="8.125" style="347" customWidth="1"/>
    <col min="14107" max="14157" width="3.625" style="347" customWidth="1"/>
    <col min="14158" max="14336" width="9" style="347"/>
    <col min="14337" max="14337" width="7.125" style="347" customWidth="1"/>
    <col min="14338" max="14339" width="3.625" style="347" customWidth="1"/>
    <col min="14340" max="14341" width="6.625" style="347" customWidth="1"/>
    <col min="14342" max="14346" width="5.625" style="347" customWidth="1"/>
    <col min="14347" max="14349" width="7.875" style="347" customWidth="1"/>
    <col min="14350" max="14351" width="8" style="347" customWidth="1"/>
    <col min="14352" max="14354" width="8.625" style="347" customWidth="1"/>
    <col min="14355" max="14358" width="8.125" style="347" customWidth="1"/>
    <col min="14359" max="14360" width="5.625" style="347" customWidth="1"/>
    <col min="14361" max="14362" width="8.125" style="347" customWidth="1"/>
    <col min="14363" max="14413" width="3.625" style="347" customWidth="1"/>
    <col min="14414" max="14592" width="9" style="347"/>
    <col min="14593" max="14593" width="7.125" style="347" customWidth="1"/>
    <col min="14594" max="14595" width="3.625" style="347" customWidth="1"/>
    <col min="14596" max="14597" width="6.625" style="347" customWidth="1"/>
    <col min="14598" max="14602" width="5.625" style="347" customWidth="1"/>
    <col min="14603" max="14605" width="7.875" style="347" customWidth="1"/>
    <col min="14606" max="14607" width="8" style="347" customWidth="1"/>
    <col min="14608" max="14610" width="8.625" style="347" customWidth="1"/>
    <col min="14611" max="14614" width="8.125" style="347" customWidth="1"/>
    <col min="14615" max="14616" width="5.625" style="347" customWidth="1"/>
    <col min="14617" max="14618" width="8.125" style="347" customWidth="1"/>
    <col min="14619" max="14669" width="3.625" style="347" customWidth="1"/>
    <col min="14670" max="14848" width="9" style="347"/>
    <col min="14849" max="14849" width="7.125" style="347" customWidth="1"/>
    <col min="14850" max="14851" width="3.625" style="347" customWidth="1"/>
    <col min="14852" max="14853" width="6.625" style="347" customWidth="1"/>
    <col min="14854" max="14858" width="5.625" style="347" customWidth="1"/>
    <col min="14859" max="14861" width="7.875" style="347" customWidth="1"/>
    <col min="14862" max="14863" width="8" style="347" customWidth="1"/>
    <col min="14864" max="14866" width="8.625" style="347" customWidth="1"/>
    <col min="14867" max="14870" width="8.125" style="347" customWidth="1"/>
    <col min="14871" max="14872" width="5.625" style="347" customWidth="1"/>
    <col min="14873" max="14874" width="8.125" style="347" customWidth="1"/>
    <col min="14875" max="14925" width="3.625" style="347" customWidth="1"/>
    <col min="14926" max="15104" width="9" style="347"/>
    <col min="15105" max="15105" width="7.125" style="347" customWidth="1"/>
    <col min="15106" max="15107" width="3.625" style="347" customWidth="1"/>
    <col min="15108" max="15109" width="6.625" style="347" customWidth="1"/>
    <col min="15110" max="15114" width="5.625" style="347" customWidth="1"/>
    <col min="15115" max="15117" width="7.875" style="347" customWidth="1"/>
    <col min="15118" max="15119" width="8" style="347" customWidth="1"/>
    <col min="15120" max="15122" width="8.625" style="347" customWidth="1"/>
    <col min="15123" max="15126" width="8.125" style="347" customWidth="1"/>
    <col min="15127" max="15128" width="5.625" style="347" customWidth="1"/>
    <col min="15129" max="15130" width="8.125" style="347" customWidth="1"/>
    <col min="15131" max="15181" width="3.625" style="347" customWidth="1"/>
    <col min="15182" max="15360" width="9" style="347"/>
    <col min="15361" max="15361" width="7.125" style="347" customWidth="1"/>
    <col min="15362" max="15363" width="3.625" style="347" customWidth="1"/>
    <col min="15364" max="15365" width="6.625" style="347" customWidth="1"/>
    <col min="15366" max="15370" width="5.625" style="347" customWidth="1"/>
    <col min="15371" max="15373" width="7.875" style="347" customWidth="1"/>
    <col min="15374" max="15375" width="8" style="347" customWidth="1"/>
    <col min="15376" max="15378" width="8.625" style="347" customWidth="1"/>
    <col min="15379" max="15382" width="8.125" style="347" customWidth="1"/>
    <col min="15383" max="15384" width="5.625" style="347" customWidth="1"/>
    <col min="15385" max="15386" width="8.125" style="347" customWidth="1"/>
    <col min="15387" max="15437" width="3.625" style="347" customWidth="1"/>
    <col min="15438" max="15616" width="9" style="347"/>
    <col min="15617" max="15617" width="7.125" style="347" customWidth="1"/>
    <col min="15618" max="15619" width="3.625" style="347" customWidth="1"/>
    <col min="15620" max="15621" width="6.625" style="347" customWidth="1"/>
    <col min="15622" max="15626" width="5.625" style="347" customWidth="1"/>
    <col min="15627" max="15629" width="7.875" style="347" customWidth="1"/>
    <col min="15630" max="15631" width="8" style="347" customWidth="1"/>
    <col min="15632" max="15634" width="8.625" style="347" customWidth="1"/>
    <col min="15635" max="15638" width="8.125" style="347" customWidth="1"/>
    <col min="15639" max="15640" width="5.625" style="347" customWidth="1"/>
    <col min="15641" max="15642" width="8.125" style="347" customWidth="1"/>
    <col min="15643" max="15693" width="3.625" style="347" customWidth="1"/>
    <col min="15694" max="15872" width="9" style="347"/>
    <col min="15873" max="15873" width="7.125" style="347" customWidth="1"/>
    <col min="15874" max="15875" width="3.625" style="347" customWidth="1"/>
    <col min="15876" max="15877" width="6.625" style="347" customWidth="1"/>
    <col min="15878" max="15882" width="5.625" style="347" customWidth="1"/>
    <col min="15883" max="15885" width="7.875" style="347" customWidth="1"/>
    <col min="15886" max="15887" width="8" style="347" customWidth="1"/>
    <col min="15888" max="15890" width="8.625" style="347" customWidth="1"/>
    <col min="15891" max="15894" width="8.125" style="347" customWidth="1"/>
    <col min="15895" max="15896" width="5.625" style="347" customWidth="1"/>
    <col min="15897" max="15898" width="8.125" style="347" customWidth="1"/>
    <col min="15899" max="15949" width="3.625" style="347" customWidth="1"/>
    <col min="15950" max="16128" width="9" style="347"/>
    <col min="16129" max="16129" width="7.125" style="347" customWidth="1"/>
    <col min="16130" max="16131" width="3.625" style="347" customWidth="1"/>
    <col min="16132" max="16133" width="6.625" style="347" customWidth="1"/>
    <col min="16134" max="16138" width="5.625" style="347" customWidth="1"/>
    <col min="16139" max="16141" width="7.875" style="347" customWidth="1"/>
    <col min="16142" max="16143" width="8" style="347" customWidth="1"/>
    <col min="16144" max="16146" width="8.625" style="347" customWidth="1"/>
    <col min="16147" max="16150" width="8.125" style="347" customWidth="1"/>
    <col min="16151" max="16152" width="5.625" style="347" customWidth="1"/>
    <col min="16153" max="16154" width="8.125" style="347" customWidth="1"/>
    <col min="16155" max="16205" width="3.625" style="347" customWidth="1"/>
    <col min="16206" max="16384" width="9" style="347"/>
  </cols>
  <sheetData>
    <row r="1" spans="1:17" ht="17.25" customHeight="1">
      <c r="A1" s="352"/>
      <c r="B1" s="352"/>
      <c r="C1" s="352"/>
      <c r="F1" s="1047" t="s">
        <v>808</v>
      </c>
    </row>
    <row r="2" spans="1:17" ht="14.1" customHeight="1">
      <c r="A2" s="347" t="s">
        <v>809</v>
      </c>
      <c r="O2" s="621" t="s">
        <v>810</v>
      </c>
    </row>
    <row r="3" spans="1:17" ht="14.25" customHeight="1">
      <c r="A3" s="361" t="s">
        <v>811</v>
      </c>
      <c r="B3" s="361"/>
      <c r="C3" s="361"/>
      <c r="D3" s="507" t="s">
        <v>812</v>
      </c>
      <c r="E3" s="507" t="s">
        <v>813</v>
      </c>
      <c r="F3" s="363" t="s">
        <v>814</v>
      </c>
      <c r="G3" s="364"/>
      <c r="H3" s="364"/>
      <c r="I3" s="364"/>
      <c r="J3" s="365"/>
      <c r="K3" s="363" t="s">
        <v>815</v>
      </c>
      <c r="L3" s="364"/>
      <c r="M3" s="364"/>
      <c r="N3" s="364"/>
      <c r="O3" s="364"/>
      <c r="P3" s="352"/>
      <c r="Q3" s="352"/>
    </row>
    <row r="4" spans="1:17" ht="14.25" customHeight="1">
      <c r="A4" s="367"/>
      <c r="B4" s="367"/>
      <c r="C4" s="367"/>
      <c r="D4" s="1131"/>
      <c r="E4" s="1131"/>
      <c r="F4" s="902" t="s">
        <v>816</v>
      </c>
      <c r="G4" s="902" t="s">
        <v>817</v>
      </c>
      <c r="H4" s="902" t="s">
        <v>818</v>
      </c>
      <c r="I4" s="902" t="s">
        <v>819</v>
      </c>
      <c r="J4" s="902" t="s">
        <v>820</v>
      </c>
      <c r="K4" s="902" t="s">
        <v>821</v>
      </c>
      <c r="L4" s="902" t="s">
        <v>816</v>
      </c>
      <c r="M4" s="902" t="s">
        <v>817</v>
      </c>
      <c r="N4" s="902" t="s">
        <v>818</v>
      </c>
      <c r="O4" s="902" t="s">
        <v>820</v>
      </c>
      <c r="P4" s="352"/>
      <c r="Q4" s="352"/>
    </row>
    <row r="5" spans="1:17" ht="12" customHeight="1">
      <c r="A5" s="1190" t="s">
        <v>822</v>
      </c>
      <c r="B5" s="1190"/>
      <c r="C5" s="1190"/>
      <c r="D5" s="1191">
        <v>309170</v>
      </c>
      <c r="E5" s="1192">
        <v>380855</v>
      </c>
      <c r="F5" s="1192">
        <v>310060</v>
      </c>
      <c r="G5" s="1192">
        <v>314473</v>
      </c>
      <c r="H5" s="1192">
        <v>18144</v>
      </c>
      <c r="I5" s="1192">
        <v>75622</v>
      </c>
      <c r="J5" s="1192">
        <v>300702</v>
      </c>
      <c r="K5" s="1192">
        <v>51769144</v>
      </c>
      <c r="L5" s="1192">
        <v>14030383</v>
      </c>
      <c r="M5" s="1192">
        <v>8756224</v>
      </c>
      <c r="N5" s="1192">
        <v>174694</v>
      </c>
      <c r="O5" s="1192">
        <v>25536192</v>
      </c>
      <c r="P5" s="352"/>
      <c r="Q5" s="352"/>
    </row>
    <row r="6" spans="1:17" ht="12" customHeight="1">
      <c r="A6" s="1193"/>
      <c r="B6" s="1194"/>
      <c r="C6" s="1174"/>
      <c r="D6" s="1195"/>
      <c r="E6" s="1196"/>
      <c r="F6" s="1196"/>
      <c r="G6" s="1196"/>
      <c r="H6" s="1196"/>
      <c r="I6" s="1196"/>
      <c r="J6" s="1197"/>
      <c r="K6" s="1196"/>
      <c r="L6" s="1196"/>
      <c r="M6" s="1196"/>
      <c r="N6" s="1197"/>
      <c r="O6" s="1196"/>
      <c r="P6" s="352"/>
      <c r="Q6" s="352"/>
    </row>
    <row r="7" spans="1:17" ht="12" customHeight="1">
      <c r="A7" s="1198" t="s">
        <v>401</v>
      </c>
      <c r="B7" s="1199">
        <v>7</v>
      </c>
      <c r="C7" s="1199" t="s">
        <v>49</v>
      </c>
      <c r="D7" s="1200">
        <v>26244</v>
      </c>
      <c r="E7" s="1201">
        <v>32161</v>
      </c>
      <c r="F7" s="1201">
        <v>26057</v>
      </c>
      <c r="G7" s="1201">
        <v>27014</v>
      </c>
      <c r="H7" s="1201">
        <v>1449</v>
      </c>
      <c r="I7" s="1201">
        <v>6550</v>
      </c>
      <c r="J7" s="1202">
        <v>25666</v>
      </c>
      <c r="K7" s="1201">
        <v>4324797</v>
      </c>
      <c r="L7" s="1201">
        <v>1130554</v>
      </c>
      <c r="M7" s="1201">
        <v>742363</v>
      </c>
      <c r="N7" s="1201">
        <v>14319</v>
      </c>
      <c r="O7" s="1201">
        <v>2156404</v>
      </c>
      <c r="P7" s="352"/>
      <c r="Q7" s="352"/>
    </row>
    <row r="8" spans="1:17" s="415" customFormat="1" ht="12" customHeight="1">
      <c r="A8" s="1198" t="s">
        <v>46</v>
      </c>
      <c r="B8" s="1199">
        <v>8</v>
      </c>
      <c r="C8" s="1203" t="s">
        <v>46</v>
      </c>
      <c r="D8" s="1200">
        <v>26332</v>
      </c>
      <c r="E8" s="1201">
        <v>32276</v>
      </c>
      <c r="F8" s="1201">
        <v>26002</v>
      </c>
      <c r="G8" s="1201">
        <v>26991</v>
      </c>
      <c r="H8" s="1201">
        <v>1460</v>
      </c>
      <c r="I8" s="1201">
        <v>6595</v>
      </c>
      <c r="J8" s="1202">
        <v>25667</v>
      </c>
      <c r="K8" s="1201">
        <v>4207386</v>
      </c>
      <c r="L8" s="1201">
        <v>1062890</v>
      </c>
      <c r="M8" s="1201">
        <v>697382</v>
      </c>
      <c r="N8" s="1201">
        <v>13397</v>
      </c>
      <c r="O8" s="1201">
        <v>2161786</v>
      </c>
      <c r="P8" s="569"/>
      <c r="Q8" s="569"/>
    </row>
    <row r="9" spans="1:17" s="415" customFormat="1" ht="12" customHeight="1">
      <c r="A9" s="1204" t="s">
        <v>46</v>
      </c>
      <c r="B9" s="1205">
        <v>9</v>
      </c>
      <c r="C9" s="1206" t="s">
        <v>46</v>
      </c>
      <c r="D9" s="1207">
        <v>26353</v>
      </c>
      <c r="E9" s="1208">
        <v>32251</v>
      </c>
      <c r="F9" s="1208">
        <v>26022</v>
      </c>
      <c r="G9" s="1208">
        <v>26977</v>
      </c>
      <c r="H9" s="1208">
        <v>1466</v>
      </c>
      <c r="I9" s="1208">
        <v>6614</v>
      </c>
      <c r="J9" s="1209">
        <v>25506</v>
      </c>
      <c r="K9" s="1208">
        <v>4467873</v>
      </c>
      <c r="L9" s="1208">
        <v>1132249</v>
      </c>
      <c r="M9" s="1208">
        <v>739301</v>
      </c>
      <c r="N9" s="1208">
        <v>14241</v>
      </c>
      <c r="O9" s="1208">
        <v>2291435</v>
      </c>
      <c r="P9" s="569"/>
      <c r="Q9" s="569"/>
    </row>
    <row r="10" spans="1:17" s="415" customFormat="1" ht="12" customHeight="1">
      <c r="A10" s="1210"/>
      <c r="B10" s="1211"/>
      <c r="C10" s="1211"/>
      <c r="D10" s="129"/>
      <c r="E10" s="655"/>
      <c r="F10" s="129"/>
      <c r="G10" s="1210"/>
      <c r="H10" s="1210"/>
      <c r="I10" s="1210"/>
      <c r="J10" s="1210"/>
      <c r="K10" s="1210"/>
      <c r="L10" s="1210"/>
      <c r="M10" s="1211"/>
      <c r="N10" s="1210"/>
      <c r="O10" s="1210"/>
      <c r="P10" s="569"/>
      <c r="Q10" s="569"/>
    </row>
    <row r="11" spans="1:17" ht="13.5" customHeight="1">
      <c r="A11" s="1211"/>
      <c r="B11" s="1210"/>
      <c r="C11" s="1210"/>
      <c r="E11" s="129"/>
      <c r="F11" s="655"/>
      <c r="G11" s="129"/>
      <c r="H11" s="1210"/>
      <c r="I11" s="1210"/>
      <c r="J11" s="1210"/>
      <c r="K11" s="1210"/>
      <c r="L11" s="1210"/>
      <c r="M11" s="1210"/>
      <c r="N11" s="1211"/>
      <c r="O11" s="1210"/>
      <c r="P11" s="352"/>
      <c r="Q11" s="352"/>
    </row>
    <row r="12" spans="1:17" ht="13.5" customHeight="1">
      <c r="A12" s="352"/>
      <c r="B12" s="352"/>
      <c r="C12" s="352"/>
      <c r="E12" s="352"/>
      <c r="F12" s="352"/>
      <c r="G12" s="352"/>
      <c r="H12" s="352"/>
      <c r="I12" s="352"/>
      <c r="J12" s="352"/>
      <c r="K12" s="352"/>
      <c r="L12" s="352"/>
      <c r="M12" s="352"/>
      <c r="N12" s="352"/>
      <c r="O12" s="352"/>
      <c r="P12" s="352"/>
      <c r="Q12" s="352"/>
    </row>
    <row r="13" spans="1:17" ht="13.5" customHeight="1">
      <c r="E13" s="352"/>
      <c r="F13" s="352"/>
      <c r="G13" s="352"/>
      <c r="H13" s="352"/>
      <c r="I13" s="352"/>
      <c r="J13" s="352"/>
      <c r="K13" s="352"/>
      <c r="L13" s="352"/>
      <c r="M13" s="352"/>
      <c r="N13" s="352"/>
      <c r="O13" s="352"/>
      <c r="P13" s="352"/>
      <c r="Q13" s="352"/>
    </row>
    <row r="14" spans="1:17" ht="13.5" customHeight="1">
      <c r="E14" s="352"/>
      <c r="F14" s="352"/>
      <c r="G14" s="352"/>
      <c r="H14" s="352"/>
      <c r="I14" s="352"/>
      <c r="J14" s="352"/>
      <c r="K14" s="352"/>
      <c r="L14" s="352"/>
      <c r="M14" s="352"/>
      <c r="N14" s="352"/>
      <c r="O14" s="352"/>
      <c r="P14" s="352"/>
      <c r="Q14" s="352"/>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47" customWidth="1"/>
    <col min="2" max="3" width="3.625" style="347" customWidth="1"/>
    <col min="4" max="7" width="8.625" style="347" customWidth="1"/>
    <col min="8" max="11" width="8.125" style="347" customWidth="1"/>
    <col min="12" max="13" width="5.625" style="347" customWidth="1"/>
    <col min="14" max="15" width="8.125" style="347" customWidth="1"/>
    <col min="16" max="66" width="3.625" style="347" customWidth="1"/>
    <col min="67" max="256" width="9" style="347"/>
    <col min="257" max="257" width="6.625" style="347" customWidth="1"/>
    <col min="258" max="259" width="3.625" style="347" customWidth="1"/>
    <col min="260" max="263" width="8.625" style="347" customWidth="1"/>
    <col min="264" max="267" width="8.125" style="347" customWidth="1"/>
    <col min="268" max="269" width="5.625" style="347" customWidth="1"/>
    <col min="270" max="271" width="8.125" style="347" customWidth="1"/>
    <col min="272" max="322" width="3.625" style="347" customWidth="1"/>
    <col min="323" max="512" width="9" style="347"/>
    <col min="513" max="513" width="6.625" style="347" customWidth="1"/>
    <col min="514" max="515" width="3.625" style="347" customWidth="1"/>
    <col min="516" max="519" width="8.625" style="347" customWidth="1"/>
    <col min="520" max="523" width="8.125" style="347" customWidth="1"/>
    <col min="524" max="525" width="5.625" style="347" customWidth="1"/>
    <col min="526" max="527" width="8.125" style="347" customWidth="1"/>
    <col min="528" max="578" width="3.625" style="347" customWidth="1"/>
    <col min="579" max="768" width="9" style="347"/>
    <col min="769" max="769" width="6.625" style="347" customWidth="1"/>
    <col min="770" max="771" width="3.625" style="347" customWidth="1"/>
    <col min="772" max="775" width="8.625" style="347" customWidth="1"/>
    <col min="776" max="779" width="8.125" style="347" customWidth="1"/>
    <col min="780" max="781" width="5.625" style="347" customWidth="1"/>
    <col min="782" max="783" width="8.125" style="347" customWidth="1"/>
    <col min="784" max="834" width="3.625" style="347" customWidth="1"/>
    <col min="835" max="1024" width="9" style="347"/>
    <col min="1025" max="1025" width="6.625" style="347" customWidth="1"/>
    <col min="1026" max="1027" width="3.625" style="347" customWidth="1"/>
    <col min="1028" max="1031" width="8.625" style="347" customWidth="1"/>
    <col min="1032" max="1035" width="8.125" style="347" customWidth="1"/>
    <col min="1036" max="1037" width="5.625" style="347" customWidth="1"/>
    <col min="1038" max="1039" width="8.125" style="347" customWidth="1"/>
    <col min="1040" max="1090" width="3.625" style="347" customWidth="1"/>
    <col min="1091" max="1280" width="9" style="347"/>
    <col min="1281" max="1281" width="6.625" style="347" customWidth="1"/>
    <col min="1282" max="1283" width="3.625" style="347" customWidth="1"/>
    <col min="1284" max="1287" width="8.625" style="347" customWidth="1"/>
    <col min="1288" max="1291" width="8.125" style="347" customWidth="1"/>
    <col min="1292" max="1293" width="5.625" style="347" customWidth="1"/>
    <col min="1294" max="1295" width="8.125" style="347" customWidth="1"/>
    <col min="1296" max="1346" width="3.625" style="347" customWidth="1"/>
    <col min="1347" max="1536" width="9" style="347"/>
    <col min="1537" max="1537" width="6.625" style="347" customWidth="1"/>
    <col min="1538" max="1539" width="3.625" style="347" customWidth="1"/>
    <col min="1540" max="1543" width="8.625" style="347" customWidth="1"/>
    <col min="1544" max="1547" width="8.125" style="347" customWidth="1"/>
    <col min="1548" max="1549" width="5.625" style="347" customWidth="1"/>
    <col min="1550" max="1551" width="8.125" style="347" customWidth="1"/>
    <col min="1552" max="1602" width="3.625" style="347" customWidth="1"/>
    <col min="1603" max="1792" width="9" style="347"/>
    <col min="1793" max="1793" width="6.625" style="347" customWidth="1"/>
    <col min="1794" max="1795" width="3.625" style="347" customWidth="1"/>
    <col min="1796" max="1799" width="8.625" style="347" customWidth="1"/>
    <col min="1800" max="1803" width="8.125" style="347" customWidth="1"/>
    <col min="1804" max="1805" width="5.625" style="347" customWidth="1"/>
    <col min="1806" max="1807" width="8.125" style="347" customWidth="1"/>
    <col min="1808" max="1858" width="3.625" style="347" customWidth="1"/>
    <col min="1859" max="2048" width="9" style="347"/>
    <col min="2049" max="2049" width="6.625" style="347" customWidth="1"/>
    <col min="2050" max="2051" width="3.625" style="347" customWidth="1"/>
    <col min="2052" max="2055" width="8.625" style="347" customWidth="1"/>
    <col min="2056" max="2059" width="8.125" style="347" customWidth="1"/>
    <col min="2060" max="2061" width="5.625" style="347" customWidth="1"/>
    <col min="2062" max="2063" width="8.125" style="347" customWidth="1"/>
    <col min="2064" max="2114" width="3.625" style="347" customWidth="1"/>
    <col min="2115" max="2304" width="9" style="347"/>
    <col min="2305" max="2305" width="6.625" style="347" customWidth="1"/>
    <col min="2306" max="2307" width="3.625" style="347" customWidth="1"/>
    <col min="2308" max="2311" width="8.625" style="347" customWidth="1"/>
    <col min="2312" max="2315" width="8.125" style="347" customWidth="1"/>
    <col min="2316" max="2317" width="5.625" style="347" customWidth="1"/>
    <col min="2318" max="2319" width="8.125" style="347" customWidth="1"/>
    <col min="2320" max="2370" width="3.625" style="347" customWidth="1"/>
    <col min="2371" max="2560" width="9" style="347"/>
    <col min="2561" max="2561" width="6.625" style="347" customWidth="1"/>
    <col min="2562" max="2563" width="3.625" style="347" customWidth="1"/>
    <col min="2564" max="2567" width="8.625" style="347" customWidth="1"/>
    <col min="2568" max="2571" width="8.125" style="347" customWidth="1"/>
    <col min="2572" max="2573" width="5.625" style="347" customWidth="1"/>
    <col min="2574" max="2575" width="8.125" style="347" customWidth="1"/>
    <col min="2576" max="2626" width="3.625" style="347" customWidth="1"/>
    <col min="2627" max="2816" width="9" style="347"/>
    <col min="2817" max="2817" width="6.625" style="347" customWidth="1"/>
    <col min="2818" max="2819" width="3.625" style="347" customWidth="1"/>
    <col min="2820" max="2823" width="8.625" style="347" customWidth="1"/>
    <col min="2824" max="2827" width="8.125" style="347" customWidth="1"/>
    <col min="2828" max="2829" width="5.625" style="347" customWidth="1"/>
    <col min="2830" max="2831" width="8.125" style="347" customWidth="1"/>
    <col min="2832" max="2882" width="3.625" style="347" customWidth="1"/>
    <col min="2883" max="3072" width="9" style="347"/>
    <col min="3073" max="3073" width="6.625" style="347" customWidth="1"/>
    <col min="3074" max="3075" width="3.625" style="347" customWidth="1"/>
    <col min="3076" max="3079" width="8.625" style="347" customWidth="1"/>
    <col min="3080" max="3083" width="8.125" style="347" customWidth="1"/>
    <col min="3084" max="3085" width="5.625" style="347" customWidth="1"/>
    <col min="3086" max="3087" width="8.125" style="347" customWidth="1"/>
    <col min="3088" max="3138" width="3.625" style="347" customWidth="1"/>
    <col min="3139" max="3328" width="9" style="347"/>
    <col min="3329" max="3329" width="6.625" style="347" customWidth="1"/>
    <col min="3330" max="3331" width="3.625" style="347" customWidth="1"/>
    <col min="3332" max="3335" width="8.625" style="347" customWidth="1"/>
    <col min="3336" max="3339" width="8.125" style="347" customWidth="1"/>
    <col min="3340" max="3341" width="5.625" style="347" customWidth="1"/>
    <col min="3342" max="3343" width="8.125" style="347" customWidth="1"/>
    <col min="3344" max="3394" width="3.625" style="347" customWidth="1"/>
    <col min="3395" max="3584" width="9" style="347"/>
    <col min="3585" max="3585" width="6.625" style="347" customWidth="1"/>
    <col min="3586" max="3587" width="3.625" style="347" customWidth="1"/>
    <col min="3588" max="3591" width="8.625" style="347" customWidth="1"/>
    <col min="3592" max="3595" width="8.125" style="347" customWidth="1"/>
    <col min="3596" max="3597" width="5.625" style="347" customWidth="1"/>
    <col min="3598" max="3599" width="8.125" style="347" customWidth="1"/>
    <col min="3600" max="3650" width="3.625" style="347" customWidth="1"/>
    <col min="3651" max="3840" width="9" style="347"/>
    <col min="3841" max="3841" width="6.625" style="347" customWidth="1"/>
    <col min="3842" max="3843" width="3.625" style="347" customWidth="1"/>
    <col min="3844" max="3847" width="8.625" style="347" customWidth="1"/>
    <col min="3848" max="3851" width="8.125" style="347" customWidth="1"/>
    <col min="3852" max="3853" width="5.625" style="347" customWidth="1"/>
    <col min="3854" max="3855" width="8.125" style="347" customWidth="1"/>
    <col min="3856" max="3906" width="3.625" style="347" customWidth="1"/>
    <col min="3907" max="4096" width="9" style="347"/>
    <col min="4097" max="4097" width="6.625" style="347" customWidth="1"/>
    <col min="4098" max="4099" width="3.625" style="347" customWidth="1"/>
    <col min="4100" max="4103" width="8.625" style="347" customWidth="1"/>
    <col min="4104" max="4107" width="8.125" style="347" customWidth="1"/>
    <col min="4108" max="4109" width="5.625" style="347" customWidth="1"/>
    <col min="4110" max="4111" width="8.125" style="347" customWidth="1"/>
    <col min="4112" max="4162" width="3.625" style="347" customWidth="1"/>
    <col min="4163" max="4352" width="9" style="347"/>
    <col min="4353" max="4353" width="6.625" style="347" customWidth="1"/>
    <col min="4354" max="4355" width="3.625" style="347" customWidth="1"/>
    <col min="4356" max="4359" width="8.625" style="347" customWidth="1"/>
    <col min="4360" max="4363" width="8.125" style="347" customWidth="1"/>
    <col min="4364" max="4365" width="5.625" style="347" customWidth="1"/>
    <col min="4366" max="4367" width="8.125" style="347" customWidth="1"/>
    <col min="4368" max="4418" width="3.625" style="347" customWidth="1"/>
    <col min="4419" max="4608" width="9" style="347"/>
    <col min="4609" max="4609" width="6.625" style="347" customWidth="1"/>
    <col min="4610" max="4611" width="3.625" style="347" customWidth="1"/>
    <col min="4612" max="4615" width="8.625" style="347" customWidth="1"/>
    <col min="4616" max="4619" width="8.125" style="347" customWidth="1"/>
    <col min="4620" max="4621" width="5.625" style="347" customWidth="1"/>
    <col min="4622" max="4623" width="8.125" style="347" customWidth="1"/>
    <col min="4624" max="4674" width="3.625" style="347" customWidth="1"/>
    <col min="4675" max="4864" width="9" style="347"/>
    <col min="4865" max="4865" width="6.625" style="347" customWidth="1"/>
    <col min="4866" max="4867" width="3.625" style="347" customWidth="1"/>
    <col min="4868" max="4871" width="8.625" style="347" customWidth="1"/>
    <col min="4872" max="4875" width="8.125" style="347" customWidth="1"/>
    <col min="4876" max="4877" width="5.625" style="347" customWidth="1"/>
    <col min="4878" max="4879" width="8.125" style="347" customWidth="1"/>
    <col min="4880" max="4930" width="3.625" style="347" customWidth="1"/>
    <col min="4931" max="5120" width="9" style="347"/>
    <col min="5121" max="5121" width="6.625" style="347" customWidth="1"/>
    <col min="5122" max="5123" width="3.625" style="347" customWidth="1"/>
    <col min="5124" max="5127" width="8.625" style="347" customWidth="1"/>
    <col min="5128" max="5131" width="8.125" style="347" customWidth="1"/>
    <col min="5132" max="5133" width="5.625" style="347" customWidth="1"/>
    <col min="5134" max="5135" width="8.125" style="347" customWidth="1"/>
    <col min="5136" max="5186" width="3.625" style="347" customWidth="1"/>
    <col min="5187" max="5376" width="9" style="347"/>
    <col min="5377" max="5377" width="6.625" style="347" customWidth="1"/>
    <col min="5378" max="5379" width="3.625" style="347" customWidth="1"/>
    <col min="5380" max="5383" width="8.625" style="347" customWidth="1"/>
    <col min="5384" max="5387" width="8.125" style="347" customWidth="1"/>
    <col min="5388" max="5389" width="5.625" style="347" customWidth="1"/>
    <col min="5390" max="5391" width="8.125" style="347" customWidth="1"/>
    <col min="5392" max="5442" width="3.625" style="347" customWidth="1"/>
    <col min="5443" max="5632" width="9" style="347"/>
    <col min="5633" max="5633" width="6.625" style="347" customWidth="1"/>
    <col min="5634" max="5635" width="3.625" style="347" customWidth="1"/>
    <col min="5636" max="5639" width="8.625" style="347" customWidth="1"/>
    <col min="5640" max="5643" width="8.125" style="347" customWidth="1"/>
    <col min="5644" max="5645" width="5.625" style="347" customWidth="1"/>
    <col min="5646" max="5647" width="8.125" style="347" customWidth="1"/>
    <col min="5648" max="5698" width="3.625" style="347" customWidth="1"/>
    <col min="5699" max="5888" width="9" style="347"/>
    <col min="5889" max="5889" width="6.625" style="347" customWidth="1"/>
    <col min="5890" max="5891" width="3.625" style="347" customWidth="1"/>
    <col min="5892" max="5895" width="8.625" style="347" customWidth="1"/>
    <col min="5896" max="5899" width="8.125" style="347" customWidth="1"/>
    <col min="5900" max="5901" width="5.625" style="347" customWidth="1"/>
    <col min="5902" max="5903" width="8.125" style="347" customWidth="1"/>
    <col min="5904" max="5954" width="3.625" style="347" customWidth="1"/>
    <col min="5955" max="6144" width="9" style="347"/>
    <col min="6145" max="6145" width="6.625" style="347" customWidth="1"/>
    <col min="6146" max="6147" width="3.625" style="347" customWidth="1"/>
    <col min="6148" max="6151" width="8.625" style="347" customWidth="1"/>
    <col min="6152" max="6155" width="8.125" style="347" customWidth="1"/>
    <col min="6156" max="6157" width="5.625" style="347" customWidth="1"/>
    <col min="6158" max="6159" width="8.125" style="347" customWidth="1"/>
    <col min="6160" max="6210" width="3.625" style="347" customWidth="1"/>
    <col min="6211" max="6400" width="9" style="347"/>
    <col min="6401" max="6401" width="6.625" style="347" customWidth="1"/>
    <col min="6402" max="6403" width="3.625" style="347" customWidth="1"/>
    <col min="6404" max="6407" width="8.625" style="347" customWidth="1"/>
    <col min="6408" max="6411" width="8.125" style="347" customWidth="1"/>
    <col min="6412" max="6413" width="5.625" style="347" customWidth="1"/>
    <col min="6414" max="6415" width="8.125" style="347" customWidth="1"/>
    <col min="6416" max="6466" width="3.625" style="347" customWidth="1"/>
    <col min="6467" max="6656" width="9" style="347"/>
    <col min="6657" max="6657" width="6.625" style="347" customWidth="1"/>
    <col min="6658" max="6659" width="3.625" style="347" customWidth="1"/>
    <col min="6660" max="6663" width="8.625" style="347" customWidth="1"/>
    <col min="6664" max="6667" width="8.125" style="347" customWidth="1"/>
    <col min="6668" max="6669" width="5.625" style="347" customWidth="1"/>
    <col min="6670" max="6671" width="8.125" style="347" customWidth="1"/>
    <col min="6672" max="6722" width="3.625" style="347" customWidth="1"/>
    <col min="6723" max="6912" width="9" style="347"/>
    <col min="6913" max="6913" width="6.625" style="347" customWidth="1"/>
    <col min="6914" max="6915" width="3.625" style="347" customWidth="1"/>
    <col min="6916" max="6919" width="8.625" style="347" customWidth="1"/>
    <col min="6920" max="6923" width="8.125" style="347" customWidth="1"/>
    <col min="6924" max="6925" width="5.625" style="347" customWidth="1"/>
    <col min="6926" max="6927" width="8.125" style="347" customWidth="1"/>
    <col min="6928" max="6978" width="3.625" style="347" customWidth="1"/>
    <col min="6979" max="7168" width="9" style="347"/>
    <col min="7169" max="7169" width="6.625" style="347" customWidth="1"/>
    <col min="7170" max="7171" width="3.625" style="347" customWidth="1"/>
    <col min="7172" max="7175" width="8.625" style="347" customWidth="1"/>
    <col min="7176" max="7179" width="8.125" style="347" customWidth="1"/>
    <col min="7180" max="7181" width="5.625" style="347" customWidth="1"/>
    <col min="7182" max="7183" width="8.125" style="347" customWidth="1"/>
    <col min="7184" max="7234" width="3.625" style="347" customWidth="1"/>
    <col min="7235" max="7424" width="9" style="347"/>
    <col min="7425" max="7425" width="6.625" style="347" customWidth="1"/>
    <col min="7426" max="7427" width="3.625" style="347" customWidth="1"/>
    <col min="7428" max="7431" width="8.625" style="347" customWidth="1"/>
    <col min="7432" max="7435" width="8.125" style="347" customWidth="1"/>
    <col min="7436" max="7437" width="5.625" style="347" customWidth="1"/>
    <col min="7438" max="7439" width="8.125" style="347" customWidth="1"/>
    <col min="7440" max="7490" width="3.625" style="347" customWidth="1"/>
    <col min="7491" max="7680" width="9" style="347"/>
    <col min="7681" max="7681" width="6.625" style="347" customWidth="1"/>
    <col min="7682" max="7683" width="3.625" style="347" customWidth="1"/>
    <col min="7684" max="7687" width="8.625" style="347" customWidth="1"/>
    <col min="7688" max="7691" width="8.125" style="347" customWidth="1"/>
    <col min="7692" max="7693" width="5.625" style="347" customWidth="1"/>
    <col min="7694" max="7695" width="8.125" style="347" customWidth="1"/>
    <col min="7696" max="7746" width="3.625" style="347" customWidth="1"/>
    <col min="7747" max="7936" width="9" style="347"/>
    <col min="7937" max="7937" width="6.625" style="347" customWidth="1"/>
    <col min="7938" max="7939" width="3.625" style="347" customWidth="1"/>
    <col min="7940" max="7943" width="8.625" style="347" customWidth="1"/>
    <col min="7944" max="7947" width="8.125" style="347" customWidth="1"/>
    <col min="7948" max="7949" width="5.625" style="347" customWidth="1"/>
    <col min="7950" max="7951" width="8.125" style="347" customWidth="1"/>
    <col min="7952" max="8002" width="3.625" style="347" customWidth="1"/>
    <col min="8003" max="8192" width="9" style="347"/>
    <col min="8193" max="8193" width="6.625" style="347" customWidth="1"/>
    <col min="8194" max="8195" width="3.625" style="347" customWidth="1"/>
    <col min="8196" max="8199" width="8.625" style="347" customWidth="1"/>
    <col min="8200" max="8203" width="8.125" style="347" customWidth="1"/>
    <col min="8204" max="8205" width="5.625" style="347" customWidth="1"/>
    <col min="8206" max="8207" width="8.125" style="347" customWidth="1"/>
    <col min="8208" max="8258" width="3.625" style="347" customWidth="1"/>
    <col min="8259" max="8448" width="9" style="347"/>
    <col min="8449" max="8449" width="6.625" style="347" customWidth="1"/>
    <col min="8450" max="8451" width="3.625" style="347" customWidth="1"/>
    <col min="8452" max="8455" width="8.625" style="347" customWidth="1"/>
    <col min="8456" max="8459" width="8.125" style="347" customWidth="1"/>
    <col min="8460" max="8461" width="5.625" style="347" customWidth="1"/>
    <col min="8462" max="8463" width="8.125" style="347" customWidth="1"/>
    <col min="8464" max="8514" width="3.625" style="347" customWidth="1"/>
    <col min="8515" max="8704" width="9" style="347"/>
    <col min="8705" max="8705" width="6.625" style="347" customWidth="1"/>
    <col min="8706" max="8707" width="3.625" style="347" customWidth="1"/>
    <col min="8708" max="8711" width="8.625" style="347" customWidth="1"/>
    <col min="8712" max="8715" width="8.125" style="347" customWidth="1"/>
    <col min="8716" max="8717" width="5.625" style="347" customWidth="1"/>
    <col min="8718" max="8719" width="8.125" style="347" customWidth="1"/>
    <col min="8720" max="8770" width="3.625" style="347" customWidth="1"/>
    <col min="8771" max="8960" width="9" style="347"/>
    <col min="8961" max="8961" width="6.625" style="347" customWidth="1"/>
    <col min="8962" max="8963" width="3.625" style="347" customWidth="1"/>
    <col min="8964" max="8967" width="8.625" style="347" customWidth="1"/>
    <col min="8968" max="8971" width="8.125" style="347" customWidth="1"/>
    <col min="8972" max="8973" width="5.625" style="347" customWidth="1"/>
    <col min="8974" max="8975" width="8.125" style="347" customWidth="1"/>
    <col min="8976" max="9026" width="3.625" style="347" customWidth="1"/>
    <col min="9027" max="9216" width="9" style="347"/>
    <col min="9217" max="9217" width="6.625" style="347" customWidth="1"/>
    <col min="9218" max="9219" width="3.625" style="347" customWidth="1"/>
    <col min="9220" max="9223" width="8.625" style="347" customWidth="1"/>
    <col min="9224" max="9227" width="8.125" style="347" customWidth="1"/>
    <col min="9228" max="9229" width="5.625" style="347" customWidth="1"/>
    <col min="9230" max="9231" width="8.125" style="347" customWidth="1"/>
    <col min="9232" max="9282" width="3.625" style="347" customWidth="1"/>
    <col min="9283" max="9472" width="9" style="347"/>
    <col min="9473" max="9473" width="6.625" style="347" customWidth="1"/>
    <col min="9474" max="9475" width="3.625" style="347" customWidth="1"/>
    <col min="9476" max="9479" width="8.625" style="347" customWidth="1"/>
    <col min="9480" max="9483" width="8.125" style="347" customWidth="1"/>
    <col min="9484" max="9485" width="5.625" style="347" customWidth="1"/>
    <col min="9486" max="9487" width="8.125" style="347" customWidth="1"/>
    <col min="9488" max="9538" width="3.625" style="347" customWidth="1"/>
    <col min="9539" max="9728" width="9" style="347"/>
    <col min="9729" max="9729" width="6.625" style="347" customWidth="1"/>
    <col min="9730" max="9731" width="3.625" style="347" customWidth="1"/>
    <col min="9732" max="9735" width="8.625" style="347" customWidth="1"/>
    <col min="9736" max="9739" width="8.125" style="347" customWidth="1"/>
    <col min="9740" max="9741" width="5.625" style="347" customWidth="1"/>
    <col min="9742" max="9743" width="8.125" style="347" customWidth="1"/>
    <col min="9744" max="9794" width="3.625" style="347" customWidth="1"/>
    <col min="9795" max="9984" width="9" style="347"/>
    <col min="9985" max="9985" width="6.625" style="347" customWidth="1"/>
    <col min="9986" max="9987" width="3.625" style="347" customWidth="1"/>
    <col min="9988" max="9991" width="8.625" style="347" customWidth="1"/>
    <col min="9992" max="9995" width="8.125" style="347" customWidth="1"/>
    <col min="9996" max="9997" width="5.625" style="347" customWidth="1"/>
    <col min="9998" max="9999" width="8.125" style="347" customWidth="1"/>
    <col min="10000" max="10050" width="3.625" style="347" customWidth="1"/>
    <col min="10051" max="10240" width="9" style="347"/>
    <col min="10241" max="10241" width="6.625" style="347" customWidth="1"/>
    <col min="10242" max="10243" width="3.625" style="347" customWidth="1"/>
    <col min="10244" max="10247" width="8.625" style="347" customWidth="1"/>
    <col min="10248" max="10251" width="8.125" style="347" customWidth="1"/>
    <col min="10252" max="10253" width="5.625" style="347" customWidth="1"/>
    <col min="10254" max="10255" width="8.125" style="347" customWidth="1"/>
    <col min="10256" max="10306" width="3.625" style="347" customWidth="1"/>
    <col min="10307" max="10496" width="9" style="347"/>
    <col min="10497" max="10497" width="6.625" style="347" customWidth="1"/>
    <col min="10498" max="10499" width="3.625" style="347" customWidth="1"/>
    <col min="10500" max="10503" width="8.625" style="347" customWidth="1"/>
    <col min="10504" max="10507" width="8.125" style="347" customWidth="1"/>
    <col min="10508" max="10509" width="5.625" style="347" customWidth="1"/>
    <col min="10510" max="10511" width="8.125" style="347" customWidth="1"/>
    <col min="10512" max="10562" width="3.625" style="347" customWidth="1"/>
    <col min="10563" max="10752" width="9" style="347"/>
    <col min="10753" max="10753" width="6.625" style="347" customWidth="1"/>
    <col min="10754" max="10755" width="3.625" style="347" customWidth="1"/>
    <col min="10756" max="10759" width="8.625" style="347" customWidth="1"/>
    <col min="10760" max="10763" width="8.125" style="347" customWidth="1"/>
    <col min="10764" max="10765" width="5.625" style="347" customWidth="1"/>
    <col min="10766" max="10767" width="8.125" style="347" customWidth="1"/>
    <col min="10768" max="10818" width="3.625" style="347" customWidth="1"/>
    <col min="10819" max="11008" width="9" style="347"/>
    <col min="11009" max="11009" width="6.625" style="347" customWidth="1"/>
    <col min="11010" max="11011" width="3.625" style="347" customWidth="1"/>
    <col min="11012" max="11015" width="8.625" style="347" customWidth="1"/>
    <col min="11016" max="11019" width="8.125" style="347" customWidth="1"/>
    <col min="11020" max="11021" width="5.625" style="347" customWidth="1"/>
    <col min="11022" max="11023" width="8.125" style="347" customWidth="1"/>
    <col min="11024" max="11074" width="3.625" style="347" customWidth="1"/>
    <col min="11075" max="11264" width="9" style="347"/>
    <col min="11265" max="11265" width="6.625" style="347" customWidth="1"/>
    <col min="11266" max="11267" width="3.625" style="347" customWidth="1"/>
    <col min="11268" max="11271" width="8.625" style="347" customWidth="1"/>
    <col min="11272" max="11275" width="8.125" style="347" customWidth="1"/>
    <col min="11276" max="11277" width="5.625" style="347" customWidth="1"/>
    <col min="11278" max="11279" width="8.125" style="347" customWidth="1"/>
    <col min="11280" max="11330" width="3.625" style="347" customWidth="1"/>
    <col min="11331" max="11520" width="9" style="347"/>
    <col min="11521" max="11521" width="6.625" style="347" customWidth="1"/>
    <col min="11522" max="11523" width="3.625" style="347" customWidth="1"/>
    <col min="11524" max="11527" width="8.625" style="347" customWidth="1"/>
    <col min="11528" max="11531" width="8.125" style="347" customWidth="1"/>
    <col min="11532" max="11533" width="5.625" style="347" customWidth="1"/>
    <col min="11534" max="11535" width="8.125" style="347" customWidth="1"/>
    <col min="11536" max="11586" width="3.625" style="347" customWidth="1"/>
    <col min="11587" max="11776" width="9" style="347"/>
    <col min="11777" max="11777" width="6.625" style="347" customWidth="1"/>
    <col min="11778" max="11779" width="3.625" style="347" customWidth="1"/>
    <col min="11780" max="11783" width="8.625" style="347" customWidth="1"/>
    <col min="11784" max="11787" width="8.125" style="347" customWidth="1"/>
    <col min="11788" max="11789" width="5.625" style="347" customWidth="1"/>
    <col min="11790" max="11791" width="8.125" style="347" customWidth="1"/>
    <col min="11792" max="11842" width="3.625" style="347" customWidth="1"/>
    <col min="11843" max="12032" width="9" style="347"/>
    <col min="12033" max="12033" width="6.625" style="347" customWidth="1"/>
    <col min="12034" max="12035" width="3.625" style="347" customWidth="1"/>
    <col min="12036" max="12039" width="8.625" style="347" customWidth="1"/>
    <col min="12040" max="12043" width="8.125" style="347" customWidth="1"/>
    <col min="12044" max="12045" width="5.625" style="347" customWidth="1"/>
    <col min="12046" max="12047" width="8.125" style="347" customWidth="1"/>
    <col min="12048" max="12098" width="3.625" style="347" customWidth="1"/>
    <col min="12099" max="12288" width="9" style="347"/>
    <col min="12289" max="12289" width="6.625" style="347" customWidth="1"/>
    <col min="12290" max="12291" width="3.625" style="347" customWidth="1"/>
    <col min="12292" max="12295" width="8.625" style="347" customWidth="1"/>
    <col min="12296" max="12299" width="8.125" style="347" customWidth="1"/>
    <col min="12300" max="12301" width="5.625" style="347" customWidth="1"/>
    <col min="12302" max="12303" width="8.125" style="347" customWidth="1"/>
    <col min="12304" max="12354" width="3.625" style="347" customWidth="1"/>
    <col min="12355" max="12544" width="9" style="347"/>
    <col min="12545" max="12545" width="6.625" style="347" customWidth="1"/>
    <col min="12546" max="12547" width="3.625" style="347" customWidth="1"/>
    <col min="12548" max="12551" width="8.625" style="347" customWidth="1"/>
    <col min="12552" max="12555" width="8.125" style="347" customWidth="1"/>
    <col min="12556" max="12557" width="5.625" style="347" customWidth="1"/>
    <col min="12558" max="12559" width="8.125" style="347" customWidth="1"/>
    <col min="12560" max="12610" width="3.625" style="347" customWidth="1"/>
    <col min="12611" max="12800" width="9" style="347"/>
    <col min="12801" max="12801" width="6.625" style="347" customWidth="1"/>
    <col min="12802" max="12803" width="3.625" style="347" customWidth="1"/>
    <col min="12804" max="12807" width="8.625" style="347" customWidth="1"/>
    <col min="12808" max="12811" width="8.125" style="347" customWidth="1"/>
    <col min="12812" max="12813" width="5.625" style="347" customWidth="1"/>
    <col min="12814" max="12815" width="8.125" style="347" customWidth="1"/>
    <col min="12816" max="12866" width="3.625" style="347" customWidth="1"/>
    <col min="12867" max="13056" width="9" style="347"/>
    <col min="13057" max="13057" width="6.625" style="347" customWidth="1"/>
    <col min="13058" max="13059" width="3.625" style="347" customWidth="1"/>
    <col min="13060" max="13063" width="8.625" style="347" customWidth="1"/>
    <col min="13064" max="13067" width="8.125" style="347" customWidth="1"/>
    <col min="13068" max="13069" width="5.625" style="347" customWidth="1"/>
    <col min="13070" max="13071" width="8.125" style="347" customWidth="1"/>
    <col min="13072" max="13122" width="3.625" style="347" customWidth="1"/>
    <col min="13123" max="13312" width="9" style="347"/>
    <col min="13313" max="13313" width="6.625" style="347" customWidth="1"/>
    <col min="13314" max="13315" width="3.625" style="347" customWidth="1"/>
    <col min="13316" max="13319" width="8.625" style="347" customWidth="1"/>
    <col min="13320" max="13323" width="8.125" style="347" customWidth="1"/>
    <col min="13324" max="13325" width="5.625" style="347" customWidth="1"/>
    <col min="13326" max="13327" width="8.125" style="347" customWidth="1"/>
    <col min="13328" max="13378" width="3.625" style="347" customWidth="1"/>
    <col min="13379" max="13568" width="9" style="347"/>
    <col min="13569" max="13569" width="6.625" style="347" customWidth="1"/>
    <col min="13570" max="13571" width="3.625" style="347" customWidth="1"/>
    <col min="13572" max="13575" width="8.625" style="347" customWidth="1"/>
    <col min="13576" max="13579" width="8.125" style="347" customWidth="1"/>
    <col min="13580" max="13581" width="5.625" style="347" customWidth="1"/>
    <col min="13582" max="13583" width="8.125" style="347" customWidth="1"/>
    <col min="13584" max="13634" width="3.625" style="347" customWidth="1"/>
    <col min="13635" max="13824" width="9" style="347"/>
    <col min="13825" max="13825" width="6.625" style="347" customWidth="1"/>
    <col min="13826" max="13827" width="3.625" style="347" customWidth="1"/>
    <col min="13828" max="13831" width="8.625" style="347" customWidth="1"/>
    <col min="13832" max="13835" width="8.125" style="347" customWidth="1"/>
    <col min="13836" max="13837" width="5.625" style="347" customWidth="1"/>
    <col min="13838" max="13839" width="8.125" style="347" customWidth="1"/>
    <col min="13840" max="13890" width="3.625" style="347" customWidth="1"/>
    <col min="13891" max="14080" width="9" style="347"/>
    <col min="14081" max="14081" width="6.625" style="347" customWidth="1"/>
    <col min="14082" max="14083" width="3.625" style="347" customWidth="1"/>
    <col min="14084" max="14087" width="8.625" style="347" customWidth="1"/>
    <col min="14088" max="14091" width="8.125" style="347" customWidth="1"/>
    <col min="14092" max="14093" width="5.625" style="347" customWidth="1"/>
    <col min="14094" max="14095" width="8.125" style="347" customWidth="1"/>
    <col min="14096" max="14146" width="3.625" style="347" customWidth="1"/>
    <col min="14147" max="14336" width="9" style="347"/>
    <col min="14337" max="14337" width="6.625" style="347" customWidth="1"/>
    <col min="14338" max="14339" width="3.625" style="347" customWidth="1"/>
    <col min="14340" max="14343" width="8.625" style="347" customWidth="1"/>
    <col min="14344" max="14347" width="8.125" style="347" customWidth="1"/>
    <col min="14348" max="14349" width="5.625" style="347" customWidth="1"/>
    <col min="14350" max="14351" width="8.125" style="347" customWidth="1"/>
    <col min="14352" max="14402" width="3.625" style="347" customWidth="1"/>
    <col min="14403" max="14592" width="9" style="347"/>
    <col min="14593" max="14593" width="6.625" style="347" customWidth="1"/>
    <col min="14594" max="14595" width="3.625" style="347" customWidth="1"/>
    <col min="14596" max="14599" width="8.625" style="347" customWidth="1"/>
    <col min="14600" max="14603" width="8.125" style="347" customWidth="1"/>
    <col min="14604" max="14605" width="5.625" style="347" customWidth="1"/>
    <col min="14606" max="14607" width="8.125" style="347" customWidth="1"/>
    <col min="14608" max="14658" width="3.625" style="347" customWidth="1"/>
    <col min="14659" max="14848" width="9" style="347"/>
    <col min="14849" max="14849" width="6.625" style="347" customWidth="1"/>
    <col min="14850" max="14851" width="3.625" style="347" customWidth="1"/>
    <col min="14852" max="14855" width="8.625" style="347" customWidth="1"/>
    <col min="14856" max="14859" width="8.125" style="347" customWidth="1"/>
    <col min="14860" max="14861" width="5.625" style="347" customWidth="1"/>
    <col min="14862" max="14863" width="8.125" style="347" customWidth="1"/>
    <col min="14864" max="14914" width="3.625" style="347" customWidth="1"/>
    <col min="14915" max="15104" width="9" style="347"/>
    <col min="15105" max="15105" width="6.625" style="347" customWidth="1"/>
    <col min="15106" max="15107" width="3.625" style="347" customWidth="1"/>
    <col min="15108" max="15111" width="8.625" style="347" customWidth="1"/>
    <col min="15112" max="15115" width="8.125" style="347" customWidth="1"/>
    <col min="15116" max="15117" width="5.625" style="347" customWidth="1"/>
    <col min="15118" max="15119" width="8.125" style="347" customWidth="1"/>
    <col min="15120" max="15170" width="3.625" style="347" customWidth="1"/>
    <col min="15171" max="15360" width="9" style="347"/>
    <col min="15361" max="15361" width="6.625" style="347" customWidth="1"/>
    <col min="15362" max="15363" width="3.625" style="347" customWidth="1"/>
    <col min="15364" max="15367" width="8.625" style="347" customWidth="1"/>
    <col min="15368" max="15371" width="8.125" style="347" customWidth="1"/>
    <col min="15372" max="15373" width="5.625" style="347" customWidth="1"/>
    <col min="15374" max="15375" width="8.125" style="347" customWidth="1"/>
    <col min="15376" max="15426" width="3.625" style="347" customWidth="1"/>
    <col min="15427" max="15616" width="9" style="347"/>
    <col min="15617" max="15617" width="6.625" style="347" customWidth="1"/>
    <col min="15618" max="15619" width="3.625" style="347" customWidth="1"/>
    <col min="15620" max="15623" width="8.625" style="347" customWidth="1"/>
    <col min="15624" max="15627" width="8.125" style="347" customWidth="1"/>
    <col min="15628" max="15629" width="5.625" style="347" customWidth="1"/>
    <col min="15630" max="15631" width="8.125" style="347" customWidth="1"/>
    <col min="15632" max="15682" width="3.625" style="347" customWidth="1"/>
    <col min="15683" max="15872" width="9" style="347"/>
    <col min="15873" max="15873" width="6.625" style="347" customWidth="1"/>
    <col min="15874" max="15875" width="3.625" style="347" customWidth="1"/>
    <col min="15876" max="15879" width="8.625" style="347" customWidth="1"/>
    <col min="15880" max="15883" width="8.125" style="347" customWidth="1"/>
    <col min="15884" max="15885" width="5.625" style="347" customWidth="1"/>
    <col min="15886" max="15887" width="8.125" style="347" customWidth="1"/>
    <col min="15888" max="15938" width="3.625" style="347" customWidth="1"/>
    <col min="15939" max="16128" width="9" style="347"/>
    <col min="16129" max="16129" width="6.625" style="347" customWidth="1"/>
    <col min="16130" max="16131" width="3.625" style="347" customWidth="1"/>
    <col min="16132" max="16135" width="8.625" style="347" customWidth="1"/>
    <col min="16136" max="16139" width="8.125" style="347" customWidth="1"/>
    <col min="16140" max="16141" width="5.625" style="347" customWidth="1"/>
    <col min="16142" max="16143" width="8.125" style="347" customWidth="1"/>
    <col min="16144" max="16194" width="3.625" style="347" customWidth="1"/>
    <col min="16195" max="16384" width="9" style="347"/>
  </cols>
  <sheetData>
    <row r="1" spans="1:46" ht="15.75" customHeight="1">
      <c r="A1" s="352"/>
      <c r="B1" s="352"/>
      <c r="C1" s="352"/>
      <c r="D1" s="352"/>
      <c r="E1" s="352"/>
      <c r="F1" s="657" t="s">
        <v>823</v>
      </c>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row>
    <row r="2" spans="1:46" ht="14.1" customHeight="1">
      <c r="A2" s="486" t="s">
        <v>824</v>
      </c>
      <c r="B2" s="352"/>
      <c r="C2" s="352"/>
      <c r="D2" s="621"/>
      <c r="E2" s="352"/>
      <c r="F2" s="352"/>
      <c r="G2" s="352"/>
      <c r="H2" s="352"/>
      <c r="I2" s="352"/>
      <c r="J2" s="352"/>
      <c r="K2" s="352"/>
      <c r="L2" s="352"/>
      <c r="M2" s="352"/>
      <c r="N2" s="352"/>
      <c r="O2" s="1212" t="s">
        <v>825</v>
      </c>
      <c r="P2" s="352"/>
      <c r="Q2" s="352"/>
      <c r="R2" s="352"/>
      <c r="S2" s="352"/>
      <c r="T2" s="352"/>
      <c r="U2" s="352"/>
      <c r="V2" s="352"/>
      <c r="W2" s="352"/>
      <c r="X2" s="352"/>
      <c r="Y2" s="352"/>
      <c r="Z2" s="352"/>
      <c r="AA2" s="352"/>
      <c r="AB2" s="352"/>
      <c r="AC2" s="352"/>
      <c r="AD2" s="352"/>
      <c r="AE2" s="352"/>
      <c r="AF2" s="352"/>
      <c r="AG2" s="352"/>
      <c r="AH2" s="352"/>
      <c r="AI2" s="352"/>
      <c r="AJ2" s="352"/>
      <c r="AK2" s="352"/>
    </row>
    <row r="3" spans="1:46" ht="14.1" customHeight="1">
      <c r="A3" s="361" t="s">
        <v>811</v>
      </c>
      <c r="B3" s="361"/>
      <c r="C3" s="362"/>
      <c r="D3" s="363" t="s">
        <v>826</v>
      </c>
      <c r="E3" s="364"/>
      <c r="F3" s="364"/>
      <c r="G3" s="364"/>
      <c r="H3" s="364"/>
      <c r="I3" s="364"/>
      <c r="J3" s="364"/>
      <c r="K3" s="365"/>
      <c r="L3" s="509" t="s">
        <v>827</v>
      </c>
      <c r="M3" s="1213"/>
      <c r="N3" s="509" t="s">
        <v>828</v>
      </c>
      <c r="O3" s="1214"/>
    </row>
    <row r="4" spans="1:46" ht="14.1" customHeight="1">
      <c r="A4" s="1121"/>
      <c r="B4" s="1121"/>
      <c r="C4" s="1122"/>
      <c r="D4" s="491" t="s">
        <v>829</v>
      </c>
      <c r="E4" s="489"/>
      <c r="F4" s="491" t="s">
        <v>830</v>
      </c>
      <c r="G4" s="489"/>
      <c r="H4" s="507" t="s">
        <v>831</v>
      </c>
      <c r="I4" s="507" t="s">
        <v>832</v>
      </c>
      <c r="J4" s="507" t="s">
        <v>833</v>
      </c>
      <c r="K4" s="507" t="s">
        <v>834</v>
      </c>
      <c r="L4" s="1215"/>
      <c r="M4" s="1216"/>
      <c r="N4" s="1217"/>
      <c r="O4" s="1218"/>
    </row>
    <row r="5" spans="1:46" ht="14.1" customHeight="1">
      <c r="A5" s="1121"/>
      <c r="B5" s="1121"/>
      <c r="C5" s="1122"/>
      <c r="D5" s="499"/>
      <c r="E5" s="507" t="s">
        <v>835</v>
      </c>
      <c r="F5" s="499"/>
      <c r="G5" s="507" t="s">
        <v>835</v>
      </c>
      <c r="H5" s="1128"/>
      <c r="I5" s="1128"/>
      <c r="J5" s="1128"/>
      <c r="K5" s="1128"/>
      <c r="L5" s="507" t="s">
        <v>836</v>
      </c>
      <c r="M5" s="507" t="s">
        <v>837</v>
      </c>
      <c r="N5" s="1219"/>
      <c r="O5" s="509" t="s">
        <v>838</v>
      </c>
    </row>
    <row r="6" spans="1:46" ht="14.1" customHeight="1">
      <c r="A6" s="367"/>
      <c r="B6" s="367"/>
      <c r="C6" s="368"/>
      <c r="D6" s="1220"/>
      <c r="E6" s="1131"/>
      <c r="F6" s="1220"/>
      <c r="G6" s="1131"/>
      <c r="H6" s="1131"/>
      <c r="I6" s="1131"/>
      <c r="J6" s="1131"/>
      <c r="K6" s="1131"/>
      <c r="L6" s="1131"/>
      <c r="M6" s="1131"/>
      <c r="N6" s="1221"/>
      <c r="O6" s="1215"/>
    </row>
    <row r="7" spans="1:46" ht="12" customHeight="1">
      <c r="A7" s="1190" t="s">
        <v>822</v>
      </c>
      <c r="B7" s="1190"/>
      <c r="C7" s="1222"/>
      <c r="D7" s="1223">
        <v>119289</v>
      </c>
      <c r="E7" s="1224">
        <v>93985</v>
      </c>
      <c r="F7" s="1224">
        <v>34381</v>
      </c>
      <c r="G7" s="1224">
        <v>16561</v>
      </c>
      <c r="H7" s="1224">
        <v>75609</v>
      </c>
      <c r="I7" s="1224">
        <v>27215</v>
      </c>
      <c r="J7" s="1224">
        <v>170386</v>
      </c>
      <c r="K7" s="1224">
        <v>34307</v>
      </c>
      <c r="L7" s="1225">
        <v>1.75</v>
      </c>
      <c r="M7" s="1225">
        <v>0.97</v>
      </c>
      <c r="N7" s="1224">
        <v>35817</v>
      </c>
      <c r="O7" s="1224">
        <v>11384</v>
      </c>
    </row>
    <row r="8" spans="1:46" ht="12" customHeight="1">
      <c r="A8" s="1085"/>
      <c r="B8" s="1085"/>
      <c r="C8" s="1085"/>
      <c r="D8" s="1086"/>
      <c r="E8" s="1085"/>
      <c r="F8" s="1085"/>
      <c r="G8" s="1085"/>
      <c r="H8" s="1085"/>
      <c r="I8" s="1085"/>
      <c r="J8" s="1085"/>
      <c r="K8" s="1085"/>
      <c r="L8" s="1085"/>
      <c r="M8" s="1085"/>
      <c r="N8" s="1085"/>
      <c r="O8" s="1085"/>
      <c r="AL8" s="352"/>
      <c r="AM8" s="352"/>
      <c r="AN8" s="352"/>
      <c r="AO8" s="352"/>
      <c r="AP8" s="352"/>
      <c r="AQ8" s="352"/>
      <c r="AR8" s="352"/>
      <c r="AS8" s="352"/>
      <c r="AT8" s="352"/>
    </row>
    <row r="9" spans="1:46" s="415" customFormat="1" ht="12" customHeight="1">
      <c r="A9" s="1226" t="s">
        <v>401</v>
      </c>
      <c r="B9" s="1227">
        <v>8</v>
      </c>
      <c r="C9" s="1227" t="s">
        <v>49</v>
      </c>
      <c r="D9" s="1228">
        <v>6078</v>
      </c>
      <c r="E9" s="1229">
        <v>2660</v>
      </c>
      <c r="F9" s="1229">
        <v>31295</v>
      </c>
      <c r="G9" s="1229">
        <v>15029</v>
      </c>
      <c r="H9" s="1229">
        <v>5950</v>
      </c>
      <c r="I9" s="1229">
        <v>1298</v>
      </c>
      <c r="J9" s="1229">
        <v>13219</v>
      </c>
      <c r="K9" s="1229">
        <v>39225</v>
      </c>
      <c r="L9" s="1230">
        <v>2.13</v>
      </c>
      <c r="M9" s="1231">
        <v>1.23</v>
      </c>
      <c r="N9" s="1229">
        <v>36366</v>
      </c>
      <c r="O9" s="1229">
        <v>11760</v>
      </c>
    </row>
    <row r="10" spans="1:46" s="415" customFormat="1" ht="12" customHeight="1">
      <c r="A10" s="1232" t="s">
        <v>46</v>
      </c>
      <c r="B10" s="1227">
        <v>9</v>
      </c>
      <c r="C10" s="1227" t="s">
        <v>46</v>
      </c>
      <c r="D10" s="1228">
        <v>6495</v>
      </c>
      <c r="E10" s="1229">
        <v>2918</v>
      </c>
      <c r="F10" s="1229">
        <v>31266</v>
      </c>
      <c r="G10" s="1229">
        <v>14952</v>
      </c>
      <c r="H10" s="1229">
        <v>6172</v>
      </c>
      <c r="I10" s="1229">
        <v>1434</v>
      </c>
      <c r="J10" s="1229">
        <v>14155</v>
      </c>
      <c r="K10" s="1229">
        <v>39789</v>
      </c>
      <c r="L10" s="1231">
        <v>2.16</v>
      </c>
      <c r="M10" s="1233">
        <v>1.21</v>
      </c>
      <c r="N10" s="1229">
        <v>36565</v>
      </c>
      <c r="O10" s="1229">
        <v>11884</v>
      </c>
    </row>
    <row r="11" spans="1:46" s="415" customFormat="1" ht="12" customHeight="1">
      <c r="A11" s="1234" t="s">
        <v>46</v>
      </c>
      <c r="B11" s="1206">
        <v>10</v>
      </c>
      <c r="C11" s="1235" t="s">
        <v>46</v>
      </c>
      <c r="D11" s="1236">
        <v>6572</v>
      </c>
      <c r="E11" s="1237">
        <v>1445</v>
      </c>
      <c r="F11" s="1237">
        <v>31802</v>
      </c>
      <c r="G11" s="1237">
        <v>7339</v>
      </c>
      <c r="H11" s="1237">
        <v>6440</v>
      </c>
      <c r="I11" s="1237">
        <v>1465</v>
      </c>
      <c r="J11" s="1237">
        <v>14219</v>
      </c>
      <c r="K11" s="1237">
        <v>40009</v>
      </c>
      <c r="L11" s="1238">
        <v>2.1800000000000002</v>
      </c>
      <c r="M11" s="1238">
        <v>1.1599999999999999</v>
      </c>
      <c r="N11" s="1237">
        <v>36713</v>
      </c>
      <c r="O11" s="1237">
        <v>12006</v>
      </c>
    </row>
    <row r="12" spans="1:46" ht="13.5" customHeight="1">
      <c r="A12" s="1239" t="s">
        <v>839</v>
      </c>
      <c r="B12" s="1239"/>
      <c r="C12" s="1239"/>
      <c r="D12" s="1239"/>
      <c r="E12" s="1239"/>
      <c r="F12" s="1239"/>
      <c r="G12" s="1239"/>
      <c r="H12" s="1239"/>
      <c r="I12" s="1239"/>
      <c r="J12" s="1239"/>
      <c r="K12" s="1239"/>
      <c r="L12" s="1239"/>
      <c r="M12" s="1239"/>
      <c r="N12" s="1239"/>
      <c r="O12" s="1239"/>
      <c r="P12" s="1239"/>
      <c r="Q12" s="1239"/>
      <c r="R12" s="1239"/>
      <c r="S12" s="1239"/>
      <c r="T12" s="1239"/>
      <c r="U12" s="1239"/>
    </row>
    <row r="13" spans="1:46" ht="13.5" customHeight="1">
      <c r="A13" s="1046" t="s">
        <v>840</v>
      </c>
      <c r="B13" s="1046"/>
      <c r="C13" s="1046"/>
      <c r="D13" s="1046"/>
      <c r="E13" s="1046"/>
      <c r="F13" s="1046"/>
      <c r="G13" s="1046"/>
      <c r="H13" s="1046"/>
      <c r="I13" s="1046"/>
      <c r="J13" s="1046"/>
      <c r="K13" s="1046"/>
      <c r="L13" s="1046"/>
      <c r="M13" s="1046"/>
      <c r="N13" s="1046"/>
      <c r="O13" s="1046"/>
      <c r="P13" s="1046"/>
      <c r="Q13" s="1046"/>
      <c r="R13" s="1046"/>
      <c r="S13" s="1046"/>
      <c r="T13" s="1046"/>
      <c r="U13" s="1046"/>
    </row>
    <row r="14" spans="1:46">
      <c r="A14" s="1046" t="s">
        <v>841</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40" customWidth="1"/>
    <col min="2" max="2" width="4" style="1240" customWidth="1"/>
    <col min="3" max="3" width="3.625" style="1240" customWidth="1"/>
    <col min="4" max="9" width="12.375" style="1240" customWidth="1"/>
    <col min="10" max="256" width="9" style="1240"/>
    <col min="257" max="257" width="7.375" style="1240" customWidth="1"/>
    <col min="258" max="258" width="4" style="1240" customWidth="1"/>
    <col min="259" max="259" width="3.625" style="1240" customWidth="1"/>
    <col min="260" max="265" width="12.375" style="1240" customWidth="1"/>
    <col min="266" max="512" width="9" style="1240"/>
    <col min="513" max="513" width="7.375" style="1240" customWidth="1"/>
    <col min="514" max="514" width="4" style="1240" customWidth="1"/>
    <col min="515" max="515" width="3.625" style="1240" customWidth="1"/>
    <col min="516" max="521" width="12.375" style="1240" customWidth="1"/>
    <col min="522" max="768" width="9" style="1240"/>
    <col min="769" max="769" width="7.375" style="1240" customWidth="1"/>
    <col min="770" max="770" width="4" style="1240" customWidth="1"/>
    <col min="771" max="771" width="3.625" style="1240" customWidth="1"/>
    <col min="772" max="777" width="12.375" style="1240" customWidth="1"/>
    <col min="778" max="1024" width="9" style="1240"/>
    <col min="1025" max="1025" width="7.375" style="1240" customWidth="1"/>
    <col min="1026" max="1026" width="4" style="1240" customWidth="1"/>
    <col min="1027" max="1027" width="3.625" style="1240" customWidth="1"/>
    <col min="1028" max="1033" width="12.375" style="1240" customWidth="1"/>
    <col min="1034" max="1280" width="9" style="1240"/>
    <col min="1281" max="1281" width="7.375" style="1240" customWidth="1"/>
    <col min="1282" max="1282" width="4" style="1240" customWidth="1"/>
    <col min="1283" max="1283" width="3.625" style="1240" customWidth="1"/>
    <col min="1284" max="1289" width="12.375" style="1240" customWidth="1"/>
    <col min="1290" max="1536" width="9" style="1240"/>
    <col min="1537" max="1537" width="7.375" style="1240" customWidth="1"/>
    <col min="1538" max="1538" width="4" style="1240" customWidth="1"/>
    <col min="1539" max="1539" width="3.625" style="1240" customWidth="1"/>
    <col min="1540" max="1545" width="12.375" style="1240" customWidth="1"/>
    <col min="1546" max="1792" width="9" style="1240"/>
    <col min="1793" max="1793" width="7.375" style="1240" customWidth="1"/>
    <col min="1794" max="1794" width="4" style="1240" customWidth="1"/>
    <col min="1795" max="1795" width="3.625" style="1240" customWidth="1"/>
    <col min="1796" max="1801" width="12.375" style="1240" customWidth="1"/>
    <col min="1802" max="2048" width="9" style="1240"/>
    <col min="2049" max="2049" width="7.375" style="1240" customWidth="1"/>
    <col min="2050" max="2050" width="4" style="1240" customWidth="1"/>
    <col min="2051" max="2051" width="3.625" style="1240" customWidth="1"/>
    <col min="2052" max="2057" width="12.375" style="1240" customWidth="1"/>
    <col min="2058" max="2304" width="9" style="1240"/>
    <col min="2305" max="2305" width="7.375" style="1240" customWidth="1"/>
    <col min="2306" max="2306" width="4" style="1240" customWidth="1"/>
    <col min="2307" max="2307" width="3.625" style="1240" customWidth="1"/>
    <col min="2308" max="2313" width="12.375" style="1240" customWidth="1"/>
    <col min="2314" max="2560" width="9" style="1240"/>
    <col min="2561" max="2561" width="7.375" style="1240" customWidth="1"/>
    <col min="2562" max="2562" width="4" style="1240" customWidth="1"/>
    <col min="2563" max="2563" width="3.625" style="1240" customWidth="1"/>
    <col min="2564" max="2569" width="12.375" style="1240" customWidth="1"/>
    <col min="2570" max="2816" width="9" style="1240"/>
    <col min="2817" max="2817" width="7.375" style="1240" customWidth="1"/>
    <col min="2818" max="2818" width="4" style="1240" customWidth="1"/>
    <col min="2819" max="2819" width="3.625" style="1240" customWidth="1"/>
    <col min="2820" max="2825" width="12.375" style="1240" customWidth="1"/>
    <col min="2826" max="3072" width="9" style="1240"/>
    <col min="3073" max="3073" width="7.375" style="1240" customWidth="1"/>
    <col min="3074" max="3074" width="4" style="1240" customWidth="1"/>
    <col min="3075" max="3075" width="3.625" style="1240" customWidth="1"/>
    <col min="3076" max="3081" width="12.375" style="1240" customWidth="1"/>
    <col min="3082" max="3328" width="9" style="1240"/>
    <col min="3329" max="3329" width="7.375" style="1240" customWidth="1"/>
    <col min="3330" max="3330" width="4" style="1240" customWidth="1"/>
    <col min="3331" max="3331" width="3.625" style="1240" customWidth="1"/>
    <col min="3332" max="3337" width="12.375" style="1240" customWidth="1"/>
    <col min="3338" max="3584" width="9" style="1240"/>
    <col min="3585" max="3585" width="7.375" style="1240" customWidth="1"/>
    <col min="3586" max="3586" width="4" style="1240" customWidth="1"/>
    <col min="3587" max="3587" width="3.625" style="1240" customWidth="1"/>
    <col min="3588" max="3593" width="12.375" style="1240" customWidth="1"/>
    <col min="3594" max="3840" width="9" style="1240"/>
    <col min="3841" max="3841" width="7.375" style="1240" customWidth="1"/>
    <col min="3842" max="3842" width="4" style="1240" customWidth="1"/>
    <col min="3843" max="3843" width="3.625" style="1240" customWidth="1"/>
    <col min="3844" max="3849" width="12.375" style="1240" customWidth="1"/>
    <col min="3850" max="4096" width="9" style="1240"/>
    <col min="4097" max="4097" width="7.375" style="1240" customWidth="1"/>
    <col min="4098" max="4098" width="4" style="1240" customWidth="1"/>
    <col min="4099" max="4099" width="3.625" style="1240" customWidth="1"/>
    <col min="4100" max="4105" width="12.375" style="1240" customWidth="1"/>
    <col min="4106" max="4352" width="9" style="1240"/>
    <col min="4353" max="4353" width="7.375" style="1240" customWidth="1"/>
    <col min="4354" max="4354" width="4" style="1240" customWidth="1"/>
    <col min="4355" max="4355" width="3.625" style="1240" customWidth="1"/>
    <col min="4356" max="4361" width="12.375" style="1240" customWidth="1"/>
    <col min="4362" max="4608" width="9" style="1240"/>
    <col min="4609" max="4609" width="7.375" style="1240" customWidth="1"/>
    <col min="4610" max="4610" width="4" style="1240" customWidth="1"/>
    <col min="4611" max="4611" width="3.625" style="1240" customWidth="1"/>
    <col min="4612" max="4617" width="12.375" style="1240" customWidth="1"/>
    <col min="4618" max="4864" width="9" style="1240"/>
    <col min="4865" max="4865" width="7.375" style="1240" customWidth="1"/>
    <col min="4866" max="4866" width="4" style="1240" customWidth="1"/>
    <col min="4867" max="4867" width="3.625" style="1240" customWidth="1"/>
    <col min="4868" max="4873" width="12.375" style="1240" customWidth="1"/>
    <col min="4874" max="5120" width="9" style="1240"/>
    <col min="5121" max="5121" width="7.375" style="1240" customWidth="1"/>
    <col min="5122" max="5122" width="4" style="1240" customWidth="1"/>
    <col min="5123" max="5123" width="3.625" style="1240" customWidth="1"/>
    <col min="5124" max="5129" width="12.375" style="1240" customWidth="1"/>
    <col min="5130" max="5376" width="9" style="1240"/>
    <col min="5377" max="5377" width="7.375" style="1240" customWidth="1"/>
    <col min="5378" max="5378" width="4" style="1240" customWidth="1"/>
    <col min="5379" max="5379" width="3.625" style="1240" customWidth="1"/>
    <col min="5380" max="5385" width="12.375" style="1240" customWidth="1"/>
    <col min="5386" max="5632" width="9" style="1240"/>
    <col min="5633" max="5633" width="7.375" style="1240" customWidth="1"/>
    <col min="5634" max="5634" width="4" style="1240" customWidth="1"/>
    <col min="5635" max="5635" width="3.625" style="1240" customWidth="1"/>
    <col min="5636" max="5641" width="12.375" style="1240" customWidth="1"/>
    <col min="5642" max="5888" width="9" style="1240"/>
    <col min="5889" max="5889" width="7.375" style="1240" customWidth="1"/>
    <col min="5890" max="5890" width="4" style="1240" customWidth="1"/>
    <col min="5891" max="5891" width="3.625" style="1240" customWidth="1"/>
    <col min="5892" max="5897" width="12.375" style="1240" customWidth="1"/>
    <col min="5898" max="6144" width="9" style="1240"/>
    <col min="6145" max="6145" width="7.375" style="1240" customWidth="1"/>
    <col min="6146" max="6146" width="4" style="1240" customWidth="1"/>
    <col min="6147" max="6147" width="3.625" style="1240" customWidth="1"/>
    <col min="6148" max="6153" width="12.375" style="1240" customWidth="1"/>
    <col min="6154" max="6400" width="9" style="1240"/>
    <col min="6401" max="6401" width="7.375" style="1240" customWidth="1"/>
    <col min="6402" max="6402" width="4" style="1240" customWidth="1"/>
    <col min="6403" max="6403" width="3.625" style="1240" customWidth="1"/>
    <col min="6404" max="6409" width="12.375" style="1240" customWidth="1"/>
    <col min="6410" max="6656" width="9" style="1240"/>
    <col min="6657" max="6657" width="7.375" style="1240" customWidth="1"/>
    <col min="6658" max="6658" width="4" style="1240" customWidth="1"/>
    <col min="6659" max="6659" width="3.625" style="1240" customWidth="1"/>
    <col min="6660" max="6665" width="12.375" style="1240" customWidth="1"/>
    <col min="6666" max="6912" width="9" style="1240"/>
    <col min="6913" max="6913" width="7.375" style="1240" customWidth="1"/>
    <col min="6914" max="6914" width="4" style="1240" customWidth="1"/>
    <col min="6915" max="6915" width="3.625" style="1240" customWidth="1"/>
    <col min="6916" max="6921" width="12.375" style="1240" customWidth="1"/>
    <col min="6922" max="7168" width="9" style="1240"/>
    <col min="7169" max="7169" width="7.375" style="1240" customWidth="1"/>
    <col min="7170" max="7170" width="4" style="1240" customWidth="1"/>
    <col min="7171" max="7171" width="3.625" style="1240" customWidth="1"/>
    <col min="7172" max="7177" width="12.375" style="1240" customWidth="1"/>
    <col min="7178" max="7424" width="9" style="1240"/>
    <col min="7425" max="7425" width="7.375" style="1240" customWidth="1"/>
    <col min="7426" max="7426" width="4" sty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ax="7683" width="3.625" style="1240" customWidth="1"/>
    <col min="7684" max="7689" width="12.375" style="1240" customWidth="1"/>
    <col min="7690" max="7936" width="9" style="1240"/>
    <col min="7937" max="7937" width="7.375" style="1240" customWidth="1"/>
    <col min="7938" max="7938" width="4" style="1240" customWidth="1"/>
    <col min="7939" max="7939" width="3.625" style="1240" customWidth="1"/>
    <col min="7940" max="7945" width="12.375" style="1240" customWidth="1"/>
    <col min="7946" max="8192" width="9" style="1240"/>
    <col min="8193" max="8193" width="7.375" style="1240" customWidth="1"/>
    <col min="8194" max="8194" width="4" style="1240" customWidth="1"/>
    <col min="8195" max="8195" width="3.625" style="1240" customWidth="1"/>
    <col min="8196" max="8201" width="12.375" style="1240" customWidth="1"/>
    <col min="8202" max="8448" width="9" style="1240"/>
    <col min="8449" max="8449" width="7.375" style="1240" customWidth="1"/>
    <col min="8450" max="8450" width="4" style="1240" customWidth="1"/>
    <col min="8451" max="8451" width="3.625" style="1240" customWidth="1"/>
    <col min="8452" max="8457" width="12.375" style="1240" customWidth="1"/>
    <col min="8458" max="8704" width="9" style="1240"/>
    <col min="8705" max="8705" width="7.375" style="1240" customWidth="1"/>
    <col min="8706" max="8706" width="4" style="1240" customWidth="1"/>
    <col min="8707" max="8707" width="3.625" style="1240" customWidth="1"/>
    <col min="8708" max="8713" width="12.375" style="1240" customWidth="1"/>
    <col min="8714" max="8960" width="9" style="1240"/>
    <col min="8961" max="8961" width="7.375" style="1240" customWidth="1"/>
    <col min="8962" max="8962" width="4" style="1240" customWidth="1"/>
    <col min="8963" max="8963" width="3.625" style="1240" customWidth="1"/>
    <col min="8964" max="8969" width="12.375" style="1240" customWidth="1"/>
    <col min="8970" max="9216" width="9" style="1240"/>
    <col min="9217" max="9217" width="7.375" style="1240" customWidth="1"/>
    <col min="9218" max="9218" width="4" style="1240" customWidth="1"/>
    <col min="9219" max="9219" width="3.625" style="1240" customWidth="1"/>
    <col min="9220" max="9225" width="12.375" style="1240" customWidth="1"/>
    <col min="9226" max="9472" width="9" style="1240"/>
    <col min="9473" max="9473" width="7.375" style="1240" customWidth="1"/>
    <col min="9474" max="9474" width="4" style="1240" customWidth="1"/>
    <col min="9475" max="9475" width="3.625" style="1240" customWidth="1"/>
    <col min="9476" max="9481" width="12.375" style="1240" customWidth="1"/>
    <col min="9482" max="9728" width="9" style="1240"/>
    <col min="9729" max="9729" width="7.375" style="1240" customWidth="1"/>
    <col min="9730" max="9730" width="4" style="1240" customWidth="1"/>
    <col min="9731" max="9731" width="3.625" style="1240" customWidth="1"/>
    <col min="9732" max="9737" width="12.375" style="1240" customWidth="1"/>
    <col min="9738" max="9984" width="9" style="1240"/>
    <col min="9985" max="9985" width="7.375" style="1240" customWidth="1"/>
    <col min="9986" max="9986" width="4" style="1240" customWidth="1"/>
    <col min="9987" max="9987" width="3.625" style="1240" customWidth="1"/>
    <col min="9988" max="9993" width="12.375" style="1240" customWidth="1"/>
    <col min="9994" max="10240" width="9" style="1240"/>
    <col min="10241" max="10241" width="7.375" style="1240" customWidth="1"/>
    <col min="10242" max="10242" width="4" style="1240" customWidth="1"/>
    <col min="10243" max="10243" width="3.625" style="1240" customWidth="1"/>
    <col min="10244" max="10249" width="12.375" style="1240" customWidth="1"/>
    <col min="10250" max="10496" width="9" style="1240"/>
    <col min="10497" max="10497" width="7.375" style="1240" customWidth="1"/>
    <col min="10498" max="10498" width="4" style="1240" customWidth="1"/>
    <col min="10499" max="10499" width="3.625" style="1240" customWidth="1"/>
    <col min="10500" max="10505" width="12.375" style="1240" customWidth="1"/>
    <col min="10506" max="10752" width="9" style="1240"/>
    <col min="10753" max="10753" width="7.375" style="1240" customWidth="1"/>
    <col min="10754" max="10754" width="4" style="1240" customWidth="1"/>
    <col min="10755" max="10755" width="3.625" style="1240" customWidth="1"/>
    <col min="10756" max="10761" width="12.375" style="1240" customWidth="1"/>
    <col min="10762" max="11008" width="9" style="1240"/>
    <col min="11009" max="11009" width="7.375" style="1240" customWidth="1"/>
    <col min="11010" max="11010" width="4" style="1240" customWidth="1"/>
    <col min="11011" max="11011" width="3.625" style="1240" customWidth="1"/>
    <col min="11012" max="11017" width="12.375" style="1240" customWidth="1"/>
    <col min="11018" max="11264" width="9" style="1240"/>
    <col min="11265" max="11265" width="7.375" style="1240" customWidth="1"/>
    <col min="11266" max="11266" width="4" style="1240" customWidth="1"/>
    <col min="11267" max="11267" width="3.625" style="1240" customWidth="1"/>
    <col min="11268" max="11273" width="12.375" style="1240" customWidth="1"/>
    <col min="11274" max="11520" width="9" style="1240"/>
    <col min="11521" max="11521" width="7.375" style="1240" customWidth="1"/>
    <col min="11522" max="11522" width="4" style="1240" customWidth="1"/>
    <col min="11523" max="11523" width="3.625" style="1240" customWidth="1"/>
    <col min="11524" max="11529" width="12.375" style="1240" customWidth="1"/>
    <col min="11530" max="11776" width="9" style="1240"/>
    <col min="11777" max="11777" width="7.375" style="1240" customWidth="1"/>
    <col min="11778" max="11778" width="4" style="1240" customWidth="1"/>
    <col min="11779" max="11779" width="3.625" style="1240" customWidth="1"/>
    <col min="11780" max="11785" width="12.375" style="1240" customWidth="1"/>
    <col min="11786" max="12032" width="9" style="1240"/>
    <col min="12033" max="12033" width="7.375" style="1240" customWidth="1"/>
    <col min="12034" max="12034" width="4" style="1240" customWidth="1"/>
    <col min="12035" max="12035" width="3.625" style="1240" customWidth="1"/>
    <col min="12036" max="12041" width="12.375" style="1240" customWidth="1"/>
    <col min="12042" max="12288" width="9" style="1240"/>
    <col min="12289" max="12289" width="7.375" style="1240" customWidth="1"/>
    <col min="12290" max="12290" width="4" style="1240" customWidth="1"/>
    <col min="12291" max="12291" width="3.625" style="1240" customWidth="1"/>
    <col min="12292" max="12297" width="12.375" style="1240" customWidth="1"/>
    <col min="12298" max="12544" width="9" style="1240"/>
    <col min="12545" max="12545" width="7.375" style="1240" customWidth="1"/>
    <col min="12546" max="12546" width="4" style="1240" customWidth="1"/>
    <col min="12547" max="12547" width="3.625" style="1240" customWidth="1"/>
    <col min="12548" max="12553" width="12.375" style="1240" customWidth="1"/>
    <col min="12554" max="12800" width="9" style="1240"/>
    <col min="12801" max="12801" width="7.375" style="1240" customWidth="1"/>
    <col min="12802" max="12802" width="4" style="1240" customWidth="1"/>
    <col min="12803" max="12803" width="3.625" style="1240" customWidth="1"/>
    <col min="12804" max="12809" width="12.375" style="1240" customWidth="1"/>
    <col min="12810" max="13056" width="9" style="1240"/>
    <col min="13057" max="13057" width="7.375" style="1240" customWidth="1"/>
    <col min="13058" max="13058" width="4" style="1240" customWidth="1"/>
    <col min="13059" max="13059" width="3.625" style="1240" customWidth="1"/>
    <col min="13060" max="13065" width="12.375" style="1240" customWidth="1"/>
    <col min="13066" max="13312" width="9" style="1240"/>
    <col min="13313" max="13313" width="7.375" style="1240" customWidth="1"/>
    <col min="13314" max="13314" width="4" style="1240" customWidth="1"/>
    <col min="13315" max="13315" width="3.625" style="1240" customWidth="1"/>
    <col min="13316" max="13321" width="12.375" style="1240" customWidth="1"/>
    <col min="13322" max="13568" width="9" style="1240"/>
    <col min="13569" max="13569" width="7.375" style="1240" customWidth="1"/>
    <col min="13570" max="13570" width="4" style="1240" customWidth="1"/>
    <col min="13571" max="13571" width="3.625" style="1240" customWidth="1"/>
    <col min="13572" max="13577" width="12.375" style="1240" customWidth="1"/>
    <col min="13578" max="13824" width="9" style="1240"/>
    <col min="13825" max="13825" width="7.375" style="1240" customWidth="1"/>
    <col min="13826" max="13826" width="4" style="1240" customWidth="1"/>
    <col min="13827" max="13827" width="3.625" style="1240" customWidth="1"/>
    <col min="13828" max="13833" width="12.375" style="1240" customWidth="1"/>
    <col min="13834" max="14080" width="9" style="1240"/>
    <col min="14081" max="14081" width="7.375" style="1240" customWidth="1"/>
    <col min="14082" max="14082" width="4" style="1240" customWidth="1"/>
    <col min="14083" max="14083" width="3.625" style="1240" customWidth="1"/>
    <col min="14084" max="14089" width="12.375" style="1240" customWidth="1"/>
    <col min="14090" max="14336" width="9" style="1240"/>
    <col min="14337" max="14337" width="7.375" style="1240" customWidth="1"/>
    <col min="14338" max="14338" width="4" style="1240" customWidth="1"/>
    <col min="14339" max="14339" width="3.625" style="1240" customWidth="1"/>
    <col min="14340" max="14345" width="12.375" style="1240" customWidth="1"/>
    <col min="14346" max="14592" width="9" style="1240"/>
    <col min="14593" max="14593" width="7.375" style="1240" customWidth="1"/>
    <col min="14594" max="14594" width="4" style="1240" customWidth="1"/>
    <col min="14595" max="14595" width="3.625" style="1240" customWidth="1"/>
    <col min="14596" max="14601" width="12.375" style="1240" customWidth="1"/>
    <col min="14602" max="14848" width="9" style="1240"/>
    <col min="14849" max="14849" width="7.375" style="1240" customWidth="1"/>
    <col min="14850" max="14850" width="4" style="1240" customWidth="1"/>
    <col min="14851" max="14851" width="3.625" style="1240" customWidth="1"/>
    <col min="14852" max="14857" width="12.375" style="1240" customWidth="1"/>
    <col min="14858" max="15104" width="9" style="1240"/>
    <col min="15105" max="15105" width="7.375" style="1240" customWidth="1"/>
    <col min="15106" max="15106" width="4" style="1240" customWidth="1"/>
    <col min="15107" max="15107" width="3.625" style="1240" customWidth="1"/>
    <col min="15108" max="15113" width="12.375" style="1240" customWidth="1"/>
    <col min="15114" max="15360" width="9" style="1240"/>
    <col min="15361" max="15361" width="7.375" style="1240" customWidth="1"/>
    <col min="15362" max="15362" width="4" style="1240" customWidth="1"/>
    <col min="15363" max="15363" width="3.625" style="1240" customWidth="1"/>
    <col min="15364" max="15369" width="12.375" style="1240" customWidth="1"/>
    <col min="15370" max="15616" width="9" style="1240"/>
    <col min="15617" max="15617" width="7.375" style="1240" customWidth="1"/>
    <col min="15618" max="15618" width="4" style="1240" customWidth="1"/>
    <col min="15619" max="15619" width="3.625" style="1240" customWidth="1"/>
    <col min="15620" max="15625" width="12.375" style="1240" customWidth="1"/>
    <col min="15626" max="15872" width="9" style="1240"/>
    <col min="15873" max="15873" width="7.375" style="1240" customWidth="1"/>
    <col min="15874" max="15874" width="4" style="1240" customWidth="1"/>
    <col min="15875" max="15875" width="3.625" style="1240" customWidth="1"/>
    <col min="15876" max="15881" width="12.375" style="1240" customWidth="1"/>
    <col min="15882" max="16128" width="9" style="1240"/>
    <col min="16129" max="16129" width="7.375" style="1240" customWidth="1"/>
    <col min="16130" max="16130" width="4" style="1240" customWidth="1"/>
    <col min="16131" max="16131" width="3.625" style="1240" customWidth="1"/>
    <col min="16132" max="16137" width="12.375" style="1240" customWidth="1"/>
    <col min="16138" max="16384" width="9" style="1240"/>
  </cols>
  <sheetData>
    <row r="1" spans="1:10" ht="12.75" customHeight="1"/>
    <row r="2" spans="1:10" ht="17.25" customHeight="1">
      <c r="E2" s="1241" t="s">
        <v>842</v>
      </c>
    </row>
    <row r="3" spans="1:10">
      <c r="A3" s="1242" t="s">
        <v>843</v>
      </c>
      <c r="I3" s="1243" t="s">
        <v>844</v>
      </c>
    </row>
    <row r="4" spans="1:10" ht="16.5" customHeight="1">
      <c r="A4" s="1244" t="s">
        <v>845</v>
      </c>
      <c r="B4" s="1244"/>
      <c r="C4" s="1245"/>
      <c r="D4" s="1246" t="s">
        <v>846</v>
      </c>
      <c r="E4" s="1246"/>
      <c r="F4" s="1246"/>
      <c r="G4" s="1247" t="s">
        <v>847</v>
      </c>
      <c r="H4" s="1248"/>
      <c r="I4" s="1248"/>
      <c r="J4" s="1249"/>
    </row>
    <row r="5" spans="1:10" ht="16.5" customHeight="1">
      <c r="A5" s="1250"/>
      <c r="B5" s="1250"/>
      <c r="C5" s="1251"/>
      <c r="D5" s="1252" t="s">
        <v>848</v>
      </c>
      <c r="E5" s="1252" t="s">
        <v>849</v>
      </c>
      <c r="F5" s="1252" t="s">
        <v>850</v>
      </c>
      <c r="G5" s="1252" t="s">
        <v>851</v>
      </c>
      <c r="H5" s="1252" t="s">
        <v>852</v>
      </c>
      <c r="I5" s="1253" t="s">
        <v>850</v>
      </c>
      <c r="J5" s="1249"/>
    </row>
    <row r="6" spans="1:10" ht="14.25" customHeight="1">
      <c r="A6" s="1254" t="s">
        <v>431</v>
      </c>
      <c r="B6" s="1255">
        <v>2</v>
      </c>
      <c r="C6" s="1254" t="s">
        <v>853</v>
      </c>
      <c r="D6" s="1256">
        <v>167</v>
      </c>
      <c r="E6" s="1257">
        <v>171</v>
      </c>
      <c r="F6" s="1258">
        <v>71</v>
      </c>
      <c r="G6" s="1257">
        <v>102</v>
      </c>
      <c r="H6" s="1257">
        <v>104</v>
      </c>
      <c r="I6" s="1257">
        <v>22</v>
      </c>
    </row>
    <row r="7" spans="1:10" ht="14.25" customHeight="1">
      <c r="A7" s="1257"/>
      <c r="B7" s="1255"/>
      <c r="C7" s="1257"/>
      <c r="D7" s="1259"/>
      <c r="E7" s="1257"/>
      <c r="F7" s="1257"/>
      <c r="G7" s="1257"/>
      <c r="H7" s="1257"/>
      <c r="I7" s="1257"/>
    </row>
    <row r="8" spans="1:10" ht="14.25" customHeight="1">
      <c r="A8" s="1260" t="s">
        <v>401</v>
      </c>
      <c r="B8" s="1261">
        <v>6</v>
      </c>
      <c r="C8" s="1261" t="s">
        <v>49</v>
      </c>
      <c r="D8" s="1262">
        <v>16</v>
      </c>
      <c r="E8" s="1263">
        <v>17</v>
      </c>
      <c r="F8" s="1263">
        <v>71</v>
      </c>
      <c r="G8" s="1263">
        <v>9</v>
      </c>
      <c r="H8" s="1263">
        <v>9</v>
      </c>
      <c r="I8" s="1263">
        <v>21</v>
      </c>
    </row>
    <row r="9" spans="1:10" ht="14.25" customHeight="1">
      <c r="A9" s="1260" t="s">
        <v>46</v>
      </c>
      <c r="B9" s="1261">
        <v>7</v>
      </c>
      <c r="C9" s="1261" t="s">
        <v>46</v>
      </c>
      <c r="D9" s="1262">
        <v>16</v>
      </c>
      <c r="E9" s="1263">
        <v>16</v>
      </c>
      <c r="F9" s="1263">
        <v>71</v>
      </c>
      <c r="G9" s="1263">
        <v>9</v>
      </c>
      <c r="H9" s="1263">
        <v>9</v>
      </c>
      <c r="I9" s="1263">
        <v>21</v>
      </c>
    </row>
    <row r="10" spans="1:10" ht="14.25" customHeight="1">
      <c r="A10" s="1260" t="s">
        <v>46</v>
      </c>
      <c r="B10" s="1261">
        <v>8</v>
      </c>
      <c r="C10" s="1261" t="s">
        <v>46</v>
      </c>
      <c r="D10" s="1262">
        <v>14</v>
      </c>
      <c r="E10" s="1263">
        <v>15</v>
      </c>
      <c r="F10" s="1263">
        <v>70</v>
      </c>
      <c r="G10" s="1263">
        <v>9</v>
      </c>
      <c r="H10" s="1263">
        <v>9</v>
      </c>
      <c r="I10" s="1263">
        <v>21</v>
      </c>
    </row>
    <row r="11" spans="1:10" s="1264" customFormat="1" ht="14.25" customHeight="1">
      <c r="A11" s="1260" t="s">
        <v>46</v>
      </c>
      <c r="B11" s="1261">
        <v>9</v>
      </c>
      <c r="C11" s="1261" t="s">
        <v>46</v>
      </c>
      <c r="D11" s="1262">
        <v>14</v>
      </c>
      <c r="E11" s="1263">
        <v>15</v>
      </c>
      <c r="F11" s="1263">
        <v>69</v>
      </c>
      <c r="G11" s="1263">
        <v>9</v>
      </c>
      <c r="H11" s="1263">
        <v>9</v>
      </c>
      <c r="I11" s="1263">
        <v>21</v>
      </c>
      <c r="J11" s="1240"/>
    </row>
    <row r="12" spans="1:10" s="1264" customFormat="1" ht="14.25" customHeight="1">
      <c r="A12" s="1265" t="s">
        <v>46</v>
      </c>
      <c r="B12" s="1266">
        <v>10</v>
      </c>
      <c r="C12" s="1266" t="s">
        <v>46</v>
      </c>
      <c r="D12" s="1267">
        <v>16</v>
      </c>
      <c r="E12" s="1268">
        <v>16</v>
      </c>
      <c r="F12" s="1268">
        <v>69</v>
      </c>
      <c r="G12" s="1268">
        <v>9</v>
      </c>
      <c r="H12" s="1268">
        <v>9</v>
      </c>
      <c r="I12" s="1268">
        <v>21</v>
      </c>
      <c r="J12" s="1240"/>
    </row>
    <row r="13" spans="1:10" ht="14.25" customHeight="1">
      <c r="A13" s="1269" t="s">
        <v>854</v>
      </c>
      <c r="B13" s="1269"/>
      <c r="C13" s="1269"/>
      <c r="D13" s="1270"/>
      <c r="E13" s="1270"/>
      <c r="F13" s="1270"/>
      <c r="G13" s="1270"/>
      <c r="H13" s="1270"/>
      <c r="I13" s="1270"/>
      <c r="J13" s="1264"/>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5"/>
  <sheetViews>
    <sheetView view="pageBreakPreview" topLeftCell="A40" zoomScaleNormal="100" zoomScaleSheetLayoutView="100" workbookViewId="0">
      <selection activeCell="A31" sqref="A31"/>
    </sheetView>
  </sheetViews>
  <sheetFormatPr defaultRowHeight="12"/>
  <cols>
    <col min="1" max="1" width="7.625" style="54" customWidth="1"/>
    <col min="2" max="2" width="2.625" style="54" customWidth="1"/>
    <col min="3" max="3" width="2.5" style="54" customWidth="1"/>
    <col min="4" max="4" width="11.25" style="54" customWidth="1"/>
    <col min="5" max="5" width="8.875" style="54" customWidth="1"/>
    <col min="6" max="6" width="9" style="54" bestFit="1" customWidth="1"/>
    <col min="7" max="7" width="9.5" style="54" bestFit="1" customWidth="1"/>
    <col min="8" max="8" width="9.625" style="54" bestFit="1" customWidth="1"/>
    <col min="9" max="10" width="8.625" style="54" customWidth="1"/>
    <col min="11" max="11" width="9" style="54" bestFit="1" customWidth="1"/>
    <col min="12" max="12" width="9" style="54" customWidth="1"/>
    <col min="13" max="14" width="9.375" style="54" customWidth="1"/>
    <col min="15" max="20" width="13.375" style="54" customWidth="1"/>
    <col min="21" max="21" width="7.75" style="54" customWidth="1"/>
    <col min="22" max="256" width="9" style="54"/>
    <col min="257" max="257" width="7.625" style="54" customWidth="1"/>
    <col min="258" max="258" width="2.625" style="54" customWidth="1"/>
    <col min="259" max="259" width="2.5" style="54" customWidth="1"/>
    <col min="260" max="260" width="11.25" style="54" customWidth="1"/>
    <col min="261" max="261" width="8.875" style="54" customWidth="1"/>
    <col min="262" max="262" width="9" style="54" bestFit="1" customWidth="1"/>
    <col min="263" max="263" width="9.5" style="54" bestFit="1" customWidth="1"/>
    <col min="264" max="264" width="9.625" style="54" bestFit="1" customWidth="1"/>
    <col min="265" max="266" width="8.625" style="54" customWidth="1"/>
    <col min="267" max="267" width="9" style="54" bestFit="1" customWidth="1"/>
    <col min="268" max="268" width="9" style="54" customWidth="1"/>
    <col min="269" max="270" width="9.375" style="54" customWidth="1"/>
    <col min="271" max="276" width="13.375" style="54" customWidth="1"/>
    <col min="277" max="277" width="7.75" style="54" customWidth="1"/>
    <col min="278" max="512" width="9" style="54"/>
    <col min="513" max="513" width="7.625" style="54" customWidth="1"/>
    <col min="514" max="514" width="2.625" style="54" customWidth="1"/>
    <col min="515" max="515" width="2.5" style="54" customWidth="1"/>
    <col min="516" max="516" width="11.25" style="54" customWidth="1"/>
    <col min="517" max="517" width="8.875" style="54" customWidth="1"/>
    <col min="518" max="518" width="9" style="54" bestFit="1" customWidth="1"/>
    <col min="519" max="519" width="9.5" style="54" bestFit="1" customWidth="1"/>
    <col min="520" max="520" width="9.625" style="54" bestFit="1" customWidth="1"/>
    <col min="521" max="522" width="8.625" style="54" customWidth="1"/>
    <col min="523" max="523" width="9" style="54" bestFit="1" customWidth="1"/>
    <col min="524" max="524" width="9" style="54" customWidth="1"/>
    <col min="525" max="526" width="9.375" style="54" customWidth="1"/>
    <col min="527" max="532" width="13.375" style="54" customWidth="1"/>
    <col min="533" max="533" width="7.75" style="54" customWidth="1"/>
    <col min="534" max="768" width="9" style="54"/>
    <col min="769" max="769" width="7.625" style="54" customWidth="1"/>
    <col min="770" max="770" width="2.625" style="54" customWidth="1"/>
    <col min="771" max="771" width="2.5" style="54" customWidth="1"/>
    <col min="772" max="772" width="11.25" style="54" customWidth="1"/>
    <col min="773" max="773" width="8.875" style="54" customWidth="1"/>
    <col min="774" max="774" width="9" style="54" bestFit="1" customWidth="1"/>
    <col min="775" max="775" width="9.5" style="54" bestFit="1" customWidth="1"/>
    <col min="776" max="776" width="9.625" style="54" bestFit="1" customWidth="1"/>
    <col min="777" max="778" width="8.625" style="54" customWidth="1"/>
    <col min="779" max="779" width="9" style="54" bestFit="1" customWidth="1"/>
    <col min="780" max="780" width="9" style="54" customWidth="1"/>
    <col min="781" max="782" width="9.375" style="54" customWidth="1"/>
    <col min="783" max="788" width="13.375" style="54" customWidth="1"/>
    <col min="789" max="789" width="7.75" style="54" customWidth="1"/>
    <col min="790" max="1024" width="9" style="54"/>
    <col min="1025" max="1025" width="7.625" style="54" customWidth="1"/>
    <col min="1026" max="1026" width="2.625" style="54" customWidth="1"/>
    <col min="1027" max="1027" width="2.5" style="54" customWidth="1"/>
    <col min="1028" max="1028" width="11.25" style="54" customWidth="1"/>
    <col min="1029" max="1029" width="8.875" style="54" customWidth="1"/>
    <col min="1030" max="1030" width="9" style="54" bestFit="1" customWidth="1"/>
    <col min="1031" max="1031" width="9.5" style="54" bestFit="1" customWidth="1"/>
    <col min="1032" max="1032" width="9.625" style="54" bestFit="1" customWidth="1"/>
    <col min="1033" max="1034" width="8.625" style="54" customWidth="1"/>
    <col min="1035" max="1035" width="9" style="54" bestFit="1" customWidth="1"/>
    <col min="1036" max="1036" width="9" style="54" customWidth="1"/>
    <col min="1037" max="1038" width="9.375" style="54" customWidth="1"/>
    <col min="1039" max="1044" width="13.375" style="54" customWidth="1"/>
    <col min="1045" max="1045" width="7.75" style="54" customWidth="1"/>
    <col min="1046" max="1280" width="9" style="54"/>
    <col min="1281" max="1281" width="7.625" style="54" customWidth="1"/>
    <col min="1282" max="1282" width="2.625" style="54" customWidth="1"/>
    <col min="1283" max="1283" width="2.5" style="54" customWidth="1"/>
    <col min="1284" max="1284" width="11.25" style="54" customWidth="1"/>
    <col min="1285" max="1285" width="8.875" style="54" customWidth="1"/>
    <col min="1286" max="1286" width="9" style="54" bestFit="1" customWidth="1"/>
    <col min="1287" max="1287" width="9.5" style="54" bestFit="1" customWidth="1"/>
    <col min="1288" max="1288" width="9.625" style="54" bestFit="1" customWidth="1"/>
    <col min="1289" max="1290" width="8.625" style="54" customWidth="1"/>
    <col min="1291" max="1291" width="9" style="54" bestFit="1" customWidth="1"/>
    <col min="1292" max="1292" width="9" style="54" customWidth="1"/>
    <col min="1293" max="1294" width="9.375" style="54" customWidth="1"/>
    <col min="1295" max="1300" width="13.375" style="54" customWidth="1"/>
    <col min="1301" max="1301" width="7.75" style="54" customWidth="1"/>
    <col min="1302" max="1536" width="9" style="54"/>
    <col min="1537" max="1537" width="7.625" style="54" customWidth="1"/>
    <col min="1538" max="1538" width="2.625" style="54" customWidth="1"/>
    <col min="1539" max="1539" width="2.5" style="54" customWidth="1"/>
    <col min="1540" max="1540" width="11.25" style="54" customWidth="1"/>
    <col min="1541" max="1541" width="8.875" style="54" customWidth="1"/>
    <col min="1542" max="1542" width="9" style="54" bestFit="1" customWidth="1"/>
    <col min="1543" max="1543" width="9.5" style="54" bestFit="1" customWidth="1"/>
    <col min="1544" max="1544" width="9.625" style="54" bestFit="1" customWidth="1"/>
    <col min="1545" max="1546" width="8.625" style="54" customWidth="1"/>
    <col min="1547" max="1547" width="9" style="54" bestFit="1" customWidth="1"/>
    <col min="1548" max="1548" width="9" style="54" customWidth="1"/>
    <col min="1549" max="1550" width="9.375" style="54" customWidth="1"/>
    <col min="1551" max="1556" width="13.375" style="54" customWidth="1"/>
    <col min="1557" max="1557" width="7.75" style="54" customWidth="1"/>
    <col min="1558" max="1792" width="9" style="54"/>
    <col min="1793" max="1793" width="7.625" style="54" customWidth="1"/>
    <col min="1794" max="1794" width="2.625" style="54" customWidth="1"/>
    <col min="1795" max="1795" width="2.5" style="54" customWidth="1"/>
    <col min="1796" max="1796" width="11.25" style="54" customWidth="1"/>
    <col min="1797" max="1797" width="8.875" style="54" customWidth="1"/>
    <col min="1798" max="1798" width="9" style="54" bestFit="1" customWidth="1"/>
    <col min="1799" max="1799" width="9.5" style="54" bestFit="1" customWidth="1"/>
    <col min="1800" max="1800" width="9.625" style="54" bestFit="1" customWidth="1"/>
    <col min="1801" max="1802" width="8.625" style="54" customWidth="1"/>
    <col min="1803" max="1803" width="9" style="54" bestFit="1" customWidth="1"/>
    <col min="1804" max="1804" width="9" style="54" customWidth="1"/>
    <col min="1805" max="1806" width="9.375" style="54" customWidth="1"/>
    <col min="1807" max="1812" width="13.375" style="54" customWidth="1"/>
    <col min="1813" max="1813" width="7.75" style="54" customWidth="1"/>
    <col min="1814" max="2048" width="9" style="54"/>
    <col min="2049" max="2049" width="7.625" style="54" customWidth="1"/>
    <col min="2050" max="2050" width="2.625" style="54" customWidth="1"/>
    <col min="2051" max="2051" width="2.5" style="54" customWidth="1"/>
    <col min="2052" max="2052" width="11.25" style="54" customWidth="1"/>
    <col min="2053" max="2053" width="8.875" style="54" customWidth="1"/>
    <col min="2054" max="2054" width="9" style="54" bestFit="1" customWidth="1"/>
    <col min="2055" max="2055" width="9.5" style="54" bestFit="1" customWidth="1"/>
    <col min="2056" max="2056" width="9.625" style="54" bestFit="1" customWidth="1"/>
    <col min="2057" max="2058" width="8.625" style="54" customWidth="1"/>
    <col min="2059" max="2059" width="9" style="54" bestFit="1" customWidth="1"/>
    <col min="2060" max="2060" width="9" style="54" customWidth="1"/>
    <col min="2061" max="2062" width="9.375" style="54" customWidth="1"/>
    <col min="2063" max="2068" width="13.375" style="54" customWidth="1"/>
    <col min="2069" max="2069" width="7.75" style="54" customWidth="1"/>
    <col min="2070" max="2304" width="9" style="54"/>
    <col min="2305" max="2305" width="7.625" style="54" customWidth="1"/>
    <col min="2306" max="2306" width="2.625" style="54" customWidth="1"/>
    <col min="2307" max="2307" width="2.5" style="54" customWidth="1"/>
    <col min="2308" max="2308" width="11.25" style="54" customWidth="1"/>
    <col min="2309" max="2309" width="8.875" style="54" customWidth="1"/>
    <col min="2310" max="2310" width="9" style="54" bestFit="1" customWidth="1"/>
    <col min="2311" max="2311" width="9.5" style="54" bestFit="1" customWidth="1"/>
    <col min="2312" max="2312" width="9.625" style="54" bestFit="1" customWidth="1"/>
    <col min="2313" max="2314" width="8.625" style="54" customWidth="1"/>
    <col min="2315" max="2315" width="9" style="54" bestFit="1" customWidth="1"/>
    <col min="2316" max="2316" width="9" style="54" customWidth="1"/>
    <col min="2317" max="2318" width="9.375" style="54" customWidth="1"/>
    <col min="2319" max="2324" width="13.375" style="54" customWidth="1"/>
    <col min="2325" max="2325" width="7.75" style="54" customWidth="1"/>
    <col min="2326" max="2560" width="9" style="54"/>
    <col min="2561" max="2561" width="7.625" style="54" customWidth="1"/>
    <col min="2562" max="2562" width="2.625" style="54" customWidth="1"/>
    <col min="2563" max="2563" width="2.5" style="54" customWidth="1"/>
    <col min="2564" max="2564" width="11.25" style="54" customWidth="1"/>
    <col min="2565" max="2565" width="8.875" style="54" customWidth="1"/>
    <col min="2566" max="2566" width="9" style="54" bestFit="1" customWidth="1"/>
    <col min="2567" max="2567" width="9.5" style="54" bestFit="1" customWidth="1"/>
    <col min="2568" max="2568" width="9.625" style="54" bestFit="1" customWidth="1"/>
    <col min="2569" max="2570" width="8.625" style="54" customWidth="1"/>
    <col min="2571" max="2571" width="9" style="54" bestFit="1" customWidth="1"/>
    <col min="2572" max="2572" width="9" style="54" customWidth="1"/>
    <col min="2573" max="2574" width="9.375" style="54" customWidth="1"/>
    <col min="2575" max="2580" width="13.375" style="54" customWidth="1"/>
    <col min="2581" max="2581" width="7.75" style="54" customWidth="1"/>
    <col min="2582" max="2816" width="9" style="54"/>
    <col min="2817" max="2817" width="7.625" style="54" customWidth="1"/>
    <col min="2818" max="2818" width="2.625" style="54" customWidth="1"/>
    <col min="2819" max="2819" width="2.5" style="54" customWidth="1"/>
    <col min="2820" max="2820" width="11.25" style="54" customWidth="1"/>
    <col min="2821" max="2821" width="8.875" style="54" customWidth="1"/>
    <col min="2822" max="2822" width="9" style="54" bestFit="1" customWidth="1"/>
    <col min="2823" max="2823" width="9.5" style="54" bestFit="1" customWidth="1"/>
    <col min="2824" max="2824" width="9.625" style="54" bestFit="1" customWidth="1"/>
    <col min="2825" max="2826" width="8.625" style="54" customWidth="1"/>
    <col min="2827" max="2827" width="9" style="54" bestFit="1" customWidth="1"/>
    <col min="2828" max="2828" width="9" style="54" customWidth="1"/>
    <col min="2829" max="2830" width="9.375" style="54" customWidth="1"/>
    <col min="2831" max="2836" width="13.375" style="54" customWidth="1"/>
    <col min="2837" max="2837" width="7.75" style="54" customWidth="1"/>
    <col min="2838" max="3072" width="9" style="54"/>
    <col min="3073" max="3073" width="7.625" style="54" customWidth="1"/>
    <col min="3074" max="3074" width="2.625" style="54" customWidth="1"/>
    <col min="3075" max="3075" width="2.5" style="54" customWidth="1"/>
    <col min="3076" max="3076" width="11.25" style="54" customWidth="1"/>
    <col min="3077" max="3077" width="8.875" style="54" customWidth="1"/>
    <col min="3078" max="3078" width="9" style="54" bestFit="1" customWidth="1"/>
    <col min="3079" max="3079" width="9.5" style="54" bestFit="1" customWidth="1"/>
    <col min="3080" max="3080" width="9.625" style="54" bestFit="1" customWidth="1"/>
    <col min="3081" max="3082" width="8.625" style="54" customWidth="1"/>
    <col min="3083" max="3083" width="9" style="54" bestFit="1" customWidth="1"/>
    <col min="3084" max="3084" width="9" style="54" customWidth="1"/>
    <col min="3085" max="3086" width="9.375" style="54" customWidth="1"/>
    <col min="3087" max="3092" width="13.375" style="54" customWidth="1"/>
    <col min="3093" max="3093" width="7.75" style="54" customWidth="1"/>
    <col min="3094" max="3328" width="9" style="54"/>
    <col min="3329" max="3329" width="7.625" style="54" customWidth="1"/>
    <col min="3330" max="3330" width="2.625" style="54" customWidth="1"/>
    <col min="3331" max="3331" width="2.5" style="54" customWidth="1"/>
    <col min="3332" max="3332" width="11.25" style="54" customWidth="1"/>
    <col min="3333" max="3333" width="8.875" style="54" customWidth="1"/>
    <col min="3334" max="3334" width="9" style="54" bestFit="1" customWidth="1"/>
    <col min="3335" max="3335" width="9.5" style="54" bestFit="1" customWidth="1"/>
    <col min="3336" max="3336" width="9.625" style="54" bestFit="1" customWidth="1"/>
    <col min="3337" max="3338" width="8.625" style="54" customWidth="1"/>
    <col min="3339" max="3339" width="9" style="54" bestFit="1" customWidth="1"/>
    <col min="3340" max="3340" width="9" style="54" customWidth="1"/>
    <col min="3341" max="3342" width="9.375" style="54" customWidth="1"/>
    <col min="3343" max="3348" width="13.375" style="54" customWidth="1"/>
    <col min="3349" max="3349" width="7.75" style="54" customWidth="1"/>
    <col min="3350" max="3584" width="9" style="54"/>
    <col min="3585" max="3585" width="7.625" style="54" customWidth="1"/>
    <col min="3586" max="3586" width="2.625" style="54" customWidth="1"/>
    <col min="3587" max="3587" width="2.5" style="54" customWidth="1"/>
    <col min="3588" max="3588" width="11.25" style="54" customWidth="1"/>
    <col min="3589" max="3589" width="8.875" style="54" customWidth="1"/>
    <col min="3590" max="3590" width="9" style="54" bestFit="1" customWidth="1"/>
    <col min="3591" max="3591" width="9.5" style="54" bestFit="1" customWidth="1"/>
    <col min="3592" max="3592" width="9.625" style="54" bestFit="1" customWidth="1"/>
    <col min="3593" max="3594" width="8.625" style="54" customWidth="1"/>
    <col min="3595" max="3595" width="9" style="54" bestFit="1" customWidth="1"/>
    <col min="3596" max="3596" width="9" style="54" customWidth="1"/>
    <col min="3597" max="3598" width="9.375" style="54" customWidth="1"/>
    <col min="3599" max="3604" width="13.375" style="54" customWidth="1"/>
    <col min="3605" max="3605" width="7.75" style="54" customWidth="1"/>
    <col min="3606" max="3840" width="9" style="54"/>
    <col min="3841" max="3841" width="7.625" style="54" customWidth="1"/>
    <col min="3842" max="3842" width="2.625" style="54" customWidth="1"/>
    <col min="3843" max="3843" width="2.5" style="54" customWidth="1"/>
    <col min="3844" max="3844" width="11.25" style="54" customWidth="1"/>
    <col min="3845" max="3845" width="8.875" style="54" customWidth="1"/>
    <col min="3846" max="3846" width="9" style="54" bestFit="1" customWidth="1"/>
    <col min="3847" max="3847" width="9.5" style="54" bestFit="1" customWidth="1"/>
    <col min="3848" max="3848" width="9.625" style="54" bestFit="1" customWidth="1"/>
    <col min="3849" max="3850" width="8.625" style="54" customWidth="1"/>
    <col min="3851" max="3851" width="9" style="54" bestFit="1" customWidth="1"/>
    <col min="3852" max="3852" width="9" style="54" customWidth="1"/>
    <col min="3853" max="3854" width="9.375" style="54" customWidth="1"/>
    <col min="3855" max="3860" width="13.375" style="54" customWidth="1"/>
    <col min="3861" max="3861" width="7.75" style="54" customWidth="1"/>
    <col min="3862" max="4096" width="9" style="54"/>
    <col min="4097" max="4097" width="7.625" style="54" customWidth="1"/>
    <col min="4098" max="4098" width="2.625" style="54" customWidth="1"/>
    <col min="4099" max="4099" width="2.5" style="54" customWidth="1"/>
    <col min="4100" max="4100" width="11.25" style="54" customWidth="1"/>
    <col min="4101" max="4101" width="8.875" style="54" customWidth="1"/>
    <col min="4102" max="4102" width="9" style="54" bestFit="1" customWidth="1"/>
    <col min="4103" max="4103" width="9.5" style="54" bestFit="1" customWidth="1"/>
    <col min="4104" max="4104" width="9.625" style="54" bestFit="1" customWidth="1"/>
    <col min="4105" max="4106" width="8.625" style="54" customWidth="1"/>
    <col min="4107" max="4107" width="9" style="54" bestFit="1" customWidth="1"/>
    <col min="4108" max="4108" width="9" style="54" customWidth="1"/>
    <col min="4109" max="4110" width="9.375" style="54" customWidth="1"/>
    <col min="4111" max="4116" width="13.375" style="54" customWidth="1"/>
    <col min="4117" max="4117" width="7.75" style="54" customWidth="1"/>
    <col min="4118" max="4352" width="9" style="54"/>
    <col min="4353" max="4353" width="7.625" style="54" customWidth="1"/>
    <col min="4354" max="4354" width="2.625" style="54" customWidth="1"/>
    <col min="4355" max="4355" width="2.5" style="54" customWidth="1"/>
    <col min="4356" max="4356" width="11.25" style="54" customWidth="1"/>
    <col min="4357" max="4357" width="8.875" style="54" customWidth="1"/>
    <col min="4358" max="4358" width="9" style="54" bestFit="1" customWidth="1"/>
    <col min="4359" max="4359" width="9.5" style="54" bestFit="1" customWidth="1"/>
    <col min="4360" max="4360" width="9.625" style="54" bestFit="1" customWidth="1"/>
    <col min="4361" max="4362" width="8.625" style="54" customWidth="1"/>
    <col min="4363" max="4363" width="9" style="54" bestFit="1" customWidth="1"/>
    <col min="4364" max="4364" width="9" style="54" customWidth="1"/>
    <col min="4365" max="4366" width="9.375" style="54" customWidth="1"/>
    <col min="4367" max="4372" width="13.375" style="54" customWidth="1"/>
    <col min="4373" max="4373" width="7.75" style="54" customWidth="1"/>
    <col min="4374" max="4608" width="9" style="54"/>
    <col min="4609" max="4609" width="7.625" style="54" customWidth="1"/>
    <col min="4610" max="4610" width="2.625" style="54" customWidth="1"/>
    <col min="4611" max="4611" width="2.5" style="54" customWidth="1"/>
    <col min="4612" max="4612" width="11.25" style="54" customWidth="1"/>
    <col min="4613" max="4613" width="8.875" style="54" customWidth="1"/>
    <col min="4614" max="4614" width="9" style="54" bestFit="1" customWidth="1"/>
    <col min="4615" max="4615" width="9.5" style="54" bestFit="1" customWidth="1"/>
    <col min="4616" max="4616" width="9.625" style="54" bestFit="1" customWidth="1"/>
    <col min="4617" max="4618" width="8.625" style="54" customWidth="1"/>
    <col min="4619" max="4619" width="9" style="54" bestFit="1" customWidth="1"/>
    <col min="4620" max="4620" width="9" style="54" customWidth="1"/>
    <col min="4621" max="4622" width="9.375" style="54" customWidth="1"/>
    <col min="4623" max="4628" width="13.375" style="54" customWidth="1"/>
    <col min="4629" max="4629" width="7.75" style="54" customWidth="1"/>
    <col min="4630" max="4864" width="9" style="54"/>
    <col min="4865" max="4865" width="7.625" style="54" customWidth="1"/>
    <col min="4866" max="4866" width="2.625" style="54" customWidth="1"/>
    <col min="4867" max="4867" width="2.5" style="54" customWidth="1"/>
    <col min="4868" max="4868" width="11.25" style="54" customWidth="1"/>
    <col min="4869" max="4869" width="8.875" style="54" customWidth="1"/>
    <col min="4870" max="4870" width="9" style="54" bestFit="1" customWidth="1"/>
    <col min="4871" max="4871" width="9.5" style="54" bestFit="1" customWidth="1"/>
    <col min="4872" max="4872" width="9.625" style="54" bestFit="1" customWidth="1"/>
    <col min="4873" max="4874" width="8.625" style="54" customWidth="1"/>
    <col min="4875" max="4875" width="9" style="54" bestFit="1" customWidth="1"/>
    <col min="4876" max="4876" width="9" style="54" customWidth="1"/>
    <col min="4877" max="4878" width="9.375" style="54" customWidth="1"/>
    <col min="4879" max="4884" width="13.375" style="54" customWidth="1"/>
    <col min="4885" max="4885" width="7.75" style="54" customWidth="1"/>
    <col min="4886" max="5120" width="9" style="54"/>
    <col min="5121" max="5121" width="7.625" style="54" customWidth="1"/>
    <col min="5122" max="5122" width="2.625" style="54" customWidth="1"/>
    <col min="5123" max="5123" width="2.5" style="54" customWidth="1"/>
    <col min="5124" max="5124" width="11.25" style="54" customWidth="1"/>
    <col min="5125" max="5125" width="8.875" style="54" customWidth="1"/>
    <col min="5126" max="5126" width="9" style="54" bestFit="1" customWidth="1"/>
    <col min="5127" max="5127" width="9.5" style="54" bestFit="1" customWidth="1"/>
    <col min="5128" max="5128" width="9.625" style="54" bestFit="1" customWidth="1"/>
    <col min="5129" max="5130" width="8.625" style="54" customWidth="1"/>
    <col min="5131" max="5131" width="9" style="54" bestFit="1" customWidth="1"/>
    <col min="5132" max="5132" width="9" style="54" customWidth="1"/>
    <col min="5133" max="5134" width="9.375" style="54" customWidth="1"/>
    <col min="5135" max="5140" width="13.375" style="54" customWidth="1"/>
    <col min="5141" max="5141" width="7.75" style="54" customWidth="1"/>
    <col min="5142" max="5376" width="9" style="54"/>
    <col min="5377" max="5377" width="7.625" style="54" customWidth="1"/>
    <col min="5378" max="5378" width="2.625" style="54" customWidth="1"/>
    <col min="5379" max="5379" width="2.5" style="54" customWidth="1"/>
    <col min="5380" max="5380" width="11.25" style="54" customWidth="1"/>
    <col min="5381" max="5381" width="8.875" style="54" customWidth="1"/>
    <col min="5382" max="5382" width="9" style="54" bestFit="1" customWidth="1"/>
    <col min="5383" max="5383" width="9.5" style="54" bestFit="1" customWidth="1"/>
    <col min="5384" max="5384" width="9.625" style="54" bestFit="1" customWidth="1"/>
    <col min="5385" max="5386" width="8.625" style="54" customWidth="1"/>
    <col min="5387" max="5387" width="9" style="54" bestFit="1" customWidth="1"/>
    <col min="5388" max="5388" width="9" style="54" customWidth="1"/>
    <col min="5389" max="5390" width="9.375" style="54" customWidth="1"/>
    <col min="5391" max="5396" width="13.375" style="54" customWidth="1"/>
    <col min="5397" max="5397" width="7.75" style="54" customWidth="1"/>
    <col min="5398" max="5632" width="9" style="54"/>
    <col min="5633" max="5633" width="7.625" style="54" customWidth="1"/>
    <col min="5634" max="5634" width="2.625" style="54" customWidth="1"/>
    <col min="5635" max="5635" width="2.5" style="54" customWidth="1"/>
    <col min="5636" max="5636" width="11.25" style="54" customWidth="1"/>
    <col min="5637" max="5637" width="8.875" style="54" customWidth="1"/>
    <col min="5638" max="5638" width="9" style="54" bestFit="1" customWidth="1"/>
    <col min="5639" max="5639" width="9.5" style="54" bestFit="1" customWidth="1"/>
    <col min="5640" max="5640" width="9.625" style="54" bestFit="1" customWidth="1"/>
    <col min="5641" max="5642" width="8.625" style="54" customWidth="1"/>
    <col min="5643" max="5643" width="9" style="54" bestFit="1" customWidth="1"/>
    <col min="5644" max="5644" width="9" style="54" customWidth="1"/>
    <col min="5645" max="5646" width="9.375" style="54" customWidth="1"/>
    <col min="5647" max="5652" width="13.375" style="54" customWidth="1"/>
    <col min="5653" max="5653" width="7.75" style="54" customWidth="1"/>
    <col min="5654" max="5888" width="9" style="54"/>
    <col min="5889" max="5889" width="7.625" style="54" customWidth="1"/>
    <col min="5890" max="5890" width="2.625" style="54" customWidth="1"/>
    <col min="5891" max="5891" width="2.5" style="54" customWidth="1"/>
    <col min="5892" max="5892" width="11.25" style="54" customWidth="1"/>
    <col min="5893" max="5893" width="8.875" style="54" customWidth="1"/>
    <col min="5894" max="5894" width="9" style="54" bestFit="1" customWidth="1"/>
    <col min="5895" max="5895" width="9.5" style="54" bestFit="1" customWidth="1"/>
    <col min="5896" max="5896" width="9.625" style="54" bestFit="1" customWidth="1"/>
    <col min="5897" max="5898" width="8.625" style="54" customWidth="1"/>
    <col min="5899" max="5899" width="9" style="54" bestFit="1" customWidth="1"/>
    <col min="5900" max="5900" width="9" style="54" customWidth="1"/>
    <col min="5901" max="5902" width="9.375" style="54" customWidth="1"/>
    <col min="5903" max="5908" width="13.375" style="54" customWidth="1"/>
    <col min="5909" max="5909" width="7.75" style="54" customWidth="1"/>
    <col min="5910" max="6144" width="9" style="54"/>
    <col min="6145" max="6145" width="7.625" style="54" customWidth="1"/>
    <col min="6146" max="6146" width="2.625" style="54" customWidth="1"/>
    <col min="6147" max="6147" width="2.5" style="54" customWidth="1"/>
    <col min="6148" max="6148" width="11.25" style="54" customWidth="1"/>
    <col min="6149" max="6149" width="8.875" style="54" customWidth="1"/>
    <col min="6150" max="6150" width="9" style="54" bestFit="1" customWidth="1"/>
    <col min="6151" max="6151" width="9.5" style="54" bestFit="1" customWidth="1"/>
    <col min="6152" max="6152" width="9.625" style="54" bestFit="1" customWidth="1"/>
    <col min="6153" max="6154" width="8.625" style="54" customWidth="1"/>
    <col min="6155" max="6155" width="9" style="54" bestFit="1" customWidth="1"/>
    <col min="6156" max="6156" width="9" style="54" customWidth="1"/>
    <col min="6157" max="6158" width="9.375" style="54" customWidth="1"/>
    <col min="6159" max="6164" width="13.375" style="54" customWidth="1"/>
    <col min="6165" max="6165" width="7.75" style="54" customWidth="1"/>
    <col min="6166" max="6400" width="9" style="54"/>
    <col min="6401" max="6401" width="7.625" style="54" customWidth="1"/>
    <col min="6402" max="6402" width="2.625" style="54" customWidth="1"/>
    <col min="6403" max="6403" width="2.5" style="54" customWidth="1"/>
    <col min="6404" max="6404" width="11.25" style="54" customWidth="1"/>
    <col min="6405" max="6405" width="8.875" style="54" customWidth="1"/>
    <col min="6406" max="6406" width="9" style="54" bestFit="1" customWidth="1"/>
    <col min="6407" max="6407" width="9.5" style="54" bestFit="1" customWidth="1"/>
    <col min="6408" max="6408" width="9.625" style="54" bestFit="1" customWidth="1"/>
    <col min="6409" max="6410" width="8.625" style="54" customWidth="1"/>
    <col min="6411" max="6411" width="9" style="54" bestFit="1" customWidth="1"/>
    <col min="6412" max="6412" width="9" style="54" customWidth="1"/>
    <col min="6413" max="6414" width="9.375" style="54" customWidth="1"/>
    <col min="6415" max="6420" width="13.375" style="54" customWidth="1"/>
    <col min="6421" max="6421" width="7.75" style="54" customWidth="1"/>
    <col min="6422" max="6656" width="9" style="54"/>
    <col min="6657" max="6657" width="7.625" style="54" customWidth="1"/>
    <col min="6658" max="6658" width="2.625" style="54" customWidth="1"/>
    <col min="6659" max="6659" width="2.5" style="54" customWidth="1"/>
    <col min="6660" max="6660" width="11.25" style="54" customWidth="1"/>
    <col min="6661" max="6661" width="8.875" style="54" customWidth="1"/>
    <col min="6662" max="6662" width="9" style="54" bestFit="1" customWidth="1"/>
    <col min="6663" max="6663" width="9.5" style="54" bestFit="1" customWidth="1"/>
    <col min="6664" max="6664" width="9.625" style="54" bestFit="1" customWidth="1"/>
    <col min="6665" max="6666" width="8.625" style="54" customWidth="1"/>
    <col min="6667" max="6667" width="9" style="54" bestFit="1" customWidth="1"/>
    <col min="6668" max="6668" width="9" style="54" customWidth="1"/>
    <col min="6669" max="6670" width="9.375" style="54" customWidth="1"/>
    <col min="6671" max="6676" width="13.375" style="54" customWidth="1"/>
    <col min="6677" max="6677" width="7.75" style="54" customWidth="1"/>
    <col min="6678" max="6912" width="9" style="54"/>
    <col min="6913" max="6913" width="7.625" style="54" customWidth="1"/>
    <col min="6914" max="6914" width="2.625" style="54" customWidth="1"/>
    <col min="6915" max="6915" width="2.5" style="54" customWidth="1"/>
    <col min="6916" max="6916" width="11.25" style="54" customWidth="1"/>
    <col min="6917" max="6917" width="8.875" style="54" customWidth="1"/>
    <col min="6918" max="6918" width="9" style="54" bestFit="1" customWidth="1"/>
    <col min="6919" max="6919" width="9.5" style="54" bestFit="1" customWidth="1"/>
    <col min="6920" max="6920" width="9.625" style="54" bestFit="1" customWidth="1"/>
    <col min="6921" max="6922" width="8.625" style="54" customWidth="1"/>
    <col min="6923" max="6923" width="9" style="54" bestFit="1" customWidth="1"/>
    <col min="6924" max="6924" width="9" style="54" customWidth="1"/>
    <col min="6925" max="6926" width="9.375" style="54" customWidth="1"/>
    <col min="6927" max="6932" width="13.375" style="54" customWidth="1"/>
    <col min="6933" max="6933" width="7.75" style="54" customWidth="1"/>
    <col min="6934" max="7168" width="9" style="54"/>
    <col min="7169" max="7169" width="7.625" style="54" customWidth="1"/>
    <col min="7170" max="7170" width="2.625" style="54" customWidth="1"/>
    <col min="7171" max="7171" width="2.5" style="54" customWidth="1"/>
    <col min="7172" max="7172" width="11.25" style="54" customWidth="1"/>
    <col min="7173" max="7173" width="8.875" style="54" customWidth="1"/>
    <col min="7174" max="7174" width="9" style="54" bestFit="1" customWidth="1"/>
    <col min="7175" max="7175" width="9.5" style="54" bestFit="1" customWidth="1"/>
    <col min="7176" max="7176" width="9.625" style="54" bestFit="1" customWidth="1"/>
    <col min="7177" max="7178" width="8.625" style="54" customWidth="1"/>
    <col min="7179" max="7179" width="9" style="54" bestFit="1" customWidth="1"/>
    <col min="7180" max="7180" width="9" style="54" customWidth="1"/>
    <col min="7181" max="7182" width="9.375" style="54" customWidth="1"/>
    <col min="7183" max="7188" width="13.375" style="54" customWidth="1"/>
    <col min="7189" max="7189" width="7.75" style="54" customWidth="1"/>
    <col min="7190" max="7424" width="9" style="54"/>
    <col min="7425" max="7425" width="7.625" style="54" customWidth="1"/>
    <col min="7426" max="7426" width="2.625" style="54" customWidth="1"/>
    <col min="7427" max="7427" width="2.5" style="54" customWidth="1"/>
    <col min="7428" max="7428" width="11.25" style="54" customWidth="1"/>
    <col min="7429" max="7429" width="8.875" style="54" customWidth="1"/>
    <col min="7430" max="7430" width="9" style="54" bestFit="1" customWidth="1"/>
    <col min="7431" max="7431" width="9.5" style="54" bestFit="1" customWidth="1"/>
    <col min="7432" max="7432" width="9.625" style="54" bestFit="1" customWidth="1"/>
    <col min="7433" max="7434" width="8.625" style="54" customWidth="1"/>
    <col min="7435" max="7435" width="9" style="54" bestFit="1" customWidth="1"/>
    <col min="7436" max="7436" width="9" style="54" customWidth="1"/>
    <col min="7437" max="7438" width="9.375" style="54" customWidth="1"/>
    <col min="7439" max="7444" width="13.375" style="54" customWidth="1"/>
    <col min="7445" max="7445" width="7.75" style="54" customWidth="1"/>
    <col min="7446" max="7680" width="9" style="54"/>
    <col min="7681" max="7681" width="7.625" style="54" customWidth="1"/>
    <col min="7682" max="7682" width="2.625" style="54" customWidth="1"/>
    <col min="7683" max="7683" width="2.5" style="54" customWidth="1"/>
    <col min="7684" max="7684" width="11.25" style="54" customWidth="1"/>
    <col min="7685" max="7685" width="8.875" style="54" customWidth="1"/>
    <col min="7686" max="7686" width="9" style="54" bestFit="1" customWidth="1"/>
    <col min="7687" max="7687" width="9.5" style="54" bestFit="1" customWidth="1"/>
    <col min="7688" max="7688" width="9.625" style="54" bestFit="1" customWidth="1"/>
    <col min="7689" max="7690" width="8.625" style="54" customWidth="1"/>
    <col min="7691" max="7691" width="9" style="54" bestFit="1" customWidth="1"/>
    <col min="7692" max="7692" width="9" style="54" customWidth="1"/>
    <col min="7693" max="7694" width="9.375" style="54" customWidth="1"/>
    <col min="7695" max="7700" width="13.375" style="54" customWidth="1"/>
    <col min="7701" max="7701" width="7.75" style="54" customWidth="1"/>
    <col min="7702" max="7936" width="9" style="54"/>
    <col min="7937" max="7937" width="7.625" style="54" customWidth="1"/>
    <col min="7938" max="7938" width="2.625" style="54" customWidth="1"/>
    <col min="7939" max="7939" width="2.5" style="54" customWidth="1"/>
    <col min="7940" max="7940" width="11.25" style="54" customWidth="1"/>
    <col min="7941" max="7941" width="8.875" style="54" customWidth="1"/>
    <col min="7942" max="7942" width="9" style="54" bestFit="1" customWidth="1"/>
    <col min="7943" max="7943" width="9.5" style="54" bestFit="1" customWidth="1"/>
    <col min="7944" max="7944" width="9.625" style="54" bestFit="1" customWidth="1"/>
    <col min="7945" max="7946" width="8.625" style="54" customWidth="1"/>
    <col min="7947" max="7947" width="9" style="54" bestFit="1" customWidth="1"/>
    <col min="7948" max="7948" width="9" style="54" customWidth="1"/>
    <col min="7949" max="7950" width="9.375" style="54" customWidth="1"/>
    <col min="7951" max="7956" width="13.375" style="54" customWidth="1"/>
    <col min="7957" max="7957" width="7.75" style="54" customWidth="1"/>
    <col min="7958" max="8192" width="9" style="54"/>
    <col min="8193" max="8193" width="7.625" style="54" customWidth="1"/>
    <col min="8194" max="8194" width="2.625" style="54" customWidth="1"/>
    <col min="8195" max="8195" width="2.5" style="54" customWidth="1"/>
    <col min="8196" max="8196" width="11.25" style="54" customWidth="1"/>
    <col min="8197" max="8197" width="8.875" style="54" customWidth="1"/>
    <col min="8198" max="8198" width="9" style="54" bestFit="1" customWidth="1"/>
    <col min="8199" max="8199" width="9.5" style="54" bestFit="1" customWidth="1"/>
    <col min="8200" max="8200" width="9.625" style="54" bestFit="1" customWidth="1"/>
    <col min="8201" max="8202" width="8.625" style="54" customWidth="1"/>
    <col min="8203" max="8203" width="9" style="54" bestFit="1" customWidth="1"/>
    <col min="8204" max="8204" width="9" style="54" customWidth="1"/>
    <col min="8205" max="8206" width="9.375" style="54" customWidth="1"/>
    <col min="8207" max="8212" width="13.375" style="54" customWidth="1"/>
    <col min="8213" max="8213" width="7.75" style="54" customWidth="1"/>
    <col min="8214" max="8448" width="9" style="54"/>
    <col min="8449" max="8449" width="7.625" style="54" customWidth="1"/>
    <col min="8450" max="8450" width="2.625" style="54" customWidth="1"/>
    <col min="8451" max="8451" width="2.5" style="54" customWidth="1"/>
    <col min="8452" max="8452" width="11.25" style="54" customWidth="1"/>
    <col min="8453" max="8453" width="8.875" style="54" customWidth="1"/>
    <col min="8454" max="8454" width="9" style="54" bestFit="1" customWidth="1"/>
    <col min="8455" max="8455" width="9.5" style="54" bestFit="1" customWidth="1"/>
    <col min="8456" max="8456" width="9.625" style="54" bestFit="1" customWidth="1"/>
    <col min="8457" max="8458" width="8.625" style="54" customWidth="1"/>
    <col min="8459" max="8459" width="9" style="54" bestFit="1" customWidth="1"/>
    <col min="8460" max="8460" width="9" style="54" customWidth="1"/>
    <col min="8461" max="8462" width="9.375" style="54" customWidth="1"/>
    <col min="8463" max="8468" width="13.375" style="54" customWidth="1"/>
    <col min="8469" max="8469" width="7.75" style="54" customWidth="1"/>
    <col min="8470" max="8704" width="9" style="54"/>
    <col min="8705" max="8705" width="7.625" style="54" customWidth="1"/>
    <col min="8706" max="8706" width="2.625" style="54" customWidth="1"/>
    <col min="8707" max="8707" width="2.5" style="54" customWidth="1"/>
    <col min="8708" max="8708" width="11.25" style="54" customWidth="1"/>
    <col min="8709" max="8709" width="8.875" style="54" customWidth="1"/>
    <col min="8710" max="8710" width="9" style="54" bestFit="1" customWidth="1"/>
    <col min="8711" max="8711" width="9.5" style="54" bestFit="1" customWidth="1"/>
    <col min="8712" max="8712" width="9.625" style="54" bestFit="1" customWidth="1"/>
    <col min="8713" max="8714" width="8.625" style="54" customWidth="1"/>
    <col min="8715" max="8715" width="9" style="54" bestFit="1" customWidth="1"/>
    <col min="8716" max="8716" width="9" style="54" customWidth="1"/>
    <col min="8717" max="8718" width="9.375" style="54" customWidth="1"/>
    <col min="8719" max="8724" width="13.375" style="54" customWidth="1"/>
    <col min="8725" max="8725" width="7.75" style="54" customWidth="1"/>
    <col min="8726" max="8960" width="9" style="54"/>
    <col min="8961" max="8961" width="7.625" style="54" customWidth="1"/>
    <col min="8962" max="8962" width="2.625" style="54" customWidth="1"/>
    <col min="8963" max="8963" width="2.5" style="54" customWidth="1"/>
    <col min="8964" max="8964" width="11.25" style="54" customWidth="1"/>
    <col min="8965" max="8965" width="8.875" style="54" customWidth="1"/>
    <col min="8966" max="8966" width="9" style="54" bestFit="1" customWidth="1"/>
    <col min="8967" max="8967" width="9.5" style="54" bestFit="1" customWidth="1"/>
    <col min="8968" max="8968" width="9.625" style="54" bestFit="1" customWidth="1"/>
    <col min="8969" max="8970" width="8.625" style="54" customWidth="1"/>
    <col min="8971" max="8971" width="9" style="54" bestFit="1" customWidth="1"/>
    <col min="8972" max="8972" width="9" style="54" customWidth="1"/>
    <col min="8973" max="8974" width="9.375" style="54" customWidth="1"/>
    <col min="8975" max="8980" width="13.375" style="54" customWidth="1"/>
    <col min="8981" max="8981" width="7.75" style="54" customWidth="1"/>
    <col min="8982" max="9216" width="9" style="54"/>
    <col min="9217" max="9217" width="7.625" style="54" customWidth="1"/>
    <col min="9218" max="9218" width="2.625" style="54" customWidth="1"/>
    <col min="9219" max="9219" width="2.5" style="54" customWidth="1"/>
    <col min="9220" max="9220" width="11.25" style="54" customWidth="1"/>
    <col min="9221" max="9221" width="8.875" style="54" customWidth="1"/>
    <col min="9222" max="9222" width="9" style="54" bestFit="1" customWidth="1"/>
    <col min="9223" max="9223" width="9.5" style="54" bestFit="1" customWidth="1"/>
    <col min="9224" max="9224" width="9.625" style="54" bestFit="1" customWidth="1"/>
    <col min="9225" max="9226" width="8.625" style="54" customWidth="1"/>
    <col min="9227" max="9227" width="9" style="54" bestFit="1" customWidth="1"/>
    <col min="9228" max="9228" width="9" style="54" customWidth="1"/>
    <col min="9229" max="9230" width="9.375" style="54" customWidth="1"/>
    <col min="9231" max="9236" width="13.375" style="54" customWidth="1"/>
    <col min="9237" max="9237" width="7.75" style="54" customWidth="1"/>
    <col min="9238" max="9472" width="9" style="54"/>
    <col min="9473" max="9473" width="7.625" style="54" customWidth="1"/>
    <col min="9474" max="9474" width="2.625" style="54" customWidth="1"/>
    <col min="9475" max="9475" width="2.5" style="54" customWidth="1"/>
    <col min="9476" max="9476" width="11.25" style="54" customWidth="1"/>
    <col min="9477" max="9477" width="8.875" style="54" customWidth="1"/>
    <col min="9478" max="9478" width="9" style="54" bestFit="1" customWidth="1"/>
    <col min="9479" max="9479" width="9.5" style="54" bestFit="1" customWidth="1"/>
    <col min="9480" max="9480" width="9.625" style="54" bestFit="1" customWidth="1"/>
    <col min="9481" max="9482" width="8.625" style="54" customWidth="1"/>
    <col min="9483" max="9483" width="9" style="54" bestFit="1" customWidth="1"/>
    <col min="9484" max="9484" width="9" style="54" customWidth="1"/>
    <col min="9485" max="9486" width="9.375" style="54" customWidth="1"/>
    <col min="9487" max="9492" width="13.375" style="54" customWidth="1"/>
    <col min="9493" max="9493" width="7.75" style="54" customWidth="1"/>
    <col min="9494" max="9728" width="9" style="54"/>
    <col min="9729" max="9729" width="7.625" style="54" customWidth="1"/>
    <col min="9730" max="9730" width="2.625" style="54" customWidth="1"/>
    <col min="9731" max="9731" width="2.5" style="54" customWidth="1"/>
    <col min="9732" max="9732" width="11.25" style="54" customWidth="1"/>
    <col min="9733" max="9733" width="8.875" style="54" customWidth="1"/>
    <col min="9734" max="9734" width="9" style="54" bestFit="1" customWidth="1"/>
    <col min="9735" max="9735" width="9.5" style="54" bestFit="1" customWidth="1"/>
    <col min="9736" max="9736" width="9.625" style="54" bestFit="1" customWidth="1"/>
    <col min="9737" max="9738" width="8.625" style="54" customWidth="1"/>
    <col min="9739" max="9739" width="9" style="54" bestFit="1" customWidth="1"/>
    <col min="9740" max="9740" width="9" style="54" customWidth="1"/>
    <col min="9741" max="9742" width="9.375" style="54" customWidth="1"/>
    <col min="9743" max="9748" width="13.375" style="54" customWidth="1"/>
    <col min="9749" max="9749" width="7.75" style="54" customWidth="1"/>
    <col min="9750" max="9984" width="9" style="54"/>
    <col min="9985" max="9985" width="7.625" style="54" customWidth="1"/>
    <col min="9986" max="9986" width="2.625" style="54" customWidth="1"/>
    <col min="9987" max="9987" width="2.5" style="54" customWidth="1"/>
    <col min="9988" max="9988" width="11.25" style="54" customWidth="1"/>
    <col min="9989" max="9989" width="8.875" style="54" customWidth="1"/>
    <col min="9990" max="9990" width="9" style="54" bestFit="1" customWidth="1"/>
    <col min="9991" max="9991" width="9.5" style="54" bestFit="1" customWidth="1"/>
    <col min="9992" max="9992" width="9.625" style="54" bestFit="1" customWidth="1"/>
    <col min="9993" max="9994" width="8.625" style="54" customWidth="1"/>
    <col min="9995" max="9995" width="9" style="54" bestFit="1" customWidth="1"/>
    <col min="9996" max="9996" width="9" style="54" customWidth="1"/>
    <col min="9997" max="9998" width="9.375" style="54" customWidth="1"/>
    <col min="9999" max="10004" width="13.375" style="54" customWidth="1"/>
    <col min="10005" max="10005" width="7.75" style="54" customWidth="1"/>
    <col min="10006" max="10240" width="9" style="54"/>
    <col min="10241" max="10241" width="7.625" style="54" customWidth="1"/>
    <col min="10242" max="10242" width="2.625" style="54" customWidth="1"/>
    <col min="10243" max="10243" width="2.5" style="54" customWidth="1"/>
    <col min="10244" max="10244" width="11.25" style="54" customWidth="1"/>
    <col min="10245" max="10245" width="8.875" style="54" customWidth="1"/>
    <col min="10246" max="10246" width="9" style="54" bestFit="1" customWidth="1"/>
    <col min="10247" max="10247" width="9.5" style="54" bestFit="1" customWidth="1"/>
    <col min="10248" max="10248" width="9.625" style="54" bestFit="1" customWidth="1"/>
    <col min="10249" max="10250" width="8.625" style="54" customWidth="1"/>
    <col min="10251" max="10251" width="9" style="54" bestFit="1" customWidth="1"/>
    <col min="10252" max="10252" width="9" style="54" customWidth="1"/>
    <col min="10253" max="10254" width="9.375" style="54" customWidth="1"/>
    <col min="10255" max="10260" width="13.375" style="54" customWidth="1"/>
    <col min="10261" max="10261" width="7.75" style="54" customWidth="1"/>
    <col min="10262" max="10496" width="9" style="54"/>
    <col min="10497" max="10497" width="7.625" style="54" customWidth="1"/>
    <col min="10498" max="10498" width="2.625" style="54" customWidth="1"/>
    <col min="10499" max="10499" width="2.5" style="54" customWidth="1"/>
    <col min="10500" max="10500" width="11.25" style="54" customWidth="1"/>
    <col min="10501" max="10501" width="8.875" style="54" customWidth="1"/>
    <col min="10502" max="10502" width="9" style="54" bestFit="1" customWidth="1"/>
    <col min="10503" max="10503" width="9.5" style="54" bestFit="1" customWidth="1"/>
    <col min="10504" max="10504" width="9.625" style="54" bestFit="1" customWidth="1"/>
    <col min="10505" max="10506" width="8.625" style="54" customWidth="1"/>
    <col min="10507" max="10507" width="9" style="54" bestFit="1" customWidth="1"/>
    <col min="10508" max="10508" width="9" style="54" customWidth="1"/>
    <col min="10509" max="10510" width="9.375" style="54" customWidth="1"/>
    <col min="10511" max="10516" width="13.375" style="54" customWidth="1"/>
    <col min="10517" max="10517" width="7.75" style="54" customWidth="1"/>
    <col min="10518" max="10752" width="9" style="54"/>
    <col min="10753" max="10753" width="7.625" style="54" customWidth="1"/>
    <col min="10754" max="10754" width="2.625" style="54" customWidth="1"/>
    <col min="10755" max="10755" width="2.5" style="54" customWidth="1"/>
    <col min="10756" max="10756" width="11.25" style="54" customWidth="1"/>
    <col min="10757" max="10757" width="8.875" style="54" customWidth="1"/>
    <col min="10758" max="10758" width="9" style="54" bestFit="1" customWidth="1"/>
    <col min="10759" max="10759" width="9.5" style="54" bestFit="1" customWidth="1"/>
    <col min="10760" max="10760" width="9.625" style="54" bestFit="1" customWidth="1"/>
    <col min="10761" max="10762" width="8.625" style="54" customWidth="1"/>
    <col min="10763" max="10763" width="9" style="54" bestFit="1" customWidth="1"/>
    <col min="10764" max="10764" width="9" style="54" customWidth="1"/>
    <col min="10765" max="10766" width="9.375" style="54" customWidth="1"/>
    <col min="10767" max="10772" width="13.375" style="54" customWidth="1"/>
    <col min="10773" max="10773" width="7.75" style="54" customWidth="1"/>
    <col min="10774" max="11008" width="9" style="54"/>
    <col min="11009" max="11009" width="7.625" style="54" customWidth="1"/>
    <col min="11010" max="11010" width="2.625" style="54" customWidth="1"/>
    <col min="11011" max="11011" width="2.5" style="54" customWidth="1"/>
    <col min="11012" max="11012" width="11.25" style="54" customWidth="1"/>
    <col min="11013" max="11013" width="8.875" style="54" customWidth="1"/>
    <col min="11014" max="11014" width="9" style="54" bestFit="1" customWidth="1"/>
    <col min="11015" max="11015" width="9.5" style="54" bestFit="1" customWidth="1"/>
    <col min="11016" max="11016" width="9.625" style="54" bestFit="1" customWidth="1"/>
    <col min="11017" max="11018" width="8.625" style="54" customWidth="1"/>
    <col min="11019" max="11019" width="9" style="54" bestFit="1" customWidth="1"/>
    <col min="11020" max="11020" width="9" style="54" customWidth="1"/>
    <col min="11021" max="11022" width="9.375" style="54" customWidth="1"/>
    <col min="11023" max="11028" width="13.375" style="54" customWidth="1"/>
    <col min="11029" max="11029" width="7.75" style="54" customWidth="1"/>
    <col min="11030" max="11264" width="9" style="54"/>
    <col min="11265" max="11265" width="7.625" style="54" customWidth="1"/>
    <col min="11266" max="11266" width="2.625" style="54" customWidth="1"/>
    <col min="11267" max="11267" width="2.5" style="54" customWidth="1"/>
    <col min="11268" max="11268" width="11.25" style="54" customWidth="1"/>
    <col min="11269" max="11269" width="8.875" style="54" customWidth="1"/>
    <col min="11270" max="11270" width="9" style="54" bestFit="1" customWidth="1"/>
    <col min="11271" max="11271" width="9.5" style="54" bestFit="1" customWidth="1"/>
    <col min="11272" max="11272" width="9.625" style="54" bestFit="1" customWidth="1"/>
    <col min="11273" max="11274" width="8.625" style="54" customWidth="1"/>
    <col min="11275" max="11275" width="9" style="54" bestFit="1" customWidth="1"/>
    <col min="11276" max="11276" width="9" style="54" customWidth="1"/>
    <col min="11277" max="11278" width="9.375" style="54" customWidth="1"/>
    <col min="11279" max="11284" width="13.375" style="54" customWidth="1"/>
    <col min="11285" max="11285" width="7.75" style="54" customWidth="1"/>
    <col min="11286" max="11520" width="9" style="54"/>
    <col min="11521" max="11521" width="7.625" style="54" customWidth="1"/>
    <col min="11522" max="11522" width="2.625" style="54" customWidth="1"/>
    <col min="11523" max="11523" width="2.5" style="54" customWidth="1"/>
    <col min="11524" max="11524" width="11.25" style="54" customWidth="1"/>
    <col min="11525" max="11525" width="8.875" style="54" customWidth="1"/>
    <col min="11526" max="11526" width="9" style="54" bestFit="1" customWidth="1"/>
    <col min="11527" max="11527" width="9.5" style="54" bestFit="1" customWidth="1"/>
    <col min="11528" max="11528" width="9.625" style="54" bestFit="1" customWidth="1"/>
    <col min="11529" max="11530" width="8.625" style="54" customWidth="1"/>
    <col min="11531" max="11531" width="9" style="54" bestFit="1" customWidth="1"/>
    <col min="11532" max="11532" width="9" style="54" customWidth="1"/>
    <col min="11533" max="11534" width="9.375" style="54" customWidth="1"/>
    <col min="11535" max="11540" width="13.375" style="54" customWidth="1"/>
    <col min="11541" max="11541" width="7.75" style="54" customWidth="1"/>
    <col min="11542" max="11776" width="9" style="54"/>
    <col min="11777" max="11777" width="7.625" style="54" customWidth="1"/>
    <col min="11778" max="11778" width="2.625" style="54" customWidth="1"/>
    <col min="11779" max="11779" width="2.5" style="54" customWidth="1"/>
    <col min="11780" max="11780" width="11.25" style="54" customWidth="1"/>
    <col min="11781" max="11781" width="8.875" style="54" customWidth="1"/>
    <col min="11782" max="11782" width="9" style="54" bestFit="1" customWidth="1"/>
    <col min="11783" max="11783" width="9.5" style="54" bestFit="1" customWidth="1"/>
    <col min="11784" max="11784" width="9.625" style="54" bestFit="1" customWidth="1"/>
    <col min="11785" max="11786" width="8.625" style="54" customWidth="1"/>
    <col min="11787" max="11787" width="9" style="54" bestFit="1" customWidth="1"/>
    <col min="11788" max="11788" width="9" style="54" customWidth="1"/>
    <col min="11789" max="11790" width="9.375" style="54" customWidth="1"/>
    <col min="11791" max="11796" width="13.375" style="54" customWidth="1"/>
    <col min="11797" max="11797" width="7.75" style="54" customWidth="1"/>
    <col min="11798" max="12032" width="9" style="54"/>
    <col min="12033" max="12033" width="7.625" style="54" customWidth="1"/>
    <col min="12034" max="12034" width="2.625" style="54" customWidth="1"/>
    <col min="12035" max="12035" width="2.5" style="54" customWidth="1"/>
    <col min="12036" max="12036" width="11.25" style="54" customWidth="1"/>
    <col min="12037" max="12037" width="8.875" style="54" customWidth="1"/>
    <col min="12038" max="12038" width="9" style="54" bestFit="1" customWidth="1"/>
    <col min="12039" max="12039" width="9.5" style="54" bestFit="1" customWidth="1"/>
    <col min="12040" max="12040" width="9.625" style="54" bestFit="1" customWidth="1"/>
    <col min="12041" max="12042" width="8.625" style="54" customWidth="1"/>
    <col min="12043" max="12043" width="9" style="54" bestFit="1" customWidth="1"/>
    <col min="12044" max="12044" width="9" style="54" customWidth="1"/>
    <col min="12045" max="12046" width="9.375" style="54" customWidth="1"/>
    <col min="12047" max="12052" width="13.375" style="54" customWidth="1"/>
    <col min="12053" max="12053" width="7.75" style="54" customWidth="1"/>
    <col min="12054" max="12288" width="9" style="54"/>
    <col min="12289" max="12289" width="7.625" style="54" customWidth="1"/>
    <col min="12290" max="12290" width="2.625" style="54" customWidth="1"/>
    <col min="12291" max="12291" width="2.5" style="54" customWidth="1"/>
    <col min="12292" max="12292" width="11.25" style="54" customWidth="1"/>
    <col min="12293" max="12293" width="8.875" style="54" customWidth="1"/>
    <col min="12294" max="12294" width="9" style="54" bestFit="1" customWidth="1"/>
    <col min="12295" max="12295" width="9.5" style="54" bestFit="1" customWidth="1"/>
    <col min="12296" max="12296" width="9.625" style="54" bestFit="1" customWidth="1"/>
    <col min="12297" max="12298" width="8.625" style="54" customWidth="1"/>
    <col min="12299" max="12299" width="9" style="54" bestFit="1" customWidth="1"/>
    <col min="12300" max="12300" width="9" style="54" customWidth="1"/>
    <col min="12301" max="12302" width="9.375" style="54" customWidth="1"/>
    <col min="12303" max="12308" width="13.375" style="54" customWidth="1"/>
    <col min="12309" max="12309" width="7.75" style="54" customWidth="1"/>
    <col min="12310" max="12544" width="9" style="54"/>
    <col min="12545" max="12545" width="7.625" style="54" customWidth="1"/>
    <col min="12546" max="12546" width="2.625" style="54" customWidth="1"/>
    <col min="12547" max="12547" width="2.5" style="54" customWidth="1"/>
    <col min="12548" max="12548" width="11.25" style="54" customWidth="1"/>
    <col min="12549" max="12549" width="8.875" style="54" customWidth="1"/>
    <col min="12550" max="12550" width="9" style="54" bestFit="1" customWidth="1"/>
    <col min="12551" max="12551" width="9.5" style="54" bestFit="1" customWidth="1"/>
    <col min="12552" max="12552" width="9.625" style="54" bestFit="1" customWidth="1"/>
    <col min="12553" max="12554" width="8.625" style="54" customWidth="1"/>
    <col min="12555" max="12555" width="9" style="54" bestFit="1" customWidth="1"/>
    <col min="12556" max="12556" width="9" style="54" customWidth="1"/>
    <col min="12557" max="12558" width="9.375" style="54" customWidth="1"/>
    <col min="12559" max="12564" width="13.375" style="54" customWidth="1"/>
    <col min="12565" max="12565" width="7.75" style="54" customWidth="1"/>
    <col min="12566" max="12800" width="9" style="54"/>
    <col min="12801" max="12801" width="7.625" style="54" customWidth="1"/>
    <col min="12802" max="12802" width="2.625" style="54" customWidth="1"/>
    <col min="12803" max="12803" width="2.5" style="54" customWidth="1"/>
    <col min="12804" max="12804" width="11.25" style="54" customWidth="1"/>
    <col min="12805" max="12805" width="8.875" style="54" customWidth="1"/>
    <col min="12806" max="12806" width="9" style="54" bestFit="1" customWidth="1"/>
    <col min="12807" max="12807" width="9.5" style="54" bestFit="1" customWidth="1"/>
    <col min="12808" max="12808" width="9.625" style="54" bestFit="1" customWidth="1"/>
    <col min="12809" max="12810" width="8.625" style="54" customWidth="1"/>
    <col min="12811" max="12811" width="9" style="54" bestFit="1" customWidth="1"/>
    <col min="12812" max="12812" width="9" style="54" customWidth="1"/>
    <col min="12813" max="12814" width="9.375" style="54" customWidth="1"/>
    <col min="12815" max="12820" width="13.375" style="54" customWidth="1"/>
    <col min="12821" max="12821" width="7.75" style="54" customWidth="1"/>
    <col min="12822" max="13056" width="9" style="54"/>
    <col min="13057" max="13057" width="7.625" style="54" customWidth="1"/>
    <col min="13058" max="13058" width="2.625" style="54" customWidth="1"/>
    <col min="13059" max="13059" width="2.5" style="54" customWidth="1"/>
    <col min="13060" max="13060" width="11.25" style="54" customWidth="1"/>
    <col min="13061" max="13061" width="8.875" style="54" customWidth="1"/>
    <col min="13062" max="13062" width="9" style="54" bestFit="1" customWidth="1"/>
    <col min="13063" max="13063" width="9.5" style="54" bestFit="1" customWidth="1"/>
    <col min="13064" max="13064" width="9.625" style="54" bestFit="1" customWidth="1"/>
    <col min="13065" max="13066" width="8.625" style="54" customWidth="1"/>
    <col min="13067" max="13067" width="9" style="54" bestFit="1" customWidth="1"/>
    <col min="13068" max="13068" width="9" style="54" customWidth="1"/>
    <col min="13069" max="13070" width="9.375" style="54" customWidth="1"/>
    <col min="13071" max="13076" width="13.375" style="54" customWidth="1"/>
    <col min="13077" max="13077" width="7.75" style="54" customWidth="1"/>
    <col min="13078" max="13312" width="9" style="54"/>
    <col min="13313" max="13313" width="7.625" style="54" customWidth="1"/>
    <col min="13314" max="13314" width="2.625" style="54" customWidth="1"/>
    <col min="13315" max="13315" width="2.5" style="54" customWidth="1"/>
    <col min="13316" max="13316" width="11.25" style="54" customWidth="1"/>
    <col min="13317" max="13317" width="8.875" style="54" customWidth="1"/>
    <col min="13318" max="13318" width="9" style="54" bestFit="1" customWidth="1"/>
    <col min="13319" max="13319" width="9.5" style="54" bestFit="1" customWidth="1"/>
    <col min="13320" max="13320" width="9.625" style="54" bestFit="1" customWidth="1"/>
    <col min="13321" max="13322" width="8.625" style="54" customWidth="1"/>
    <col min="13323" max="13323" width="9" style="54" bestFit="1" customWidth="1"/>
    <col min="13324" max="13324" width="9" style="54" customWidth="1"/>
    <col min="13325" max="13326" width="9.375" style="54" customWidth="1"/>
    <col min="13327" max="13332" width="13.375" style="54" customWidth="1"/>
    <col min="13333" max="13333" width="7.75" style="54" customWidth="1"/>
    <col min="13334" max="13568" width="9" style="54"/>
    <col min="13569" max="13569" width="7.625" style="54" customWidth="1"/>
    <col min="13570" max="13570" width="2.625" style="54" customWidth="1"/>
    <col min="13571" max="13571" width="2.5" style="54" customWidth="1"/>
    <col min="13572" max="13572" width="11.25" style="54" customWidth="1"/>
    <col min="13573" max="13573" width="8.875" style="54" customWidth="1"/>
    <col min="13574" max="13574" width="9" style="54" bestFit="1" customWidth="1"/>
    <col min="13575" max="13575" width="9.5" style="54" bestFit="1" customWidth="1"/>
    <col min="13576" max="13576" width="9.625" style="54" bestFit="1" customWidth="1"/>
    <col min="13577" max="13578" width="8.625" style="54" customWidth="1"/>
    <col min="13579" max="13579" width="9" style="54" bestFit="1" customWidth="1"/>
    <col min="13580" max="13580" width="9" style="54" customWidth="1"/>
    <col min="13581" max="13582" width="9.375" style="54" customWidth="1"/>
    <col min="13583" max="13588" width="13.375" style="54" customWidth="1"/>
    <col min="13589" max="13589" width="7.75" style="54" customWidth="1"/>
    <col min="13590" max="13824" width="9" style="54"/>
    <col min="13825" max="13825" width="7.625" style="54" customWidth="1"/>
    <col min="13826" max="13826" width="2.625" style="54" customWidth="1"/>
    <col min="13827" max="13827" width="2.5" style="54" customWidth="1"/>
    <col min="13828" max="13828" width="11.25" style="54" customWidth="1"/>
    <col min="13829" max="13829" width="8.875" style="54" customWidth="1"/>
    <col min="13830" max="13830" width="9" style="54" bestFit="1" customWidth="1"/>
    <col min="13831" max="13831" width="9.5" style="54" bestFit="1" customWidth="1"/>
    <col min="13832" max="13832" width="9.625" style="54" bestFit="1" customWidth="1"/>
    <col min="13833" max="13834" width="8.625" style="54" customWidth="1"/>
    <col min="13835" max="13835" width="9" style="54" bestFit="1" customWidth="1"/>
    <col min="13836" max="13836" width="9" style="54" customWidth="1"/>
    <col min="13837" max="13838" width="9.375" style="54" customWidth="1"/>
    <col min="13839" max="13844" width="13.375" style="54" customWidth="1"/>
    <col min="13845" max="13845" width="7.75" style="54" customWidth="1"/>
    <col min="13846" max="14080" width="9" style="54"/>
    <col min="14081" max="14081" width="7.625" style="54" customWidth="1"/>
    <col min="14082" max="14082" width="2.625" style="54" customWidth="1"/>
    <col min="14083" max="14083" width="2.5" style="54" customWidth="1"/>
    <col min="14084" max="14084" width="11.25" style="54" customWidth="1"/>
    <col min="14085" max="14085" width="8.875" style="54" customWidth="1"/>
    <col min="14086" max="14086" width="9" style="54" bestFit="1" customWidth="1"/>
    <col min="14087" max="14087" width="9.5" style="54" bestFit="1" customWidth="1"/>
    <col min="14088" max="14088" width="9.625" style="54" bestFit="1" customWidth="1"/>
    <col min="14089" max="14090" width="8.625" style="54" customWidth="1"/>
    <col min="14091" max="14091" width="9" style="54" bestFit="1" customWidth="1"/>
    <col min="14092" max="14092" width="9" style="54" customWidth="1"/>
    <col min="14093" max="14094" width="9.375" style="54" customWidth="1"/>
    <col min="14095" max="14100" width="13.375" style="54" customWidth="1"/>
    <col min="14101" max="14101" width="7.75" style="54" customWidth="1"/>
    <col min="14102" max="14336" width="9" style="54"/>
    <col min="14337" max="14337" width="7.625" style="54" customWidth="1"/>
    <col min="14338" max="14338" width="2.625" style="54" customWidth="1"/>
    <col min="14339" max="14339" width="2.5" style="54" customWidth="1"/>
    <col min="14340" max="14340" width="11.25" style="54" customWidth="1"/>
    <col min="14341" max="14341" width="8.875" style="54" customWidth="1"/>
    <col min="14342" max="14342" width="9" style="54" bestFit="1" customWidth="1"/>
    <col min="14343" max="14343" width="9.5" style="54" bestFit="1" customWidth="1"/>
    <col min="14344" max="14344" width="9.625" style="54" bestFit="1" customWidth="1"/>
    <col min="14345" max="14346" width="8.625" style="54" customWidth="1"/>
    <col min="14347" max="14347" width="9" style="54" bestFit="1" customWidth="1"/>
    <col min="14348" max="14348" width="9" style="54" customWidth="1"/>
    <col min="14349" max="14350" width="9.375" style="54" customWidth="1"/>
    <col min="14351" max="14356" width="13.375" style="54" customWidth="1"/>
    <col min="14357" max="14357" width="7.75" style="54" customWidth="1"/>
    <col min="14358" max="14592" width="9" style="54"/>
    <col min="14593" max="14593" width="7.625" style="54" customWidth="1"/>
    <col min="14594" max="14594" width="2.625" style="54" customWidth="1"/>
    <col min="14595" max="14595" width="2.5" style="54" customWidth="1"/>
    <col min="14596" max="14596" width="11.25" style="54" customWidth="1"/>
    <col min="14597" max="14597" width="8.875" style="54" customWidth="1"/>
    <col min="14598" max="14598" width="9" style="54" bestFit="1" customWidth="1"/>
    <col min="14599" max="14599" width="9.5" style="54" bestFit="1" customWidth="1"/>
    <col min="14600" max="14600" width="9.625" style="54" bestFit="1" customWidth="1"/>
    <col min="14601" max="14602" width="8.625" style="54" customWidth="1"/>
    <col min="14603" max="14603" width="9" style="54" bestFit="1" customWidth="1"/>
    <col min="14604" max="14604" width="9" style="54" customWidth="1"/>
    <col min="14605" max="14606" width="9.375" style="54" customWidth="1"/>
    <col min="14607" max="14612" width="13.375" style="54" customWidth="1"/>
    <col min="14613" max="14613" width="7.75" style="54" customWidth="1"/>
    <col min="14614" max="14848" width="9" style="54"/>
    <col min="14849" max="14849" width="7.625" style="54" customWidth="1"/>
    <col min="14850" max="14850" width="2.625" style="54" customWidth="1"/>
    <col min="14851" max="14851" width="2.5" style="54" customWidth="1"/>
    <col min="14852" max="14852" width="11.25" style="54" customWidth="1"/>
    <col min="14853" max="14853" width="8.875" style="54" customWidth="1"/>
    <col min="14854" max="14854" width="9" style="54" bestFit="1" customWidth="1"/>
    <col min="14855" max="14855" width="9.5" style="54" bestFit="1" customWidth="1"/>
    <col min="14856" max="14856" width="9.625" style="54" bestFit="1" customWidth="1"/>
    <col min="14857" max="14858" width="8.625" style="54" customWidth="1"/>
    <col min="14859" max="14859" width="9" style="54" bestFit="1" customWidth="1"/>
    <col min="14860" max="14860" width="9" style="54" customWidth="1"/>
    <col min="14861" max="14862" width="9.375" style="54" customWidth="1"/>
    <col min="14863" max="14868" width="13.375" style="54" customWidth="1"/>
    <col min="14869" max="14869" width="7.75" style="54" customWidth="1"/>
    <col min="14870" max="15104" width="9" style="54"/>
    <col min="15105" max="15105" width="7.625" style="54" customWidth="1"/>
    <col min="15106" max="15106" width="2.625" style="54" customWidth="1"/>
    <col min="15107" max="15107" width="2.5" style="54" customWidth="1"/>
    <col min="15108" max="15108" width="11.25" style="54" customWidth="1"/>
    <col min="15109" max="15109" width="8.875" style="54" customWidth="1"/>
    <col min="15110" max="15110" width="9" style="54" bestFit="1" customWidth="1"/>
    <col min="15111" max="15111" width="9.5" style="54" bestFit="1" customWidth="1"/>
    <col min="15112" max="15112" width="9.625" style="54" bestFit="1" customWidth="1"/>
    <col min="15113" max="15114" width="8.625" style="54" customWidth="1"/>
    <col min="15115" max="15115" width="9" style="54" bestFit="1" customWidth="1"/>
    <col min="15116" max="15116" width="9" style="54" customWidth="1"/>
    <col min="15117" max="15118" width="9.375" style="54" customWidth="1"/>
    <col min="15119" max="15124" width="13.375" style="54" customWidth="1"/>
    <col min="15125" max="15125" width="7.75" style="54" customWidth="1"/>
    <col min="15126" max="15360" width="9" style="54"/>
    <col min="15361" max="15361" width="7.625" style="54" customWidth="1"/>
    <col min="15362" max="15362" width="2.625" style="54" customWidth="1"/>
    <col min="15363" max="15363" width="2.5" style="54" customWidth="1"/>
    <col min="15364" max="15364" width="11.25" style="54" customWidth="1"/>
    <col min="15365" max="15365" width="8.875" style="54" customWidth="1"/>
    <col min="15366" max="15366" width="9" style="54" bestFit="1" customWidth="1"/>
    <col min="15367" max="15367" width="9.5" style="54" bestFit="1" customWidth="1"/>
    <col min="15368" max="15368" width="9.625" style="54" bestFit="1" customWidth="1"/>
    <col min="15369" max="15370" width="8.625" style="54" customWidth="1"/>
    <col min="15371" max="15371" width="9" style="54" bestFit="1" customWidth="1"/>
    <col min="15372" max="15372" width="9" style="54" customWidth="1"/>
    <col min="15373" max="15374" width="9.375" style="54" customWidth="1"/>
    <col min="15375" max="15380" width="13.375" style="54" customWidth="1"/>
    <col min="15381" max="15381" width="7.75" style="54" customWidth="1"/>
    <col min="15382" max="15616" width="9" style="54"/>
    <col min="15617" max="15617" width="7.625" style="54" customWidth="1"/>
    <col min="15618" max="15618" width="2.625" style="54" customWidth="1"/>
    <col min="15619" max="15619" width="2.5" style="54" customWidth="1"/>
    <col min="15620" max="15620" width="11.25" style="54" customWidth="1"/>
    <col min="15621" max="15621" width="8.875" style="54" customWidth="1"/>
    <col min="15622" max="15622" width="9" style="54" bestFit="1" customWidth="1"/>
    <col min="15623" max="15623" width="9.5" style="54" bestFit="1" customWidth="1"/>
    <col min="15624" max="15624" width="9.625" style="54" bestFit="1" customWidth="1"/>
    <col min="15625" max="15626" width="8.625" style="54" customWidth="1"/>
    <col min="15627" max="15627" width="9" style="54" bestFit="1" customWidth="1"/>
    <col min="15628" max="15628" width="9" style="54" customWidth="1"/>
    <col min="15629" max="15630" width="9.375" style="54" customWidth="1"/>
    <col min="15631" max="15636" width="13.375" style="54" customWidth="1"/>
    <col min="15637" max="15637" width="7.75" style="54" customWidth="1"/>
    <col min="15638" max="15872" width="9" style="54"/>
    <col min="15873" max="15873" width="7.625" style="54" customWidth="1"/>
    <col min="15874" max="15874" width="2.625" style="54" customWidth="1"/>
    <col min="15875" max="15875" width="2.5" style="54" customWidth="1"/>
    <col min="15876" max="15876" width="11.25" style="54" customWidth="1"/>
    <col min="15877" max="15877" width="8.875" style="54" customWidth="1"/>
    <col min="15878" max="15878" width="9" style="54" bestFit="1" customWidth="1"/>
    <col min="15879" max="15879" width="9.5" style="54" bestFit="1" customWidth="1"/>
    <col min="15880" max="15880" width="9.625" style="54" bestFit="1" customWidth="1"/>
    <col min="15881" max="15882" width="8.625" style="54" customWidth="1"/>
    <col min="15883" max="15883" width="9" style="54" bestFit="1" customWidth="1"/>
    <col min="15884" max="15884" width="9" style="54" customWidth="1"/>
    <col min="15885" max="15886" width="9.375" style="54" customWidth="1"/>
    <col min="15887" max="15892" width="13.375" style="54" customWidth="1"/>
    <col min="15893" max="15893" width="7.75" style="54" customWidth="1"/>
    <col min="15894" max="16128" width="9" style="54"/>
    <col min="16129" max="16129" width="7.625" style="54" customWidth="1"/>
    <col min="16130" max="16130" width="2.625" style="54" customWidth="1"/>
    <col min="16131" max="16131" width="2.5" style="54" customWidth="1"/>
    <col min="16132" max="16132" width="11.25" style="54" customWidth="1"/>
    <col min="16133" max="16133" width="8.875" style="54" customWidth="1"/>
    <col min="16134" max="16134" width="9" style="54" bestFit="1" customWidth="1"/>
    <col min="16135" max="16135" width="9.5" style="54" bestFit="1" customWidth="1"/>
    <col min="16136" max="16136" width="9.625" style="54" bestFit="1" customWidth="1"/>
    <col min="16137" max="16138" width="8.625" style="54" customWidth="1"/>
    <col min="16139" max="16139" width="9" style="54" bestFit="1" customWidth="1"/>
    <col min="16140" max="16140" width="9" style="54" customWidth="1"/>
    <col min="16141" max="16142" width="9.375" style="54" customWidth="1"/>
    <col min="16143" max="16148" width="13.375" style="54" customWidth="1"/>
    <col min="16149" max="16149" width="7.75" style="54" customWidth="1"/>
    <col min="16150" max="16384" width="9" style="5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3" t="s">
        <v>26</v>
      </c>
      <c r="L5" s="7" t="str">
        <f>K5</f>
        <v>27年＝100</v>
      </c>
      <c r="M5" s="5" t="s">
        <v>27</v>
      </c>
      <c r="N5" s="6"/>
      <c r="O5" s="7" t="s">
        <v>28</v>
      </c>
      <c r="P5" s="34"/>
      <c r="Q5" s="32" t="s">
        <v>29</v>
      </c>
      <c r="R5" s="33" t="s">
        <v>30</v>
      </c>
      <c r="S5" s="33" t="s">
        <v>31</v>
      </c>
      <c r="T5" s="7" t="s">
        <v>32</v>
      </c>
    </row>
    <row r="6" spans="1:21" s="1" customFormat="1" ht="15" customHeight="1">
      <c r="A6" s="35"/>
      <c r="B6" s="35"/>
      <c r="C6" s="19"/>
      <c r="D6" s="36"/>
      <c r="E6" s="37" t="s">
        <v>33</v>
      </c>
      <c r="F6" s="38"/>
      <c r="G6" s="30" t="s">
        <v>34</v>
      </c>
      <c r="H6" s="31" t="s">
        <v>35</v>
      </c>
      <c r="I6" s="39"/>
      <c r="J6" s="40"/>
      <c r="K6" s="41"/>
      <c r="L6" s="20"/>
      <c r="M6" s="35"/>
      <c r="N6" s="19"/>
      <c r="O6" s="20"/>
      <c r="P6" s="25"/>
      <c r="Q6" s="40"/>
      <c r="R6" s="41"/>
      <c r="S6" s="41"/>
      <c r="T6" s="20"/>
    </row>
    <row r="7" spans="1:21" ht="13.35" customHeight="1">
      <c r="A7" s="42" t="s">
        <v>36</v>
      </c>
      <c r="B7" s="43">
        <v>28</v>
      </c>
      <c r="C7" s="44" t="s">
        <v>37</v>
      </c>
      <c r="D7" s="45">
        <v>3686945</v>
      </c>
      <c r="E7" s="46">
        <v>144512</v>
      </c>
      <c r="F7" s="46">
        <v>100986</v>
      </c>
      <c r="G7" s="46">
        <v>159</v>
      </c>
      <c r="H7" s="46">
        <v>22810</v>
      </c>
      <c r="I7" s="47">
        <v>96.9</v>
      </c>
      <c r="J7" s="47">
        <v>98.5</v>
      </c>
      <c r="K7" s="47" t="s">
        <v>38</v>
      </c>
      <c r="L7" s="48">
        <v>98.7</v>
      </c>
      <c r="M7" s="49">
        <v>1.39</v>
      </c>
      <c r="N7" s="49">
        <v>2.09</v>
      </c>
      <c r="O7" s="50">
        <v>1747586</v>
      </c>
      <c r="P7" s="51">
        <v>861232</v>
      </c>
      <c r="Q7" s="50">
        <v>2883665</v>
      </c>
      <c r="R7" s="50">
        <v>31518</v>
      </c>
      <c r="S7" s="52">
        <v>24800</v>
      </c>
      <c r="T7" s="53" t="s">
        <v>39</v>
      </c>
    </row>
    <row r="8" spans="1:21" ht="13.35" customHeight="1">
      <c r="A8" s="42"/>
      <c r="B8" s="43">
        <v>29</v>
      </c>
      <c r="C8" s="44"/>
      <c r="D8" s="45">
        <v>3673401</v>
      </c>
      <c r="E8" s="46">
        <v>148512</v>
      </c>
      <c r="F8" s="46">
        <v>102994</v>
      </c>
      <c r="G8" s="46">
        <v>148</v>
      </c>
      <c r="H8" s="46">
        <v>21714</v>
      </c>
      <c r="I8" s="47">
        <v>103.5</v>
      </c>
      <c r="J8" s="55">
        <v>98.9</v>
      </c>
      <c r="K8" s="56" t="s">
        <v>38</v>
      </c>
      <c r="L8" s="48">
        <v>100.2</v>
      </c>
      <c r="M8" s="57">
        <v>1.58</v>
      </c>
      <c r="N8" s="57">
        <v>2.38</v>
      </c>
      <c r="O8" s="45">
        <v>1852953</v>
      </c>
      <c r="P8" s="58">
        <v>947839</v>
      </c>
      <c r="Q8" s="46">
        <v>2895199</v>
      </c>
      <c r="R8" s="46">
        <v>30244</v>
      </c>
      <c r="S8" s="52">
        <v>23589</v>
      </c>
      <c r="T8" s="59" t="s">
        <v>39</v>
      </c>
    </row>
    <row r="9" spans="1:21" ht="13.35" customHeight="1">
      <c r="A9" s="42"/>
      <c r="B9" s="43">
        <v>30</v>
      </c>
      <c r="C9" s="44"/>
      <c r="D9" s="60">
        <v>3656487</v>
      </c>
      <c r="E9" s="46">
        <v>146155</v>
      </c>
      <c r="F9" s="46">
        <v>100156</v>
      </c>
      <c r="G9" s="45">
        <v>138</v>
      </c>
      <c r="H9" s="46">
        <v>21632</v>
      </c>
      <c r="I9" s="47">
        <v>104.2</v>
      </c>
      <c r="J9" s="55">
        <v>100</v>
      </c>
      <c r="K9" s="61">
        <v>98.5</v>
      </c>
      <c r="L9" s="48">
        <v>100.2</v>
      </c>
      <c r="M9" s="62">
        <v>1.68</v>
      </c>
      <c r="N9" s="62">
        <v>2.57</v>
      </c>
      <c r="O9" s="45">
        <v>1882852</v>
      </c>
      <c r="P9" s="63">
        <v>1055045</v>
      </c>
      <c r="Q9" s="46">
        <v>2905741</v>
      </c>
      <c r="R9" s="46">
        <v>28402</v>
      </c>
      <c r="S9" s="52">
        <v>22953</v>
      </c>
      <c r="T9" s="59" t="s">
        <v>39</v>
      </c>
    </row>
    <row r="10" spans="1:21" ht="13.35" customHeight="1">
      <c r="A10" s="42" t="s">
        <v>40</v>
      </c>
      <c r="B10" s="43" t="s">
        <v>41</v>
      </c>
      <c r="C10" s="44" t="s">
        <v>37</v>
      </c>
      <c r="D10" s="60">
        <v>3639226</v>
      </c>
      <c r="E10" s="45">
        <v>148545</v>
      </c>
      <c r="F10" s="45">
        <v>97814</v>
      </c>
      <c r="G10" s="45">
        <v>127</v>
      </c>
      <c r="H10" s="45">
        <v>19887</v>
      </c>
      <c r="I10" s="61">
        <v>100.9</v>
      </c>
      <c r="J10" s="55">
        <v>100.1</v>
      </c>
      <c r="K10" s="61">
        <v>98.8</v>
      </c>
      <c r="L10" s="55">
        <v>99.7</v>
      </c>
      <c r="M10" s="62">
        <v>1.48</v>
      </c>
      <c r="N10" s="62">
        <v>2.2800000000000002</v>
      </c>
      <c r="O10" s="45">
        <v>1823906</v>
      </c>
      <c r="P10" s="63">
        <v>1022045</v>
      </c>
      <c r="Q10" s="45">
        <v>2912104</v>
      </c>
      <c r="R10" s="46">
        <v>25102</v>
      </c>
      <c r="S10" s="64">
        <v>21863</v>
      </c>
      <c r="T10" s="59" t="s">
        <v>39</v>
      </c>
    </row>
    <row r="11" spans="1:21" ht="13.35" customHeight="1">
      <c r="A11" s="42"/>
      <c r="B11" s="43">
        <v>2</v>
      </c>
      <c r="C11" s="44"/>
      <c r="D11" s="65">
        <v>3635220</v>
      </c>
      <c r="E11" s="45">
        <v>163057</v>
      </c>
      <c r="F11" s="45">
        <v>104699</v>
      </c>
      <c r="G11" s="45">
        <v>111</v>
      </c>
      <c r="H11" s="45">
        <v>17698</v>
      </c>
      <c r="I11" s="61">
        <v>90.3</v>
      </c>
      <c r="J11" s="55">
        <v>100</v>
      </c>
      <c r="K11" s="61">
        <v>95</v>
      </c>
      <c r="L11" s="55">
        <v>98.2</v>
      </c>
      <c r="M11" s="62">
        <v>0.97</v>
      </c>
      <c r="N11" s="62">
        <v>1.75</v>
      </c>
      <c r="O11" s="45">
        <v>1668437</v>
      </c>
      <c r="P11" s="63">
        <v>919047</v>
      </c>
      <c r="Q11" s="45">
        <v>2843769</v>
      </c>
      <c r="R11" s="46">
        <v>20667</v>
      </c>
      <c r="S11" s="64">
        <v>20528</v>
      </c>
      <c r="T11" s="59" t="s">
        <v>39</v>
      </c>
    </row>
    <row r="12" spans="1:21" s="1" customFormat="1" ht="12" customHeight="1">
      <c r="A12" s="4"/>
      <c r="B12" s="66"/>
      <c r="C12" s="67"/>
      <c r="D12" s="46"/>
      <c r="E12" s="68"/>
      <c r="F12" s="68"/>
      <c r="G12" s="68"/>
      <c r="H12" s="68"/>
      <c r="I12" s="69"/>
      <c r="J12" s="55"/>
      <c r="K12" s="70"/>
      <c r="L12" s="71"/>
      <c r="M12" s="72"/>
      <c r="N12" s="72"/>
      <c r="O12" s="73"/>
      <c r="P12" s="58"/>
      <c r="Q12" s="46"/>
      <c r="R12" s="46"/>
      <c r="S12" s="46"/>
      <c r="T12" s="74"/>
      <c r="U12" s="75"/>
    </row>
    <row r="13" spans="1:21" s="1" customFormat="1" ht="14.25" customHeight="1">
      <c r="A13" s="76" t="s">
        <v>42</v>
      </c>
      <c r="B13" s="66">
        <v>11</v>
      </c>
      <c r="C13" s="67" t="s">
        <v>43</v>
      </c>
      <c r="D13" s="77">
        <v>3633501</v>
      </c>
      <c r="E13" s="78">
        <v>161573</v>
      </c>
      <c r="F13" s="75">
        <v>104270</v>
      </c>
      <c r="G13" s="79">
        <v>9</v>
      </c>
      <c r="H13" s="77">
        <v>1414</v>
      </c>
      <c r="I13" s="80">
        <v>92.2</v>
      </c>
      <c r="J13" s="70">
        <v>99.4</v>
      </c>
      <c r="K13" s="81" t="s">
        <v>44</v>
      </c>
      <c r="L13" s="82">
        <v>96.5</v>
      </c>
      <c r="M13" s="83">
        <v>0.93</v>
      </c>
      <c r="N13" s="83">
        <v>1.87</v>
      </c>
      <c r="O13" s="75">
        <v>155292</v>
      </c>
      <c r="P13" s="84" t="s">
        <v>45</v>
      </c>
      <c r="Q13" s="77">
        <v>2842526</v>
      </c>
      <c r="R13" s="85">
        <v>1856</v>
      </c>
      <c r="S13" s="86">
        <v>1763</v>
      </c>
      <c r="T13" s="87">
        <v>94.9</v>
      </c>
      <c r="U13" s="75"/>
    </row>
    <row r="14" spans="1:21" s="1" customFormat="1" ht="13.35" customHeight="1">
      <c r="A14" s="4" t="s">
        <v>46</v>
      </c>
      <c r="B14" s="66">
        <v>12</v>
      </c>
      <c r="C14" s="67" t="s">
        <v>46</v>
      </c>
      <c r="D14" s="75">
        <v>3631819</v>
      </c>
      <c r="E14" s="85">
        <v>163057</v>
      </c>
      <c r="F14" s="77">
        <v>104699</v>
      </c>
      <c r="G14" s="79">
        <v>9</v>
      </c>
      <c r="H14" s="77">
        <v>1229</v>
      </c>
      <c r="I14" s="80">
        <v>92.4</v>
      </c>
      <c r="J14" s="88">
        <v>98.9</v>
      </c>
      <c r="K14" s="81">
        <v>183.9</v>
      </c>
      <c r="L14" s="89">
        <v>96</v>
      </c>
      <c r="M14" s="90">
        <v>0.92</v>
      </c>
      <c r="N14" s="90">
        <v>1.95</v>
      </c>
      <c r="O14" s="91">
        <v>172623</v>
      </c>
      <c r="P14" s="85" t="s">
        <v>47</v>
      </c>
      <c r="Q14" s="77">
        <v>2843769</v>
      </c>
      <c r="R14" s="85">
        <v>1920</v>
      </c>
      <c r="S14" s="91">
        <v>1780</v>
      </c>
      <c r="T14" s="92">
        <v>95.3</v>
      </c>
      <c r="U14" s="75"/>
    </row>
    <row r="15" spans="1:21" s="4" customFormat="1" ht="13.35" customHeight="1">
      <c r="A15" s="76" t="s">
        <v>48</v>
      </c>
      <c r="B15" s="66">
        <v>1</v>
      </c>
      <c r="C15" s="67" t="s">
        <v>49</v>
      </c>
      <c r="D15" s="75">
        <v>3630036</v>
      </c>
      <c r="E15" s="85">
        <v>163450</v>
      </c>
      <c r="F15" s="77">
        <v>104192</v>
      </c>
      <c r="G15" s="77">
        <v>8</v>
      </c>
      <c r="H15" s="77">
        <v>1319</v>
      </c>
      <c r="I15" s="80">
        <v>94.1</v>
      </c>
      <c r="J15" s="88">
        <v>99.5</v>
      </c>
      <c r="K15" s="81">
        <v>79.900000000000006</v>
      </c>
      <c r="L15" s="89">
        <v>94.8</v>
      </c>
      <c r="M15" s="90">
        <v>0.98</v>
      </c>
      <c r="N15" s="90">
        <v>1.86</v>
      </c>
      <c r="O15" s="91">
        <v>140554</v>
      </c>
      <c r="P15" s="91">
        <v>78580</v>
      </c>
      <c r="Q15" s="75">
        <v>2845597</v>
      </c>
      <c r="R15" s="75">
        <v>1542</v>
      </c>
      <c r="S15" s="91">
        <v>1665</v>
      </c>
      <c r="T15" s="92">
        <v>95.7</v>
      </c>
      <c r="U15" s="75"/>
    </row>
    <row r="16" spans="1:21" ht="13.35" customHeight="1">
      <c r="A16" s="4" t="s">
        <v>46</v>
      </c>
      <c r="B16" s="66">
        <v>2</v>
      </c>
      <c r="C16" s="67" t="s">
        <v>46</v>
      </c>
      <c r="D16" s="75">
        <v>3627886</v>
      </c>
      <c r="E16" s="85">
        <v>164943</v>
      </c>
      <c r="F16" s="77">
        <v>104189</v>
      </c>
      <c r="G16" s="77">
        <v>8</v>
      </c>
      <c r="H16" s="77">
        <v>1231</v>
      </c>
      <c r="I16" s="80">
        <v>90.6</v>
      </c>
      <c r="J16" s="88">
        <v>99.2</v>
      </c>
      <c r="K16" s="93">
        <v>78.2</v>
      </c>
      <c r="L16" s="88">
        <v>94.8</v>
      </c>
      <c r="M16" s="90">
        <v>1</v>
      </c>
      <c r="N16" s="90">
        <v>1.73</v>
      </c>
      <c r="O16" s="94">
        <v>159711</v>
      </c>
      <c r="P16" s="91">
        <v>76296</v>
      </c>
      <c r="Q16" s="77">
        <v>2846854</v>
      </c>
      <c r="R16" s="77">
        <v>1467</v>
      </c>
      <c r="S16" s="77">
        <v>1625</v>
      </c>
      <c r="T16" s="95" t="s">
        <v>50</v>
      </c>
      <c r="U16" s="75"/>
    </row>
    <row r="17" spans="1:256" ht="13.35" customHeight="1">
      <c r="A17" s="96" t="s">
        <v>46</v>
      </c>
      <c r="B17" s="66">
        <v>3</v>
      </c>
      <c r="C17" s="67" t="s">
        <v>46</v>
      </c>
      <c r="D17" s="75">
        <v>3625713</v>
      </c>
      <c r="E17" s="97">
        <v>164673</v>
      </c>
      <c r="F17" s="97">
        <v>103331</v>
      </c>
      <c r="G17" s="98">
        <v>10</v>
      </c>
      <c r="H17" s="97">
        <v>1731</v>
      </c>
      <c r="I17" s="99">
        <v>96.4</v>
      </c>
      <c r="J17" s="88">
        <v>99.3</v>
      </c>
      <c r="K17" s="100">
        <v>86</v>
      </c>
      <c r="L17" s="100">
        <v>94.6</v>
      </c>
      <c r="M17" s="90">
        <v>1.01</v>
      </c>
      <c r="N17" s="90">
        <v>1.88</v>
      </c>
      <c r="O17" s="101">
        <v>181818</v>
      </c>
      <c r="P17" s="101">
        <v>101627</v>
      </c>
      <c r="Q17" s="97">
        <v>2831956</v>
      </c>
      <c r="R17" s="97">
        <v>1708</v>
      </c>
      <c r="S17" s="97">
        <v>1648</v>
      </c>
      <c r="T17" s="82">
        <v>100.5</v>
      </c>
      <c r="U17" s="75"/>
    </row>
    <row r="18" spans="1:256" s="1" customFormat="1" ht="13.35" customHeight="1">
      <c r="A18" s="4" t="s">
        <v>46</v>
      </c>
      <c r="B18" s="66">
        <v>4</v>
      </c>
      <c r="C18" s="67" t="s">
        <v>46</v>
      </c>
      <c r="D18" s="75">
        <v>3618457</v>
      </c>
      <c r="E18" s="77">
        <v>165497</v>
      </c>
      <c r="F18" s="77">
        <v>102977</v>
      </c>
      <c r="G18" s="77">
        <v>8</v>
      </c>
      <c r="H18" s="77">
        <v>1306</v>
      </c>
      <c r="I18" s="99">
        <v>102.5</v>
      </c>
      <c r="J18" s="88">
        <v>98.4</v>
      </c>
      <c r="K18" s="99">
        <v>81.8</v>
      </c>
      <c r="L18" s="70">
        <v>96.7</v>
      </c>
      <c r="M18" s="90">
        <v>1.01</v>
      </c>
      <c r="N18" s="90">
        <v>1.8199999999999998</v>
      </c>
      <c r="O18" s="94">
        <v>168664</v>
      </c>
      <c r="P18" s="94">
        <v>97134</v>
      </c>
      <c r="Q18" s="77">
        <v>2836505</v>
      </c>
      <c r="R18" s="97">
        <v>1612</v>
      </c>
      <c r="S18" s="97">
        <v>1931</v>
      </c>
      <c r="T18" s="82">
        <v>101.9</v>
      </c>
      <c r="U18" s="75"/>
    </row>
    <row r="19" spans="1:256" s="1" customFormat="1" ht="13.35" customHeight="1">
      <c r="A19" s="4" t="s">
        <v>46</v>
      </c>
      <c r="B19" s="66">
        <v>5</v>
      </c>
      <c r="C19" s="67" t="s">
        <v>46</v>
      </c>
      <c r="D19" s="75">
        <v>3617285</v>
      </c>
      <c r="E19" s="77">
        <v>165743</v>
      </c>
      <c r="F19" s="77">
        <v>102766</v>
      </c>
      <c r="G19" s="77">
        <v>8</v>
      </c>
      <c r="H19" s="77">
        <v>1522</v>
      </c>
      <c r="I19" s="99">
        <v>90.7</v>
      </c>
      <c r="J19" s="88">
        <v>98.7</v>
      </c>
      <c r="K19" s="88">
        <v>77.2</v>
      </c>
      <c r="L19" s="70">
        <v>97.9</v>
      </c>
      <c r="M19" s="90">
        <v>1.08</v>
      </c>
      <c r="N19" s="90">
        <v>2.1800000000000002</v>
      </c>
      <c r="O19" s="94">
        <v>165842</v>
      </c>
      <c r="P19" s="94">
        <v>89911</v>
      </c>
      <c r="Q19" s="77">
        <v>2837963</v>
      </c>
      <c r="R19" s="97">
        <v>1508</v>
      </c>
      <c r="S19" s="97">
        <v>1775</v>
      </c>
      <c r="T19" s="102">
        <v>95.7</v>
      </c>
      <c r="U19" s="75"/>
    </row>
    <row r="20" spans="1:256" s="1" customFormat="1" ht="13.35" customHeight="1">
      <c r="A20" s="4" t="s">
        <v>46</v>
      </c>
      <c r="B20" s="66">
        <v>6</v>
      </c>
      <c r="C20" s="67" t="s">
        <v>46</v>
      </c>
      <c r="D20" s="75">
        <v>3615430</v>
      </c>
      <c r="E20" s="77">
        <v>167759</v>
      </c>
      <c r="F20" s="77">
        <v>102416</v>
      </c>
      <c r="G20" s="77">
        <v>9</v>
      </c>
      <c r="H20" s="77">
        <v>1267</v>
      </c>
      <c r="I20" s="99">
        <v>93.9</v>
      </c>
      <c r="J20" s="88">
        <v>99</v>
      </c>
      <c r="K20" s="89">
        <v>117.3</v>
      </c>
      <c r="L20" s="70">
        <v>97.5</v>
      </c>
      <c r="M20" s="90">
        <v>1.1400000000000001</v>
      </c>
      <c r="N20" s="90">
        <v>2.12</v>
      </c>
      <c r="O20" s="94">
        <v>186424</v>
      </c>
      <c r="P20" s="94">
        <v>94337</v>
      </c>
      <c r="Q20" s="77">
        <v>2839605</v>
      </c>
      <c r="R20" s="97">
        <v>1590</v>
      </c>
      <c r="S20" s="97">
        <v>1831</v>
      </c>
      <c r="T20" s="95" t="s">
        <v>51</v>
      </c>
      <c r="U20" s="75"/>
    </row>
    <row r="21" spans="1:256" s="1" customFormat="1" ht="13.35" customHeight="1">
      <c r="A21" s="4" t="s">
        <v>46</v>
      </c>
      <c r="B21" s="66">
        <v>7</v>
      </c>
      <c r="C21" s="67" t="s">
        <v>46</v>
      </c>
      <c r="D21" s="75">
        <v>3613694</v>
      </c>
      <c r="E21" s="77">
        <v>167274</v>
      </c>
      <c r="F21" s="77">
        <v>102248</v>
      </c>
      <c r="G21" s="77">
        <v>8</v>
      </c>
      <c r="H21" s="77">
        <v>1039</v>
      </c>
      <c r="I21" s="99">
        <v>90.3</v>
      </c>
      <c r="J21" s="88">
        <v>99</v>
      </c>
      <c r="K21" s="88">
        <v>141.30000000000001</v>
      </c>
      <c r="L21" s="70">
        <v>96.6</v>
      </c>
      <c r="M21" s="90">
        <v>1.22</v>
      </c>
      <c r="N21" s="90">
        <v>2.37</v>
      </c>
      <c r="O21" s="94">
        <v>180257</v>
      </c>
      <c r="P21" s="94" t="s">
        <v>52</v>
      </c>
      <c r="Q21" s="77">
        <v>2842757</v>
      </c>
      <c r="R21" s="97">
        <v>1605</v>
      </c>
      <c r="S21" s="97">
        <v>1632</v>
      </c>
      <c r="T21" s="82">
        <v>97.6</v>
      </c>
      <c r="U21" s="75"/>
    </row>
    <row r="22" spans="1:256" s="1" customFormat="1" ht="13.35" customHeight="1">
      <c r="A22" s="96" t="s">
        <v>46</v>
      </c>
      <c r="B22" s="66">
        <v>8</v>
      </c>
      <c r="C22" s="67" t="s">
        <v>46</v>
      </c>
      <c r="D22" s="75">
        <v>3612276</v>
      </c>
      <c r="E22" s="77">
        <v>167952</v>
      </c>
      <c r="F22" s="77">
        <v>101824</v>
      </c>
      <c r="G22" s="77">
        <v>9</v>
      </c>
      <c r="H22" s="77">
        <v>1553</v>
      </c>
      <c r="I22" s="99">
        <v>90.2</v>
      </c>
      <c r="J22" s="88">
        <v>99.1</v>
      </c>
      <c r="K22" s="70">
        <v>82.8</v>
      </c>
      <c r="L22" s="70">
        <v>95.5</v>
      </c>
      <c r="M22" s="90">
        <v>1.23</v>
      </c>
      <c r="N22" s="90">
        <v>2.13</v>
      </c>
      <c r="O22" s="94" t="s">
        <v>53</v>
      </c>
      <c r="P22" s="94" t="s">
        <v>54</v>
      </c>
      <c r="Q22" s="77">
        <v>2843448</v>
      </c>
      <c r="R22" s="97">
        <v>1561</v>
      </c>
      <c r="S22" s="97">
        <v>1793</v>
      </c>
      <c r="T22" s="82" t="s">
        <v>55</v>
      </c>
      <c r="U22" s="75"/>
    </row>
    <row r="23" spans="1:256" s="1" customFormat="1" ht="13.35" customHeight="1">
      <c r="A23" s="96" t="s">
        <v>46</v>
      </c>
      <c r="B23" s="66">
        <v>9</v>
      </c>
      <c r="C23" s="67" t="s">
        <v>46</v>
      </c>
      <c r="D23" s="75">
        <v>3610468</v>
      </c>
      <c r="E23" s="45">
        <v>167893</v>
      </c>
      <c r="F23" s="45">
        <v>101768</v>
      </c>
      <c r="G23" s="77">
        <v>8</v>
      </c>
      <c r="H23" s="77">
        <v>1321</v>
      </c>
      <c r="I23" s="61" t="s">
        <v>56</v>
      </c>
      <c r="J23" s="88">
        <v>99.5</v>
      </c>
      <c r="K23" s="103">
        <v>80.400000000000006</v>
      </c>
      <c r="L23" s="104">
        <v>95.9</v>
      </c>
      <c r="M23" s="90">
        <v>1.21</v>
      </c>
      <c r="N23" s="90">
        <v>2.16</v>
      </c>
      <c r="O23" s="94" t="s">
        <v>57</v>
      </c>
      <c r="P23" s="94">
        <v>91051</v>
      </c>
      <c r="Q23" s="77">
        <v>2842022</v>
      </c>
      <c r="R23" s="101">
        <v>1383</v>
      </c>
      <c r="S23" s="101">
        <v>1641</v>
      </c>
      <c r="T23" s="56">
        <v>94.2</v>
      </c>
      <c r="U23" s="75"/>
    </row>
    <row r="24" spans="1:256" s="1" customFormat="1" ht="13.35" customHeight="1">
      <c r="A24" s="96" t="s">
        <v>46</v>
      </c>
      <c r="B24" s="66">
        <v>10</v>
      </c>
      <c r="C24" s="67" t="s">
        <v>46</v>
      </c>
      <c r="D24" s="75" t="s">
        <v>58</v>
      </c>
      <c r="E24" s="77" t="s">
        <v>59</v>
      </c>
      <c r="F24" s="77" t="s">
        <v>59</v>
      </c>
      <c r="G24" s="45">
        <v>7</v>
      </c>
      <c r="H24" s="45">
        <v>1048</v>
      </c>
      <c r="I24" s="77" t="s">
        <v>59</v>
      </c>
      <c r="J24" s="105">
        <v>99.4</v>
      </c>
      <c r="K24" s="106" t="s">
        <v>59</v>
      </c>
      <c r="L24" s="107" t="s">
        <v>59</v>
      </c>
      <c r="M24" s="108">
        <v>1.1599999999999999</v>
      </c>
      <c r="N24" s="108">
        <v>2.1800000000000002</v>
      </c>
      <c r="O24" s="63" t="s">
        <v>60</v>
      </c>
      <c r="P24" s="63" t="s">
        <v>61</v>
      </c>
      <c r="Q24" s="45">
        <v>2841173</v>
      </c>
      <c r="R24" s="45">
        <v>1712</v>
      </c>
      <c r="S24" s="109">
        <v>2079</v>
      </c>
      <c r="T24" s="107" t="s">
        <v>59</v>
      </c>
      <c r="U24" s="75"/>
    </row>
    <row r="25" spans="1:256" s="1" customFormat="1" ht="13.35" customHeight="1">
      <c r="A25" s="96" t="s">
        <v>46</v>
      </c>
      <c r="B25" s="43">
        <v>11</v>
      </c>
      <c r="C25" s="67" t="s">
        <v>46</v>
      </c>
      <c r="D25" s="65">
        <v>3606574</v>
      </c>
      <c r="E25" s="77" t="s">
        <v>59</v>
      </c>
      <c r="F25" s="77" t="s">
        <v>59</v>
      </c>
      <c r="G25" s="77" t="s">
        <v>59</v>
      </c>
      <c r="H25" s="77" t="s">
        <v>59</v>
      </c>
      <c r="I25" s="77" t="s">
        <v>59</v>
      </c>
      <c r="J25" s="77" t="s">
        <v>59</v>
      </c>
      <c r="K25" s="77" t="s">
        <v>59</v>
      </c>
      <c r="L25" s="77" t="s">
        <v>59</v>
      </c>
      <c r="M25" s="77" t="s">
        <v>59</v>
      </c>
      <c r="N25" s="77" t="s">
        <v>59</v>
      </c>
      <c r="O25" s="77" t="s">
        <v>59</v>
      </c>
      <c r="P25" s="77" t="s">
        <v>59</v>
      </c>
      <c r="Q25" s="77" t="s">
        <v>59</v>
      </c>
      <c r="R25" s="77" t="s">
        <v>59</v>
      </c>
      <c r="S25" s="77" t="s">
        <v>59</v>
      </c>
      <c r="T25" s="77" t="s">
        <v>59</v>
      </c>
      <c r="U25" s="77"/>
      <c r="IV25" s="77"/>
    </row>
    <row r="26" spans="1:256" s="1" customFormat="1" ht="23.25" customHeight="1">
      <c r="A26" s="110" t="s">
        <v>62</v>
      </c>
      <c r="B26" s="110"/>
      <c r="C26" s="111"/>
      <c r="D26" s="112" t="s">
        <v>63</v>
      </c>
      <c r="E26" s="113" t="s">
        <v>64</v>
      </c>
      <c r="F26" s="114"/>
      <c r="G26" s="113" t="s">
        <v>65</v>
      </c>
      <c r="H26" s="115"/>
      <c r="I26" s="116" t="s">
        <v>66</v>
      </c>
      <c r="J26" s="117"/>
      <c r="K26" s="117"/>
      <c r="L26" s="117"/>
      <c r="M26" s="110" t="s">
        <v>67</v>
      </c>
      <c r="N26" s="115"/>
      <c r="O26" s="118" t="s">
        <v>68</v>
      </c>
      <c r="P26" s="119"/>
      <c r="Q26" s="120" t="s">
        <v>69</v>
      </c>
      <c r="R26" s="120" t="s">
        <v>70</v>
      </c>
      <c r="S26" s="120" t="s">
        <v>71</v>
      </c>
      <c r="T26" s="121" t="s">
        <v>72</v>
      </c>
      <c r="U26" s="4"/>
    </row>
    <row r="27" spans="1:256" s="1" customFormat="1" ht="14.25" customHeight="1">
      <c r="A27" s="122" t="s">
        <v>73</v>
      </c>
      <c r="B27" s="123"/>
      <c r="C27" s="123"/>
      <c r="D27" s="123"/>
      <c r="E27" s="123"/>
      <c r="F27" s="123"/>
      <c r="G27" s="123"/>
      <c r="H27" s="123"/>
      <c r="I27" s="123"/>
      <c r="J27" s="123"/>
      <c r="K27" s="123"/>
      <c r="L27" s="123"/>
      <c r="M27" s="4" t="s">
        <v>74</v>
      </c>
      <c r="N27" s="124"/>
      <c r="O27" s="124"/>
      <c r="P27" s="124"/>
      <c r="Q27" s="124"/>
      <c r="R27" s="124"/>
    </row>
    <row r="28" spans="1:256" s="1" customFormat="1" ht="13.35" customHeight="1">
      <c r="A28" s="122" t="s">
        <v>75</v>
      </c>
      <c r="C28" s="122"/>
      <c r="D28" s="122"/>
      <c r="E28" s="122"/>
      <c r="F28" s="122"/>
      <c r="G28" s="122"/>
      <c r="H28" s="122"/>
      <c r="I28" s="122"/>
      <c r="J28" s="122"/>
      <c r="K28" s="122"/>
      <c r="L28" s="122"/>
      <c r="M28" s="4" t="s">
        <v>76</v>
      </c>
      <c r="S28" s="125"/>
      <c r="T28" s="126"/>
      <c r="U28" s="12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77</v>
      </c>
      <c r="B29" s="122"/>
      <c r="C29" s="4"/>
      <c r="D29" s="4"/>
      <c r="E29" s="4"/>
      <c r="F29" s="4"/>
      <c r="G29" s="4"/>
      <c r="H29" s="4"/>
      <c r="I29" s="4"/>
      <c r="J29" s="68"/>
      <c r="K29" s="128"/>
      <c r="L29" s="129"/>
      <c r="M29" s="54" t="s">
        <v>78</v>
      </c>
      <c r="N29" s="128"/>
      <c r="O29" s="128"/>
      <c r="P29" s="130"/>
      <c r="S29" s="131"/>
      <c r="T29" s="131"/>
      <c r="U29" s="132"/>
    </row>
    <row r="30" spans="1:256" s="1" customFormat="1" ht="13.35" customHeight="1">
      <c r="A30" s="54" t="s">
        <v>79</v>
      </c>
      <c r="B30" s="122"/>
      <c r="C30" s="54"/>
      <c r="D30" s="54"/>
      <c r="E30" s="54"/>
      <c r="F30" s="54"/>
      <c r="G30" s="54"/>
      <c r="H30" s="54"/>
      <c r="I30" s="54"/>
      <c r="J30" s="133"/>
      <c r="K30" s="69"/>
      <c r="L30" s="134"/>
      <c r="M30" s="135" t="s">
        <v>80</v>
      </c>
      <c r="N30" s="69"/>
      <c r="O30" s="69"/>
      <c r="P30" s="130"/>
      <c r="S30" s="136"/>
      <c r="T30" s="136"/>
      <c r="U30" s="137"/>
    </row>
    <row r="31" spans="1:256" ht="13.35" customHeight="1">
      <c r="A31" s="4" t="s">
        <v>81</v>
      </c>
      <c r="B31" s="4"/>
      <c r="C31" s="138"/>
      <c r="D31" s="138"/>
      <c r="E31" s="138"/>
      <c r="F31" s="138"/>
      <c r="G31" s="138"/>
      <c r="H31" s="138"/>
      <c r="I31" s="138"/>
      <c r="J31" s="138"/>
      <c r="K31" s="138"/>
      <c r="L31" s="138"/>
      <c r="M31" s="54" t="s">
        <v>82</v>
      </c>
      <c r="N31" s="128"/>
      <c r="O31" s="128"/>
      <c r="P31" s="130"/>
      <c r="S31" s="131"/>
      <c r="T31" s="131"/>
      <c r="U31" s="132"/>
    </row>
    <row r="32" spans="1:256" ht="13.35" customHeight="1">
      <c r="A32" s="54" t="s">
        <v>83</v>
      </c>
      <c r="B32" s="138"/>
      <c r="C32" s="138"/>
      <c r="D32" s="138"/>
      <c r="E32" s="138"/>
      <c r="F32" s="138"/>
      <c r="G32" s="138"/>
      <c r="H32" s="138"/>
      <c r="I32" s="138"/>
      <c r="J32" s="138"/>
      <c r="K32" s="138"/>
      <c r="L32" s="138"/>
      <c r="N32" s="139"/>
      <c r="O32" s="139"/>
      <c r="P32" s="140"/>
      <c r="Q32" s="140"/>
      <c r="R32" s="140"/>
      <c r="S32" s="140"/>
      <c r="T32" s="140"/>
      <c r="U32" s="132"/>
    </row>
    <row r="33" spans="1:23" ht="12.75" customHeight="1">
      <c r="A33" s="54" t="s">
        <v>84</v>
      </c>
      <c r="B33" s="138"/>
      <c r="C33" s="138"/>
      <c r="D33" s="138"/>
      <c r="E33" s="138"/>
      <c r="F33" s="138"/>
      <c r="G33" s="138"/>
      <c r="H33" s="138"/>
      <c r="I33" s="138"/>
      <c r="J33" s="138"/>
      <c r="K33" s="138"/>
      <c r="L33" s="138"/>
      <c r="P33" s="130"/>
      <c r="Q33" s="130"/>
      <c r="R33" s="130"/>
      <c r="S33" s="130"/>
      <c r="T33" s="130"/>
    </row>
    <row r="34" spans="1:23" ht="12.75" customHeight="1">
      <c r="A34" s="54" t="s">
        <v>85</v>
      </c>
      <c r="B34" s="138"/>
      <c r="C34" s="138"/>
      <c r="D34" s="138"/>
      <c r="E34" s="138"/>
      <c r="F34" s="138"/>
      <c r="G34" s="138"/>
      <c r="H34" s="138"/>
      <c r="I34" s="138"/>
      <c r="J34" s="138"/>
      <c r="K34" s="138"/>
      <c r="L34" s="138"/>
      <c r="P34" s="130"/>
      <c r="Q34" s="130"/>
      <c r="R34" s="130"/>
      <c r="S34" s="130"/>
      <c r="T34" s="130"/>
    </row>
    <row r="35" spans="1:23" ht="24" customHeight="1">
      <c r="L35" s="2" t="s">
        <v>86</v>
      </c>
      <c r="M35" s="3" t="s">
        <v>87</v>
      </c>
    </row>
    <row r="36" spans="1:23" ht="13.35" customHeight="1">
      <c r="A36" s="4"/>
      <c r="B36" s="4"/>
      <c r="C36" s="4"/>
      <c r="D36" s="4"/>
      <c r="E36" s="4"/>
      <c r="F36" s="4"/>
      <c r="G36" s="4"/>
      <c r="H36" s="4"/>
      <c r="I36" s="4"/>
      <c r="J36" s="4"/>
      <c r="K36" s="4"/>
      <c r="L36" s="4"/>
      <c r="M36" s="4"/>
    </row>
    <row r="37" spans="1:23" ht="39.75" customHeight="1">
      <c r="A37" s="5" t="s">
        <v>88</v>
      </c>
      <c r="B37" s="5"/>
      <c r="C37" s="5"/>
      <c r="D37" s="8" t="s">
        <v>89</v>
      </c>
      <c r="E37" s="37" t="s">
        <v>90</v>
      </c>
      <c r="F37" s="38"/>
      <c r="G37" s="37" t="s">
        <v>91</v>
      </c>
      <c r="H37" s="38"/>
      <c r="I37" s="141" t="s">
        <v>92</v>
      </c>
      <c r="J37" s="141" t="s">
        <v>93</v>
      </c>
      <c r="K37" s="141" t="s">
        <v>94</v>
      </c>
      <c r="L37" s="142" t="s">
        <v>95</v>
      </c>
      <c r="M37" s="143" t="s">
        <v>10</v>
      </c>
      <c r="N37" s="8" t="s">
        <v>11</v>
      </c>
      <c r="O37" s="144" t="s">
        <v>96</v>
      </c>
      <c r="P37" s="145"/>
      <c r="Q37" s="31" t="s">
        <v>97</v>
      </c>
      <c r="R37" s="8" t="s">
        <v>98</v>
      </c>
      <c r="S37" s="8" t="s">
        <v>99</v>
      </c>
      <c r="T37" s="144" t="s">
        <v>100</v>
      </c>
      <c r="U37" s="146"/>
    </row>
    <row r="38" spans="1:23" ht="16.5" customHeight="1">
      <c r="A38" s="17"/>
      <c r="B38" s="17"/>
      <c r="C38" s="17"/>
      <c r="D38" s="147"/>
      <c r="E38" s="8" t="s">
        <v>101</v>
      </c>
      <c r="F38" s="33" t="s">
        <v>102</v>
      </c>
      <c r="G38" s="33" t="s">
        <v>103</v>
      </c>
      <c r="H38" s="33" t="s">
        <v>102</v>
      </c>
      <c r="I38" s="8" t="s">
        <v>104</v>
      </c>
      <c r="J38" s="32" t="s">
        <v>25</v>
      </c>
      <c r="K38" s="7" t="s">
        <v>105</v>
      </c>
      <c r="L38" s="148"/>
      <c r="M38" s="149"/>
      <c r="N38" s="150"/>
      <c r="O38" s="151" t="s">
        <v>106</v>
      </c>
      <c r="P38" s="151" t="s">
        <v>107</v>
      </c>
      <c r="Q38" s="151" t="s">
        <v>108</v>
      </c>
      <c r="R38" s="150"/>
      <c r="S38" s="150"/>
      <c r="T38" s="152"/>
      <c r="U38" s="146"/>
    </row>
    <row r="39" spans="1:23" ht="15" customHeight="1">
      <c r="A39" s="17"/>
      <c r="B39" s="17"/>
      <c r="C39" s="17"/>
      <c r="D39" s="15" t="s">
        <v>109</v>
      </c>
      <c r="E39" s="39"/>
      <c r="F39" s="41"/>
      <c r="G39" s="41"/>
      <c r="H39" s="41"/>
      <c r="I39" s="153"/>
      <c r="J39" s="154"/>
      <c r="K39" s="155"/>
      <c r="L39" s="156"/>
      <c r="M39" s="157"/>
      <c r="N39" s="158"/>
      <c r="O39" s="159"/>
      <c r="P39" s="159"/>
      <c r="Q39" s="159"/>
      <c r="R39" s="158"/>
      <c r="S39" s="158"/>
      <c r="T39" s="160"/>
      <c r="U39" s="146"/>
    </row>
    <row r="40" spans="1:23" ht="15" customHeight="1">
      <c r="A40" s="35"/>
      <c r="B40" s="35"/>
      <c r="C40" s="35"/>
      <c r="D40" s="161"/>
      <c r="E40" s="37" t="s">
        <v>110</v>
      </c>
      <c r="F40" s="38"/>
      <c r="G40" s="37" t="s">
        <v>110</v>
      </c>
      <c r="H40" s="38"/>
      <c r="I40" s="162"/>
      <c r="J40" s="40"/>
      <c r="K40" s="163"/>
      <c r="L40" s="164"/>
      <c r="M40" s="165" t="s">
        <v>27</v>
      </c>
      <c r="N40" s="166"/>
      <c r="O40" s="37" t="s">
        <v>111</v>
      </c>
      <c r="P40" s="38"/>
      <c r="Q40" s="31" t="s">
        <v>25</v>
      </c>
      <c r="R40" s="167" t="s">
        <v>112</v>
      </c>
      <c r="S40" s="30" t="s">
        <v>31</v>
      </c>
      <c r="T40" s="168" t="s">
        <v>32</v>
      </c>
      <c r="U40" s="146"/>
    </row>
    <row r="41" spans="1:23" ht="13.35" customHeight="1">
      <c r="A41" s="169" t="s">
        <v>36</v>
      </c>
      <c r="B41" s="170">
        <v>28</v>
      </c>
      <c r="C41" s="44" t="s">
        <v>37</v>
      </c>
      <c r="D41" s="52">
        <v>12693</v>
      </c>
      <c r="E41" s="50">
        <v>1024612</v>
      </c>
      <c r="F41" s="50">
        <v>0</v>
      </c>
      <c r="G41" s="50">
        <v>7302368</v>
      </c>
      <c r="H41" s="45">
        <v>4736621</v>
      </c>
      <c r="I41" s="171">
        <v>100</v>
      </c>
      <c r="J41" s="171">
        <v>98.1</v>
      </c>
      <c r="K41" s="171">
        <v>100.8</v>
      </c>
      <c r="L41" s="171">
        <v>100.4</v>
      </c>
      <c r="M41" s="172">
        <v>1.39</v>
      </c>
      <c r="N41" s="172">
        <v>2.08</v>
      </c>
      <c r="O41" s="173">
        <v>700358</v>
      </c>
      <c r="P41" s="173">
        <v>660420</v>
      </c>
      <c r="Q41" s="61" t="s">
        <v>113</v>
      </c>
      <c r="R41" s="52">
        <v>195979</v>
      </c>
      <c r="S41" s="52">
        <v>974137</v>
      </c>
      <c r="T41" s="52" t="s">
        <v>39</v>
      </c>
      <c r="U41" s="52"/>
    </row>
    <row r="42" spans="1:23" ht="13.35" customHeight="1">
      <c r="A42" s="169"/>
      <c r="B42" s="170">
        <v>29</v>
      </c>
      <c r="C42" s="44"/>
      <c r="D42" s="52">
        <v>12671</v>
      </c>
      <c r="E42" s="50">
        <v>1067165</v>
      </c>
      <c r="F42" s="50">
        <v>0</v>
      </c>
      <c r="G42" s="109">
        <v>7600488</v>
      </c>
      <c r="H42" s="109">
        <v>4861904</v>
      </c>
      <c r="I42" s="171">
        <v>103.1</v>
      </c>
      <c r="J42" s="171">
        <v>98.6</v>
      </c>
      <c r="K42" s="171">
        <v>101.7</v>
      </c>
      <c r="L42" s="171">
        <v>101.1</v>
      </c>
      <c r="M42" s="172">
        <v>1.54</v>
      </c>
      <c r="N42" s="172">
        <v>2.29</v>
      </c>
      <c r="O42" s="173">
        <v>782865</v>
      </c>
      <c r="P42" s="173">
        <v>753792</v>
      </c>
      <c r="Q42" s="61">
        <v>105.4</v>
      </c>
      <c r="R42" s="45">
        <v>196025</v>
      </c>
      <c r="S42" s="45">
        <v>946396</v>
      </c>
      <c r="T42" s="52" t="s">
        <v>114</v>
      </c>
      <c r="U42" s="52"/>
    </row>
    <row r="43" spans="1:23" ht="13.35" customHeight="1">
      <c r="A43" s="42"/>
      <c r="B43" s="43">
        <v>30</v>
      </c>
      <c r="C43" s="44"/>
      <c r="D43" s="52">
        <v>12644</v>
      </c>
      <c r="E43" s="45">
        <v>1103625</v>
      </c>
      <c r="F43" s="45">
        <v>0</v>
      </c>
      <c r="G43" s="45">
        <v>7754228</v>
      </c>
      <c r="H43" s="45">
        <v>5002177</v>
      </c>
      <c r="I43" s="171">
        <v>104.2</v>
      </c>
      <c r="J43" s="171">
        <v>99.5</v>
      </c>
      <c r="K43" s="171">
        <v>102.3</v>
      </c>
      <c r="L43" s="171">
        <v>101.5</v>
      </c>
      <c r="M43" s="172">
        <v>1.62</v>
      </c>
      <c r="N43" s="172">
        <v>2.42</v>
      </c>
      <c r="O43" s="173">
        <v>814788</v>
      </c>
      <c r="P43" s="173">
        <v>827033</v>
      </c>
      <c r="Q43" s="61">
        <v>105.3</v>
      </c>
      <c r="R43" s="45">
        <v>196044</v>
      </c>
      <c r="S43" s="45">
        <v>952936</v>
      </c>
      <c r="T43" s="45" t="s">
        <v>114</v>
      </c>
      <c r="U43" s="52"/>
    </row>
    <row r="44" spans="1:23" ht="13.35" customHeight="1">
      <c r="A44" s="42" t="s">
        <v>40</v>
      </c>
      <c r="B44" s="43" t="s">
        <v>41</v>
      </c>
      <c r="C44" s="44" t="s">
        <v>37</v>
      </c>
      <c r="D44" s="45">
        <v>12617</v>
      </c>
      <c r="E44" s="45">
        <v>1127418</v>
      </c>
      <c r="F44" s="45">
        <v>0</v>
      </c>
      <c r="G44" s="45">
        <v>7957736</v>
      </c>
      <c r="H44" s="45">
        <v>5090765</v>
      </c>
      <c r="I44" s="171">
        <v>101.1</v>
      </c>
      <c r="J44" s="171">
        <v>100</v>
      </c>
      <c r="K44" s="171">
        <v>101.4</v>
      </c>
      <c r="L44" s="171">
        <v>102.5</v>
      </c>
      <c r="M44" s="172">
        <v>1.55</v>
      </c>
      <c r="N44" s="172">
        <v>2.35</v>
      </c>
      <c r="O44" s="173">
        <v>769317</v>
      </c>
      <c r="P44" s="173">
        <v>785995</v>
      </c>
      <c r="Q44" s="61">
        <v>106.6</v>
      </c>
      <c r="R44" s="45">
        <v>193962</v>
      </c>
      <c r="S44" s="45">
        <v>883687</v>
      </c>
      <c r="T44" s="45" t="s">
        <v>114</v>
      </c>
      <c r="U44" s="45"/>
    </row>
    <row r="45" spans="1:23" ht="13.35" customHeight="1">
      <c r="A45" s="42"/>
      <c r="B45" s="43">
        <v>2</v>
      </c>
      <c r="C45" s="44"/>
      <c r="D45" s="45">
        <v>12571</v>
      </c>
      <c r="E45" s="45">
        <v>1183281</v>
      </c>
      <c r="F45" s="45">
        <v>0</v>
      </c>
      <c r="G45" s="45">
        <v>8726773</v>
      </c>
      <c r="H45" s="45">
        <v>5363837</v>
      </c>
      <c r="I45" s="171">
        <v>90.6</v>
      </c>
      <c r="J45" s="171">
        <v>100</v>
      </c>
      <c r="K45" s="171">
        <v>97.9</v>
      </c>
      <c r="L45" s="171">
        <v>102.8</v>
      </c>
      <c r="M45" s="172">
        <v>1.1000000000000001</v>
      </c>
      <c r="N45" s="172">
        <v>1.9</v>
      </c>
      <c r="O45" s="173">
        <v>684005</v>
      </c>
      <c r="P45" s="173">
        <v>678371</v>
      </c>
      <c r="Q45" s="61">
        <v>100</v>
      </c>
      <c r="R45" s="45">
        <v>195050</v>
      </c>
      <c r="S45" s="45">
        <v>812164</v>
      </c>
      <c r="T45" s="45" t="s">
        <v>114</v>
      </c>
      <c r="U45" s="45"/>
    </row>
    <row r="46" spans="1:23" ht="13.35" customHeight="1">
      <c r="A46" s="4"/>
      <c r="B46" s="66"/>
      <c r="C46" s="67"/>
      <c r="D46" s="174"/>
      <c r="E46" s="175"/>
      <c r="F46" s="175"/>
      <c r="G46" s="175"/>
      <c r="H46" s="175"/>
      <c r="I46" s="176"/>
      <c r="J46" s="176"/>
      <c r="K46" s="176"/>
      <c r="L46" s="177"/>
      <c r="M46" s="72"/>
      <c r="N46" s="72"/>
      <c r="O46" s="178"/>
      <c r="P46" s="178"/>
      <c r="Q46" s="99"/>
      <c r="R46" s="77"/>
      <c r="S46" s="175"/>
      <c r="T46" s="175"/>
      <c r="U46" s="179"/>
    </row>
    <row r="47" spans="1:23" ht="14.25" customHeight="1">
      <c r="A47" s="76" t="s">
        <v>42</v>
      </c>
      <c r="B47" s="66">
        <v>11</v>
      </c>
      <c r="C47" s="67" t="s">
        <v>43</v>
      </c>
      <c r="D47" s="180">
        <v>12567</v>
      </c>
      <c r="E47" s="175">
        <v>1140961</v>
      </c>
      <c r="F47" s="175">
        <v>0</v>
      </c>
      <c r="G47" s="175">
        <v>8738120</v>
      </c>
      <c r="H47" s="175">
        <v>5353836</v>
      </c>
      <c r="I47" s="176">
        <v>94.2</v>
      </c>
      <c r="J47" s="176">
        <v>99.5</v>
      </c>
      <c r="K47" s="176">
        <v>87.6</v>
      </c>
      <c r="L47" s="106">
        <v>102.4</v>
      </c>
      <c r="M47" s="72">
        <v>1.05</v>
      </c>
      <c r="N47" s="72">
        <v>2.04</v>
      </c>
      <c r="O47" s="94" t="s">
        <v>115</v>
      </c>
      <c r="P47" s="94" t="s">
        <v>116</v>
      </c>
      <c r="Q47" s="181">
        <v>101.3109</v>
      </c>
      <c r="R47" s="77">
        <v>16781</v>
      </c>
      <c r="S47" s="175">
        <v>70798</v>
      </c>
      <c r="T47" s="182" t="s">
        <v>117</v>
      </c>
      <c r="U47" s="101"/>
      <c r="W47" s="183"/>
    </row>
    <row r="48" spans="1:23" ht="13.35" customHeight="1">
      <c r="A48" s="96" t="s">
        <v>46</v>
      </c>
      <c r="B48" s="66">
        <v>12</v>
      </c>
      <c r="C48" s="54" t="s">
        <v>46</v>
      </c>
      <c r="D48" s="180">
        <v>12565</v>
      </c>
      <c r="E48" s="101">
        <v>1183281</v>
      </c>
      <c r="F48" s="182">
        <v>0</v>
      </c>
      <c r="G48" s="182">
        <v>8726773</v>
      </c>
      <c r="H48" s="182">
        <v>5363837</v>
      </c>
      <c r="I48" s="184">
        <v>94</v>
      </c>
      <c r="J48" s="184">
        <v>99.3</v>
      </c>
      <c r="K48" s="184">
        <v>181.1</v>
      </c>
      <c r="L48" s="184">
        <v>102.2</v>
      </c>
      <c r="M48" s="185">
        <v>1.05</v>
      </c>
      <c r="N48" s="83">
        <v>2.11</v>
      </c>
      <c r="O48" s="84" t="s">
        <v>118</v>
      </c>
      <c r="P48" s="94" t="s">
        <v>119</v>
      </c>
      <c r="Q48" s="186">
        <v>113.8655</v>
      </c>
      <c r="R48" s="182">
        <v>21036</v>
      </c>
      <c r="S48" s="77">
        <v>65643</v>
      </c>
      <c r="T48" s="187" t="s">
        <v>120</v>
      </c>
      <c r="U48" s="52"/>
      <c r="W48" s="183"/>
    </row>
    <row r="49" spans="1:23" s="169" customFormat="1" ht="13.35" customHeight="1">
      <c r="A49" s="76" t="s">
        <v>121</v>
      </c>
      <c r="B49" s="66">
        <v>1</v>
      </c>
      <c r="C49" s="4" t="s">
        <v>49</v>
      </c>
      <c r="D49" s="180">
        <v>12563</v>
      </c>
      <c r="E49" s="182">
        <v>1155820</v>
      </c>
      <c r="F49" s="182">
        <v>0</v>
      </c>
      <c r="G49" s="182">
        <v>8754845</v>
      </c>
      <c r="H49" s="182">
        <v>5362249</v>
      </c>
      <c r="I49" s="184">
        <v>96.9</v>
      </c>
      <c r="J49" s="184">
        <v>99.8</v>
      </c>
      <c r="K49" s="184">
        <v>82.2</v>
      </c>
      <c r="L49" s="184">
        <v>101.8</v>
      </c>
      <c r="M49" s="185">
        <v>1.1000000000000001</v>
      </c>
      <c r="N49" s="83">
        <v>2.0299999999999998</v>
      </c>
      <c r="O49" s="84">
        <v>57796</v>
      </c>
      <c r="P49" s="94">
        <v>61067</v>
      </c>
      <c r="Q49" s="186">
        <v>95.7911</v>
      </c>
      <c r="R49" s="182">
        <v>16284</v>
      </c>
      <c r="S49" s="77">
        <v>58448</v>
      </c>
      <c r="T49" s="187" t="s">
        <v>122</v>
      </c>
      <c r="U49" s="182"/>
      <c r="W49" s="188"/>
    </row>
    <row r="50" spans="1:23" ht="13.35" customHeight="1">
      <c r="A50" s="54" t="s">
        <v>46</v>
      </c>
      <c r="B50" s="66">
        <v>2</v>
      </c>
      <c r="C50" s="54" t="s">
        <v>46</v>
      </c>
      <c r="D50" s="180">
        <v>12555</v>
      </c>
      <c r="E50" s="77">
        <v>1158089</v>
      </c>
      <c r="F50" s="182">
        <v>0</v>
      </c>
      <c r="G50" s="77">
        <v>8789969</v>
      </c>
      <c r="H50" s="77">
        <v>5377667</v>
      </c>
      <c r="I50" s="184">
        <v>95.6</v>
      </c>
      <c r="J50" s="184">
        <v>99.8</v>
      </c>
      <c r="K50" s="184">
        <v>81.099999999999994</v>
      </c>
      <c r="L50" s="184">
        <v>101.6</v>
      </c>
      <c r="M50" s="185">
        <v>1.0900000000000001</v>
      </c>
      <c r="N50" s="83">
        <v>1.88</v>
      </c>
      <c r="O50" s="84">
        <v>60382</v>
      </c>
      <c r="P50" s="94">
        <v>58265</v>
      </c>
      <c r="Q50" s="189">
        <v>91.100700000000003</v>
      </c>
      <c r="R50" s="77">
        <v>14969</v>
      </c>
      <c r="S50" s="77">
        <v>60764</v>
      </c>
      <c r="T50" s="187" t="s">
        <v>123</v>
      </c>
      <c r="U50" s="182"/>
      <c r="W50" s="183"/>
    </row>
    <row r="51" spans="1:23" ht="13.35" customHeight="1">
      <c r="A51" s="54" t="s">
        <v>46</v>
      </c>
      <c r="B51" s="66">
        <v>3</v>
      </c>
      <c r="C51" s="67" t="s">
        <v>46</v>
      </c>
      <c r="D51" s="180">
        <v>12548</v>
      </c>
      <c r="E51" s="97">
        <v>1160116</v>
      </c>
      <c r="F51" s="98">
        <v>0</v>
      </c>
      <c r="G51" s="77">
        <v>8956861</v>
      </c>
      <c r="H51" s="101">
        <v>5390605</v>
      </c>
      <c r="I51" s="184">
        <v>97.2</v>
      </c>
      <c r="J51" s="184">
        <v>99.9</v>
      </c>
      <c r="K51" s="184">
        <v>85.6</v>
      </c>
      <c r="L51" s="98">
        <v>101.5</v>
      </c>
      <c r="M51" s="185">
        <v>1.1000000000000001</v>
      </c>
      <c r="N51" s="83">
        <v>1.99</v>
      </c>
      <c r="O51" s="84">
        <v>73783</v>
      </c>
      <c r="P51" s="94">
        <v>67204</v>
      </c>
      <c r="Q51" s="181">
        <v>111.7765</v>
      </c>
      <c r="R51" s="101">
        <v>16701</v>
      </c>
      <c r="S51" s="97">
        <v>71787</v>
      </c>
      <c r="T51" s="190" t="s">
        <v>124</v>
      </c>
      <c r="U51" s="182"/>
      <c r="W51" s="183"/>
    </row>
    <row r="52" spans="1:23" ht="13.35" customHeight="1">
      <c r="A52" s="191" t="s">
        <v>46</v>
      </c>
      <c r="B52" s="66">
        <v>4</v>
      </c>
      <c r="C52" s="67" t="s">
        <v>46</v>
      </c>
      <c r="D52" s="192">
        <v>12542</v>
      </c>
      <c r="E52" s="77">
        <v>1173577</v>
      </c>
      <c r="F52" s="77">
        <v>0</v>
      </c>
      <c r="G52" s="77">
        <v>9007565</v>
      </c>
      <c r="H52" s="77">
        <v>5378659</v>
      </c>
      <c r="I52" s="184">
        <v>100</v>
      </c>
      <c r="J52" s="99">
        <v>99.1</v>
      </c>
      <c r="K52" s="99">
        <v>84.2</v>
      </c>
      <c r="L52" s="99">
        <v>102.5</v>
      </c>
      <c r="M52" s="193">
        <v>1.0900000000000001</v>
      </c>
      <c r="N52" s="193">
        <v>1.8199999999999998</v>
      </c>
      <c r="O52" s="84">
        <v>71805</v>
      </c>
      <c r="P52" s="94">
        <v>69318</v>
      </c>
      <c r="Q52" s="194">
        <v>108.238</v>
      </c>
      <c r="R52" s="77">
        <v>15526</v>
      </c>
      <c r="S52" s="77">
        <v>74521</v>
      </c>
      <c r="T52" s="195" t="s">
        <v>125</v>
      </c>
      <c r="U52" s="182"/>
      <c r="W52" s="183"/>
    </row>
    <row r="53" spans="1:23" ht="13.35" customHeight="1">
      <c r="A53" s="54" t="s">
        <v>46</v>
      </c>
      <c r="B53" s="66">
        <v>5</v>
      </c>
      <c r="C53" s="54" t="s">
        <v>46</v>
      </c>
      <c r="D53" s="192">
        <v>12534</v>
      </c>
      <c r="E53" s="77">
        <v>1159643</v>
      </c>
      <c r="F53" s="77">
        <v>0</v>
      </c>
      <c r="G53" s="77">
        <v>9050369</v>
      </c>
      <c r="H53" s="77">
        <v>5372159</v>
      </c>
      <c r="I53" s="99">
        <v>93.5</v>
      </c>
      <c r="J53" s="99">
        <v>99.4</v>
      </c>
      <c r="K53" s="99">
        <v>82.8</v>
      </c>
      <c r="L53" s="99">
        <v>102.4</v>
      </c>
      <c r="M53" s="193">
        <v>1.0900000000000001</v>
      </c>
      <c r="N53" s="185">
        <v>2.09</v>
      </c>
      <c r="O53" s="84">
        <v>62599</v>
      </c>
      <c r="P53" s="94">
        <v>64533</v>
      </c>
      <c r="Q53" s="194">
        <v>100.38200000000001</v>
      </c>
      <c r="R53" s="77">
        <v>15410</v>
      </c>
      <c r="S53" s="77">
        <v>70178</v>
      </c>
      <c r="T53" s="190" t="s">
        <v>126</v>
      </c>
      <c r="U53" s="182"/>
      <c r="W53" s="183"/>
    </row>
    <row r="54" spans="1:23" s="169" customFormat="1" ht="13.35" customHeight="1">
      <c r="A54" s="54" t="s">
        <v>46</v>
      </c>
      <c r="B54" s="66">
        <v>6</v>
      </c>
      <c r="C54" s="54" t="s">
        <v>46</v>
      </c>
      <c r="D54" s="192" t="s">
        <v>127</v>
      </c>
      <c r="E54" s="77">
        <v>1165926</v>
      </c>
      <c r="F54" s="77">
        <v>0</v>
      </c>
      <c r="G54" s="77">
        <v>8995961</v>
      </c>
      <c r="H54" s="77">
        <v>5365052</v>
      </c>
      <c r="I54" s="99">
        <v>99.6</v>
      </c>
      <c r="J54" s="99">
        <v>99.5</v>
      </c>
      <c r="K54" s="99">
        <v>129.30000000000001</v>
      </c>
      <c r="L54" s="99">
        <v>102.1</v>
      </c>
      <c r="M54" s="193">
        <v>1.1299999999999999</v>
      </c>
      <c r="N54" s="193">
        <v>2.08</v>
      </c>
      <c r="O54" s="84">
        <v>72220</v>
      </c>
      <c r="P54" s="94">
        <v>68431</v>
      </c>
      <c r="Q54" s="194">
        <v>94.501999999999995</v>
      </c>
      <c r="R54" s="77">
        <v>16420</v>
      </c>
      <c r="S54" s="77">
        <v>76312</v>
      </c>
      <c r="T54" s="190" t="s">
        <v>128</v>
      </c>
      <c r="U54" s="182"/>
      <c r="W54" s="188"/>
    </row>
    <row r="55" spans="1:23" s="169" customFormat="1" ht="13.35" customHeight="1">
      <c r="A55" s="54" t="s">
        <v>46</v>
      </c>
      <c r="B55" s="66">
        <v>7</v>
      </c>
      <c r="C55" s="54" t="s">
        <v>46</v>
      </c>
      <c r="D55" s="192" t="s">
        <v>129</v>
      </c>
      <c r="E55" s="77">
        <v>1169569</v>
      </c>
      <c r="F55" s="77">
        <v>0</v>
      </c>
      <c r="G55" s="77">
        <v>8970656</v>
      </c>
      <c r="H55" s="77">
        <v>5368013</v>
      </c>
      <c r="I55" s="99">
        <v>98.1</v>
      </c>
      <c r="J55" s="99">
        <v>99.7</v>
      </c>
      <c r="K55" s="99">
        <v>134.1</v>
      </c>
      <c r="L55" s="99">
        <v>101.7</v>
      </c>
      <c r="M55" s="193">
        <v>1.1499999999999999</v>
      </c>
      <c r="N55" s="193">
        <v>1.98</v>
      </c>
      <c r="O55" s="84">
        <v>73560</v>
      </c>
      <c r="P55" s="94">
        <v>69202</v>
      </c>
      <c r="Q55" s="194">
        <v>96.922600000000003</v>
      </c>
      <c r="R55" s="196">
        <v>17137</v>
      </c>
      <c r="S55" s="196">
        <v>77182</v>
      </c>
      <c r="T55" s="190" t="s">
        <v>130</v>
      </c>
      <c r="U55" s="182"/>
      <c r="W55" s="188"/>
    </row>
    <row r="56" spans="1:23" ht="13.35" customHeight="1">
      <c r="A56" s="4" t="s">
        <v>46</v>
      </c>
      <c r="B56" s="66">
        <v>8</v>
      </c>
      <c r="C56" s="67" t="s">
        <v>46</v>
      </c>
      <c r="D56" s="192" t="s">
        <v>131</v>
      </c>
      <c r="E56" s="77">
        <v>1169955</v>
      </c>
      <c r="F56" s="77">
        <v>0</v>
      </c>
      <c r="G56" s="77">
        <v>8984830</v>
      </c>
      <c r="H56" s="77">
        <v>5359266</v>
      </c>
      <c r="I56" s="99">
        <v>94.6</v>
      </c>
      <c r="J56" s="99">
        <v>99.7</v>
      </c>
      <c r="K56" s="99">
        <v>83.7</v>
      </c>
      <c r="L56" s="99">
        <v>101.5</v>
      </c>
      <c r="M56" s="193">
        <v>1.1400000000000001</v>
      </c>
      <c r="N56" s="193">
        <v>1.97</v>
      </c>
      <c r="O56" s="84">
        <v>66051</v>
      </c>
      <c r="P56" s="94" t="s">
        <v>132</v>
      </c>
      <c r="Q56" s="181">
        <v>96</v>
      </c>
      <c r="R56" s="77">
        <v>16079</v>
      </c>
      <c r="S56" s="77">
        <v>74303</v>
      </c>
      <c r="T56" s="190" t="s">
        <v>133</v>
      </c>
      <c r="U56" s="197"/>
      <c r="W56" s="183"/>
    </row>
    <row r="57" spans="1:23" s="1" customFormat="1" ht="13.35" customHeight="1">
      <c r="A57" s="96" t="s">
        <v>46</v>
      </c>
      <c r="B57" s="66">
        <v>9</v>
      </c>
      <c r="C57" s="67" t="s">
        <v>46</v>
      </c>
      <c r="D57" s="180" t="s">
        <v>134</v>
      </c>
      <c r="E57" s="77">
        <v>1167875</v>
      </c>
      <c r="F57" s="77">
        <v>0</v>
      </c>
      <c r="G57" s="77">
        <v>8966229</v>
      </c>
      <c r="H57" s="77">
        <v>5374690</v>
      </c>
      <c r="I57" s="99">
        <v>89.5</v>
      </c>
      <c r="J57" s="99">
        <v>100.1</v>
      </c>
      <c r="K57" s="99" t="s">
        <v>135</v>
      </c>
      <c r="L57" s="99">
        <v>101.4</v>
      </c>
      <c r="M57" s="193">
        <v>1.1599999999999999</v>
      </c>
      <c r="N57" s="193">
        <v>2.1</v>
      </c>
      <c r="O57" s="84" t="s">
        <v>136</v>
      </c>
      <c r="P57" s="94" t="s">
        <v>137</v>
      </c>
      <c r="Q57" s="181">
        <v>96.7</v>
      </c>
      <c r="R57" s="77" t="s">
        <v>138</v>
      </c>
      <c r="S57" s="77">
        <v>73178</v>
      </c>
      <c r="T57" s="190" t="s">
        <v>139</v>
      </c>
      <c r="U57" s="197"/>
      <c r="W57" s="183"/>
    </row>
    <row r="58" spans="1:23" s="1" customFormat="1" ht="13.35" customHeight="1">
      <c r="A58" s="96" t="s">
        <v>46</v>
      </c>
      <c r="B58" s="66">
        <v>10</v>
      </c>
      <c r="C58" s="67" t="s">
        <v>46</v>
      </c>
      <c r="D58" s="180" t="s">
        <v>140</v>
      </c>
      <c r="E58" s="65">
        <v>1173817</v>
      </c>
      <c r="F58" s="45">
        <v>0</v>
      </c>
      <c r="G58" s="45">
        <v>8997837</v>
      </c>
      <c r="H58" s="45">
        <v>5372933</v>
      </c>
      <c r="I58" s="61" t="s">
        <v>141</v>
      </c>
      <c r="J58" s="61">
        <v>99.9</v>
      </c>
      <c r="K58" s="61" t="s">
        <v>142</v>
      </c>
      <c r="L58" s="61" t="s">
        <v>143</v>
      </c>
      <c r="M58" s="62">
        <v>1.1499999999999999</v>
      </c>
      <c r="N58" s="62">
        <v>2.08</v>
      </c>
      <c r="O58" s="62" t="s">
        <v>144</v>
      </c>
      <c r="P58" s="62" t="s">
        <v>145</v>
      </c>
      <c r="Q58" s="61">
        <v>100.4</v>
      </c>
      <c r="R58" s="62" t="s">
        <v>146</v>
      </c>
      <c r="S58" s="45">
        <v>78004</v>
      </c>
      <c r="T58" s="62" t="s">
        <v>147</v>
      </c>
      <c r="U58" s="197"/>
      <c r="W58" s="183"/>
    </row>
    <row r="59" spans="1:23" s="1" customFormat="1" ht="13.35" customHeight="1">
      <c r="A59" s="96" t="s">
        <v>46</v>
      </c>
      <c r="B59" s="170">
        <v>11</v>
      </c>
      <c r="C59" s="67" t="s">
        <v>46</v>
      </c>
      <c r="D59" s="198" t="s">
        <v>148</v>
      </c>
      <c r="E59" s="77" t="s">
        <v>59</v>
      </c>
      <c r="F59" s="77" t="s">
        <v>59</v>
      </c>
      <c r="G59" s="77" t="s">
        <v>59</v>
      </c>
      <c r="H59" s="77" t="s">
        <v>59</v>
      </c>
      <c r="I59" s="77" t="s">
        <v>59</v>
      </c>
      <c r="J59" s="77" t="s">
        <v>59</v>
      </c>
      <c r="K59" s="77" t="s">
        <v>59</v>
      </c>
      <c r="L59" s="77" t="s">
        <v>59</v>
      </c>
      <c r="M59" s="77" t="s">
        <v>59</v>
      </c>
      <c r="N59" s="77" t="s">
        <v>59</v>
      </c>
      <c r="O59" s="77" t="s">
        <v>59</v>
      </c>
      <c r="P59" s="77" t="s">
        <v>59</v>
      </c>
      <c r="Q59" s="77" t="s">
        <v>59</v>
      </c>
      <c r="R59" s="77" t="s">
        <v>59</v>
      </c>
      <c r="S59" s="77" t="s">
        <v>59</v>
      </c>
      <c r="T59" s="77" t="s">
        <v>59</v>
      </c>
      <c r="U59" s="77"/>
    </row>
    <row r="60" spans="1:23" ht="27" customHeight="1">
      <c r="A60" s="110" t="s">
        <v>149</v>
      </c>
      <c r="B60" s="110"/>
      <c r="C60" s="115"/>
      <c r="D60" s="199" t="s">
        <v>150</v>
      </c>
      <c r="E60" s="113" t="s">
        <v>151</v>
      </c>
      <c r="F60" s="110"/>
      <c r="G60" s="110"/>
      <c r="H60" s="115"/>
      <c r="I60" s="200" t="s">
        <v>152</v>
      </c>
      <c r="J60" s="200" t="s">
        <v>153</v>
      </c>
      <c r="K60" s="113" t="s">
        <v>154</v>
      </c>
      <c r="L60" s="110"/>
      <c r="M60" s="110" t="s">
        <v>154</v>
      </c>
      <c r="N60" s="201"/>
      <c r="O60" s="113" t="s">
        <v>155</v>
      </c>
      <c r="P60" s="115"/>
      <c r="Q60" s="112" t="s">
        <v>156</v>
      </c>
      <c r="R60" s="121" t="s">
        <v>157</v>
      </c>
      <c r="S60" s="202" t="s">
        <v>158</v>
      </c>
      <c r="T60" s="203" t="s">
        <v>159</v>
      </c>
      <c r="U60" s="66"/>
    </row>
    <row r="61" spans="1:23" s="205" customFormat="1" ht="13.5" customHeight="1">
      <c r="A61" s="204" t="s">
        <v>160</v>
      </c>
      <c r="B61" s="204"/>
      <c r="C61" s="204"/>
      <c r="D61" s="204"/>
      <c r="E61" s="204"/>
      <c r="F61" s="204"/>
      <c r="G61" s="204"/>
      <c r="H61" s="204"/>
      <c r="I61" s="204"/>
      <c r="J61" s="204"/>
      <c r="K61" s="204"/>
      <c r="L61" s="204"/>
      <c r="M61" s="205" t="s">
        <v>161</v>
      </c>
      <c r="N61" s="206"/>
      <c r="O61" s="207"/>
      <c r="P61" s="207"/>
      <c r="Q61" s="207"/>
      <c r="R61" s="207"/>
      <c r="S61" s="207"/>
      <c r="T61" s="207"/>
      <c r="U61" s="208"/>
    </row>
    <row r="62" spans="1:23" ht="12" customHeight="1">
      <c r="A62" s="4" t="s">
        <v>162</v>
      </c>
      <c r="H62" s="169"/>
      <c r="I62" s="169"/>
      <c r="J62" s="169"/>
      <c r="K62" s="169"/>
      <c r="L62" s="169"/>
      <c r="M62" s="54" t="s">
        <v>163</v>
      </c>
      <c r="N62" s="209"/>
      <c r="O62" s="209"/>
      <c r="P62" s="209"/>
      <c r="Q62" s="209"/>
      <c r="R62" s="209"/>
      <c r="S62" s="209"/>
      <c r="T62" s="209"/>
      <c r="U62" s="210"/>
    </row>
    <row r="63" spans="1:23" ht="13.35" customHeight="1">
      <c r="A63" s="4" t="s">
        <v>164</v>
      </c>
      <c r="M63" s="54" t="s">
        <v>165</v>
      </c>
    </row>
    <row r="64" spans="1:23" ht="13.35" customHeight="1">
      <c r="A64" s="54" t="s">
        <v>166</v>
      </c>
      <c r="M64" s="54" t="s">
        <v>167</v>
      </c>
      <c r="N64" s="210"/>
      <c r="O64" s="210"/>
      <c r="P64" s="210"/>
      <c r="Q64" s="210"/>
      <c r="R64" s="210"/>
      <c r="S64" s="210"/>
      <c r="T64" s="210"/>
    </row>
    <row r="65" spans="1:13" ht="13.35" customHeight="1">
      <c r="A65" s="211" t="s">
        <v>168</v>
      </c>
      <c r="M65" s="54" t="s">
        <v>169</v>
      </c>
    </row>
  </sheetData>
  <mergeCells count="63">
    <mergeCell ref="A60:C60"/>
    <mergeCell ref="E60:H60"/>
    <mergeCell ref="K60:L60"/>
    <mergeCell ref="M60:N60"/>
    <mergeCell ref="O60:P60"/>
    <mergeCell ref="Q38:Q39"/>
    <mergeCell ref="D39:D40"/>
    <mergeCell ref="E40:F40"/>
    <mergeCell ref="G40:H40"/>
    <mergeCell ref="M40:N40"/>
    <mergeCell ref="O40:P40"/>
    <mergeCell ref="R37:R39"/>
    <mergeCell ref="S37:S39"/>
    <mergeCell ref="T37:T39"/>
    <mergeCell ref="E38:E39"/>
    <mergeCell ref="F38:F39"/>
    <mergeCell ref="G38:G39"/>
    <mergeCell ref="H38:H39"/>
    <mergeCell ref="I38:I40"/>
    <mergeCell ref="J38:J40"/>
    <mergeCell ref="K38:L40"/>
    <mergeCell ref="O26:P26"/>
    <mergeCell ref="A37:C40"/>
    <mergeCell ref="D37:D38"/>
    <mergeCell ref="E37:F37"/>
    <mergeCell ref="G37:H37"/>
    <mergeCell ref="M37:M39"/>
    <mergeCell ref="N37:N39"/>
    <mergeCell ref="O37:P37"/>
    <mergeCell ref="O38:O39"/>
    <mergeCell ref="P38:P39"/>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U59 JQ59 TM59 ADI59 ANE59 AXA59 BGW59 BQS59 CAO59 CKK59 CUG59 DEC59 DNY59 DXU59 EHQ59 ERM59 FBI59 FLE59 FVA59 GEW59 GOS59 GYO59 HIK59 HSG59 ICC59 ILY59 IVU59 JFQ59 JPM59 JZI59 KJE59 KTA59 LCW59 LMS59 LWO59 MGK59 MQG59 NAC59 NJY59 NTU59 ODQ59 ONM59 OXI59 PHE59 PRA59 QAW59 QKS59 QUO59 REK59 ROG59 RYC59 SHY59 SRU59 TBQ59 TLM59 TVI59 UFE59 UPA59 UYW59 VIS59 VSO59 WCK59 WMG59 WWC59 U65595 JQ65595 TM65595 ADI65595 ANE65595 AXA65595 BGW65595 BQS65595 CAO65595 CKK65595 CUG65595 DEC65595 DNY65595 DXU65595 EHQ65595 ERM65595 FBI65595 FLE65595 FVA65595 GEW65595 GOS65595 GYO65595 HIK65595 HSG65595 ICC65595 ILY65595 IVU65595 JFQ65595 JPM65595 JZI65595 KJE65595 KTA65595 LCW65595 LMS65595 LWO65595 MGK65595 MQG65595 NAC65595 NJY65595 NTU65595 ODQ65595 ONM65595 OXI65595 PHE65595 PRA65595 QAW65595 QKS65595 QUO65595 REK65595 ROG65595 RYC65595 SHY65595 SRU65595 TBQ65595 TLM65595 TVI65595 UFE65595 UPA65595 UYW65595 VIS65595 VSO65595 WCK65595 WMG65595 WWC65595 U131131 JQ131131 TM131131 ADI131131 ANE131131 AXA131131 BGW131131 BQS131131 CAO131131 CKK131131 CUG131131 DEC131131 DNY131131 DXU131131 EHQ131131 ERM131131 FBI131131 FLE131131 FVA131131 GEW131131 GOS131131 GYO131131 HIK131131 HSG131131 ICC131131 ILY131131 IVU131131 JFQ131131 JPM131131 JZI131131 KJE131131 KTA131131 LCW131131 LMS131131 LWO131131 MGK131131 MQG131131 NAC131131 NJY131131 NTU131131 ODQ131131 ONM131131 OXI131131 PHE131131 PRA131131 QAW131131 QKS131131 QUO131131 REK131131 ROG131131 RYC131131 SHY131131 SRU131131 TBQ131131 TLM131131 TVI131131 UFE131131 UPA131131 UYW131131 VIS131131 VSO131131 WCK131131 WMG131131 WWC131131 U196667 JQ196667 TM196667 ADI196667 ANE196667 AXA196667 BGW196667 BQS196667 CAO196667 CKK196667 CUG196667 DEC196667 DNY196667 DXU196667 EHQ196667 ERM196667 FBI196667 FLE196667 FVA196667 GEW196667 GOS196667 GYO196667 HIK196667 HSG196667 ICC196667 ILY196667 IVU196667 JFQ196667 JPM196667 JZI196667 KJE196667 KTA196667 LCW196667 LMS196667 LWO196667 MGK196667 MQG196667 NAC196667 NJY196667 NTU196667 ODQ196667 ONM196667 OXI196667 PHE196667 PRA196667 QAW196667 QKS196667 QUO196667 REK196667 ROG196667 RYC196667 SHY196667 SRU196667 TBQ196667 TLM196667 TVI196667 UFE196667 UPA196667 UYW196667 VIS196667 VSO196667 WCK196667 WMG196667 WWC196667 U262203 JQ262203 TM262203 ADI262203 ANE262203 AXA262203 BGW262203 BQS262203 CAO262203 CKK262203 CUG262203 DEC262203 DNY262203 DXU262203 EHQ262203 ERM262203 FBI262203 FLE262203 FVA262203 GEW262203 GOS262203 GYO262203 HIK262203 HSG262203 ICC262203 ILY262203 IVU262203 JFQ262203 JPM262203 JZI262203 KJE262203 KTA262203 LCW262203 LMS262203 LWO262203 MGK262203 MQG262203 NAC262203 NJY262203 NTU262203 ODQ262203 ONM262203 OXI262203 PHE262203 PRA262203 QAW262203 QKS262203 QUO262203 REK262203 ROG262203 RYC262203 SHY262203 SRU262203 TBQ262203 TLM262203 TVI262203 UFE262203 UPA262203 UYW262203 VIS262203 VSO262203 WCK262203 WMG262203 WWC262203 U327739 JQ327739 TM327739 ADI327739 ANE327739 AXA327739 BGW327739 BQS327739 CAO327739 CKK327739 CUG327739 DEC327739 DNY327739 DXU327739 EHQ327739 ERM327739 FBI327739 FLE327739 FVA327739 GEW327739 GOS327739 GYO327739 HIK327739 HSG327739 ICC327739 ILY327739 IVU327739 JFQ327739 JPM327739 JZI327739 KJE327739 KTA327739 LCW327739 LMS327739 LWO327739 MGK327739 MQG327739 NAC327739 NJY327739 NTU327739 ODQ327739 ONM327739 OXI327739 PHE327739 PRA327739 QAW327739 QKS327739 QUO327739 REK327739 ROG327739 RYC327739 SHY327739 SRU327739 TBQ327739 TLM327739 TVI327739 UFE327739 UPA327739 UYW327739 VIS327739 VSO327739 WCK327739 WMG327739 WWC327739 U393275 JQ393275 TM393275 ADI393275 ANE393275 AXA393275 BGW393275 BQS393275 CAO393275 CKK393275 CUG393275 DEC393275 DNY393275 DXU393275 EHQ393275 ERM393275 FBI393275 FLE393275 FVA393275 GEW393275 GOS393275 GYO393275 HIK393275 HSG393275 ICC393275 ILY393275 IVU393275 JFQ393275 JPM393275 JZI393275 KJE393275 KTA393275 LCW393275 LMS393275 LWO393275 MGK393275 MQG393275 NAC393275 NJY393275 NTU393275 ODQ393275 ONM393275 OXI393275 PHE393275 PRA393275 QAW393275 QKS393275 QUO393275 REK393275 ROG393275 RYC393275 SHY393275 SRU393275 TBQ393275 TLM393275 TVI393275 UFE393275 UPA393275 UYW393275 VIS393275 VSO393275 WCK393275 WMG393275 WWC393275 U458811 JQ458811 TM458811 ADI458811 ANE458811 AXA458811 BGW458811 BQS458811 CAO458811 CKK458811 CUG458811 DEC458811 DNY458811 DXU458811 EHQ458811 ERM458811 FBI458811 FLE458811 FVA458811 GEW458811 GOS458811 GYO458811 HIK458811 HSG458811 ICC458811 ILY458811 IVU458811 JFQ458811 JPM458811 JZI458811 KJE458811 KTA458811 LCW458811 LMS458811 LWO458811 MGK458811 MQG458811 NAC458811 NJY458811 NTU458811 ODQ458811 ONM458811 OXI458811 PHE458811 PRA458811 QAW458811 QKS458811 QUO458811 REK458811 ROG458811 RYC458811 SHY458811 SRU458811 TBQ458811 TLM458811 TVI458811 UFE458811 UPA458811 UYW458811 VIS458811 VSO458811 WCK458811 WMG458811 WWC458811 U524347 JQ524347 TM524347 ADI524347 ANE524347 AXA524347 BGW524347 BQS524347 CAO524347 CKK524347 CUG524347 DEC524347 DNY524347 DXU524347 EHQ524347 ERM524347 FBI524347 FLE524347 FVA524347 GEW524347 GOS524347 GYO524347 HIK524347 HSG524347 ICC524347 ILY524347 IVU524347 JFQ524347 JPM524347 JZI524347 KJE524347 KTA524347 LCW524347 LMS524347 LWO524347 MGK524347 MQG524347 NAC524347 NJY524347 NTU524347 ODQ524347 ONM524347 OXI524347 PHE524347 PRA524347 QAW524347 QKS524347 QUO524347 REK524347 ROG524347 RYC524347 SHY524347 SRU524347 TBQ524347 TLM524347 TVI524347 UFE524347 UPA524347 UYW524347 VIS524347 VSO524347 WCK524347 WMG524347 WWC524347 U589883 JQ589883 TM589883 ADI589883 ANE589883 AXA589883 BGW589883 BQS589883 CAO589883 CKK589883 CUG589883 DEC589883 DNY589883 DXU589883 EHQ589883 ERM589883 FBI589883 FLE589883 FVA589883 GEW589883 GOS589883 GYO589883 HIK589883 HSG589883 ICC589883 ILY589883 IVU589883 JFQ589883 JPM589883 JZI589883 KJE589883 KTA589883 LCW589883 LMS589883 LWO589883 MGK589883 MQG589883 NAC589883 NJY589883 NTU589883 ODQ589883 ONM589883 OXI589883 PHE589883 PRA589883 QAW589883 QKS589883 QUO589883 REK589883 ROG589883 RYC589883 SHY589883 SRU589883 TBQ589883 TLM589883 TVI589883 UFE589883 UPA589883 UYW589883 VIS589883 VSO589883 WCK589883 WMG589883 WWC589883 U655419 JQ655419 TM655419 ADI655419 ANE655419 AXA655419 BGW655419 BQS655419 CAO655419 CKK655419 CUG655419 DEC655419 DNY655419 DXU655419 EHQ655419 ERM655419 FBI655419 FLE655419 FVA655419 GEW655419 GOS655419 GYO655419 HIK655419 HSG655419 ICC655419 ILY655419 IVU655419 JFQ655419 JPM655419 JZI655419 KJE655419 KTA655419 LCW655419 LMS655419 LWO655419 MGK655419 MQG655419 NAC655419 NJY655419 NTU655419 ODQ655419 ONM655419 OXI655419 PHE655419 PRA655419 QAW655419 QKS655419 QUO655419 REK655419 ROG655419 RYC655419 SHY655419 SRU655419 TBQ655419 TLM655419 TVI655419 UFE655419 UPA655419 UYW655419 VIS655419 VSO655419 WCK655419 WMG655419 WWC655419 U720955 JQ720955 TM720955 ADI720955 ANE720955 AXA720955 BGW720955 BQS720955 CAO720955 CKK720955 CUG720955 DEC720955 DNY720955 DXU720955 EHQ720955 ERM720955 FBI720955 FLE720955 FVA720955 GEW720955 GOS720955 GYO720955 HIK720955 HSG720955 ICC720955 ILY720955 IVU720955 JFQ720955 JPM720955 JZI720955 KJE720955 KTA720955 LCW720955 LMS720955 LWO720955 MGK720955 MQG720955 NAC720955 NJY720955 NTU720955 ODQ720955 ONM720955 OXI720955 PHE720955 PRA720955 QAW720955 QKS720955 QUO720955 REK720955 ROG720955 RYC720955 SHY720955 SRU720955 TBQ720955 TLM720955 TVI720955 UFE720955 UPA720955 UYW720955 VIS720955 VSO720955 WCK720955 WMG720955 WWC720955 U786491 JQ786491 TM786491 ADI786491 ANE786491 AXA786491 BGW786491 BQS786491 CAO786491 CKK786491 CUG786491 DEC786491 DNY786491 DXU786491 EHQ786491 ERM786491 FBI786491 FLE786491 FVA786491 GEW786491 GOS786491 GYO786491 HIK786491 HSG786491 ICC786491 ILY786491 IVU786491 JFQ786491 JPM786491 JZI786491 KJE786491 KTA786491 LCW786491 LMS786491 LWO786491 MGK786491 MQG786491 NAC786491 NJY786491 NTU786491 ODQ786491 ONM786491 OXI786491 PHE786491 PRA786491 QAW786491 QKS786491 QUO786491 REK786491 ROG786491 RYC786491 SHY786491 SRU786491 TBQ786491 TLM786491 TVI786491 UFE786491 UPA786491 UYW786491 VIS786491 VSO786491 WCK786491 WMG786491 WWC786491 U852027 JQ852027 TM852027 ADI852027 ANE852027 AXA852027 BGW852027 BQS852027 CAO852027 CKK852027 CUG852027 DEC852027 DNY852027 DXU852027 EHQ852027 ERM852027 FBI852027 FLE852027 FVA852027 GEW852027 GOS852027 GYO852027 HIK852027 HSG852027 ICC852027 ILY852027 IVU852027 JFQ852027 JPM852027 JZI852027 KJE852027 KTA852027 LCW852027 LMS852027 LWO852027 MGK852027 MQG852027 NAC852027 NJY852027 NTU852027 ODQ852027 ONM852027 OXI852027 PHE852027 PRA852027 QAW852027 QKS852027 QUO852027 REK852027 ROG852027 RYC852027 SHY852027 SRU852027 TBQ852027 TLM852027 TVI852027 UFE852027 UPA852027 UYW852027 VIS852027 VSO852027 WCK852027 WMG852027 WWC852027 U917563 JQ917563 TM917563 ADI917563 ANE917563 AXA917563 BGW917563 BQS917563 CAO917563 CKK917563 CUG917563 DEC917563 DNY917563 DXU917563 EHQ917563 ERM917563 FBI917563 FLE917563 FVA917563 GEW917563 GOS917563 GYO917563 HIK917563 HSG917563 ICC917563 ILY917563 IVU917563 JFQ917563 JPM917563 JZI917563 KJE917563 KTA917563 LCW917563 LMS917563 LWO917563 MGK917563 MQG917563 NAC917563 NJY917563 NTU917563 ODQ917563 ONM917563 OXI917563 PHE917563 PRA917563 QAW917563 QKS917563 QUO917563 REK917563 ROG917563 RYC917563 SHY917563 SRU917563 TBQ917563 TLM917563 TVI917563 UFE917563 UPA917563 UYW917563 VIS917563 VSO917563 WCK917563 WMG917563 WWC917563 U983099 JQ983099 TM983099 ADI983099 ANE983099 AXA983099 BGW983099 BQS983099 CAO983099 CKK983099 CUG983099 DEC983099 DNY983099 DXU983099 EHQ983099 ERM983099 FBI983099 FLE983099 FVA983099 GEW983099 GOS983099 GYO983099 HIK983099 HSG983099 ICC983099 ILY983099 IVU983099 JFQ983099 JPM983099 JZI983099 KJE983099 KTA983099 LCW983099 LMS983099 LWO983099 MGK983099 MQG983099 NAC983099 NJY983099 NTU983099 ODQ983099 ONM983099 OXI983099 PHE983099 PRA983099 QAW983099 QKS983099 QUO983099 REK983099 ROG983099 RYC983099 SHY983099 SRU983099 TBQ983099 TLM983099 TVI983099 UFE983099 UPA983099 UYW983099 VIS983099 VSO983099 WCK983099 WMG983099 WWC983099 S25:U25 JO25:JQ25 TK25:TM25 ADG25:ADI25 ANC25:ANE25 AWY25:AXA25 BGU25:BGW25 BQQ25:BQS25 CAM25:CAO25 CKI25:CKK25 CUE25:CUG25 DEA25:DEC25 DNW25:DNY25 DXS25:DXU25 EHO25:EHQ25 ERK25:ERM25 FBG25:FBI25 FLC25:FLE25 FUY25:FVA25 GEU25:GEW25 GOQ25:GOS25 GYM25:GYO25 HII25:HIK25 HSE25:HSG25 ICA25:ICC25 ILW25:ILY25 IVS25:IVU25 JFO25:JFQ25 JPK25:JPM25 JZG25:JZI25 KJC25:KJE25 KSY25:KTA25 LCU25:LCW25 LMQ25:LMS25 LWM25:LWO25 MGI25:MGK25 MQE25:MQG25 NAA25:NAC25 NJW25:NJY25 NTS25:NTU25 ODO25:ODQ25 ONK25:ONM25 OXG25:OXI25 PHC25:PHE25 PQY25:PRA25 QAU25:QAW25 QKQ25:QKS25 QUM25:QUO25 REI25:REK25 ROE25:ROG25 RYA25:RYC25 SHW25:SHY25 SRS25:SRU25 TBO25:TBQ25 TLK25:TLM25 TVG25:TVI25 UFC25:UFE25 UOY25:UPA25 UYU25:UYW25 VIQ25:VIS25 VSM25:VSO25 WCI25:WCK25 WME25:WMG25 WWA25:WWC25 S65561:U65561 JO65561:JQ65561 TK65561:TM65561 ADG65561:ADI65561 ANC65561:ANE65561 AWY65561:AXA65561 BGU65561:BGW65561 BQQ65561:BQS65561 CAM65561:CAO65561 CKI65561:CKK65561 CUE65561:CUG65561 DEA65561:DEC65561 DNW65561:DNY65561 DXS65561:DXU65561 EHO65561:EHQ65561 ERK65561:ERM65561 FBG65561:FBI65561 FLC65561:FLE65561 FUY65561:FVA65561 GEU65561:GEW65561 GOQ65561:GOS65561 GYM65561:GYO65561 HII65561:HIK65561 HSE65561:HSG65561 ICA65561:ICC65561 ILW65561:ILY65561 IVS65561:IVU65561 JFO65561:JFQ65561 JPK65561:JPM65561 JZG65561:JZI65561 KJC65561:KJE65561 KSY65561:KTA65561 LCU65561:LCW65561 LMQ65561:LMS65561 LWM65561:LWO65561 MGI65561:MGK65561 MQE65561:MQG65561 NAA65561:NAC65561 NJW65561:NJY65561 NTS65561:NTU65561 ODO65561:ODQ65561 ONK65561:ONM65561 OXG65561:OXI65561 PHC65561:PHE65561 PQY65561:PRA65561 QAU65561:QAW65561 QKQ65561:QKS65561 QUM65561:QUO65561 REI65561:REK65561 ROE65561:ROG65561 RYA65561:RYC65561 SHW65561:SHY65561 SRS65561:SRU65561 TBO65561:TBQ65561 TLK65561:TLM65561 TVG65561:TVI65561 UFC65561:UFE65561 UOY65561:UPA65561 UYU65561:UYW65561 VIQ65561:VIS65561 VSM65561:VSO65561 WCI65561:WCK65561 WME65561:WMG65561 WWA65561:WWC65561 S131097:U131097 JO131097:JQ131097 TK131097:TM131097 ADG131097:ADI131097 ANC131097:ANE131097 AWY131097:AXA131097 BGU131097:BGW131097 BQQ131097:BQS131097 CAM131097:CAO131097 CKI131097:CKK131097 CUE131097:CUG131097 DEA131097:DEC131097 DNW131097:DNY131097 DXS131097:DXU131097 EHO131097:EHQ131097 ERK131097:ERM131097 FBG131097:FBI131097 FLC131097:FLE131097 FUY131097:FVA131097 GEU131097:GEW131097 GOQ131097:GOS131097 GYM131097:GYO131097 HII131097:HIK131097 HSE131097:HSG131097 ICA131097:ICC131097 ILW131097:ILY131097 IVS131097:IVU131097 JFO131097:JFQ131097 JPK131097:JPM131097 JZG131097:JZI131097 KJC131097:KJE131097 KSY131097:KTA131097 LCU131097:LCW131097 LMQ131097:LMS131097 LWM131097:LWO131097 MGI131097:MGK131097 MQE131097:MQG131097 NAA131097:NAC131097 NJW131097:NJY131097 NTS131097:NTU131097 ODO131097:ODQ131097 ONK131097:ONM131097 OXG131097:OXI131097 PHC131097:PHE131097 PQY131097:PRA131097 QAU131097:QAW131097 QKQ131097:QKS131097 QUM131097:QUO131097 REI131097:REK131097 ROE131097:ROG131097 RYA131097:RYC131097 SHW131097:SHY131097 SRS131097:SRU131097 TBO131097:TBQ131097 TLK131097:TLM131097 TVG131097:TVI131097 UFC131097:UFE131097 UOY131097:UPA131097 UYU131097:UYW131097 VIQ131097:VIS131097 VSM131097:VSO131097 WCI131097:WCK131097 WME131097:WMG131097 WWA131097:WWC131097 S196633:U196633 JO196633:JQ196633 TK196633:TM196633 ADG196633:ADI196633 ANC196633:ANE196633 AWY196633:AXA196633 BGU196633:BGW196633 BQQ196633:BQS196633 CAM196633:CAO196633 CKI196633:CKK196633 CUE196633:CUG196633 DEA196633:DEC196633 DNW196633:DNY196633 DXS196633:DXU196633 EHO196633:EHQ196633 ERK196633:ERM196633 FBG196633:FBI196633 FLC196633:FLE196633 FUY196633:FVA196633 GEU196633:GEW196633 GOQ196633:GOS196633 GYM196633:GYO196633 HII196633:HIK196633 HSE196633:HSG196633 ICA196633:ICC196633 ILW196633:ILY196633 IVS196633:IVU196633 JFO196633:JFQ196633 JPK196633:JPM196633 JZG196633:JZI196633 KJC196633:KJE196633 KSY196633:KTA196633 LCU196633:LCW196633 LMQ196633:LMS196633 LWM196633:LWO196633 MGI196633:MGK196633 MQE196633:MQG196633 NAA196633:NAC196633 NJW196633:NJY196633 NTS196633:NTU196633 ODO196633:ODQ196633 ONK196633:ONM196633 OXG196633:OXI196633 PHC196633:PHE196633 PQY196633:PRA196633 QAU196633:QAW196633 QKQ196633:QKS196633 QUM196633:QUO196633 REI196633:REK196633 ROE196633:ROG196633 RYA196633:RYC196633 SHW196633:SHY196633 SRS196633:SRU196633 TBO196633:TBQ196633 TLK196633:TLM196633 TVG196633:TVI196633 UFC196633:UFE196633 UOY196633:UPA196633 UYU196633:UYW196633 VIQ196633:VIS196633 VSM196633:VSO196633 WCI196633:WCK196633 WME196633:WMG196633 WWA196633:WWC196633 S262169:U262169 JO262169:JQ262169 TK262169:TM262169 ADG262169:ADI262169 ANC262169:ANE262169 AWY262169:AXA262169 BGU262169:BGW262169 BQQ262169:BQS262169 CAM262169:CAO262169 CKI262169:CKK262169 CUE262169:CUG262169 DEA262169:DEC262169 DNW262169:DNY262169 DXS262169:DXU262169 EHO262169:EHQ262169 ERK262169:ERM262169 FBG262169:FBI262169 FLC262169:FLE262169 FUY262169:FVA262169 GEU262169:GEW262169 GOQ262169:GOS262169 GYM262169:GYO262169 HII262169:HIK262169 HSE262169:HSG262169 ICA262169:ICC262169 ILW262169:ILY262169 IVS262169:IVU262169 JFO262169:JFQ262169 JPK262169:JPM262169 JZG262169:JZI262169 KJC262169:KJE262169 KSY262169:KTA262169 LCU262169:LCW262169 LMQ262169:LMS262169 LWM262169:LWO262169 MGI262169:MGK262169 MQE262169:MQG262169 NAA262169:NAC262169 NJW262169:NJY262169 NTS262169:NTU262169 ODO262169:ODQ262169 ONK262169:ONM262169 OXG262169:OXI262169 PHC262169:PHE262169 PQY262169:PRA262169 QAU262169:QAW262169 QKQ262169:QKS262169 QUM262169:QUO262169 REI262169:REK262169 ROE262169:ROG262169 RYA262169:RYC262169 SHW262169:SHY262169 SRS262169:SRU262169 TBO262169:TBQ262169 TLK262169:TLM262169 TVG262169:TVI262169 UFC262169:UFE262169 UOY262169:UPA262169 UYU262169:UYW262169 VIQ262169:VIS262169 VSM262169:VSO262169 WCI262169:WCK262169 WME262169:WMG262169 WWA262169:WWC262169 S327705:U327705 JO327705:JQ327705 TK327705:TM327705 ADG327705:ADI327705 ANC327705:ANE327705 AWY327705:AXA327705 BGU327705:BGW327705 BQQ327705:BQS327705 CAM327705:CAO327705 CKI327705:CKK327705 CUE327705:CUG327705 DEA327705:DEC327705 DNW327705:DNY327705 DXS327705:DXU327705 EHO327705:EHQ327705 ERK327705:ERM327705 FBG327705:FBI327705 FLC327705:FLE327705 FUY327705:FVA327705 GEU327705:GEW327705 GOQ327705:GOS327705 GYM327705:GYO327705 HII327705:HIK327705 HSE327705:HSG327705 ICA327705:ICC327705 ILW327705:ILY327705 IVS327705:IVU327705 JFO327705:JFQ327705 JPK327705:JPM327705 JZG327705:JZI327705 KJC327705:KJE327705 KSY327705:KTA327705 LCU327705:LCW327705 LMQ327705:LMS327705 LWM327705:LWO327705 MGI327705:MGK327705 MQE327705:MQG327705 NAA327705:NAC327705 NJW327705:NJY327705 NTS327705:NTU327705 ODO327705:ODQ327705 ONK327705:ONM327705 OXG327705:OXI327705 PHC327705:PHE327705 PQY327705:PRA327705 QAU327705:QAW327705 QKQ327705:QKS327705 QUM327705:QUO327705 REI327705:REK327705 ROE327705:ROG327705 RYA327705:RYC327705 SHW327705:SHY327705 SRS327705:SRU327705 TBO327705:TBQ327705 TLK327705:TLM327705 TVG327705:TVI327705 UFC327705:UFE327705 UOY327705:UPA327705 UYU327705:UYW327705 VIQ327705:VIS327705 VSM327705:VSO327705 WCI327705:WCK327705 WME327705:WMG327705 WWA327705:WWC327705 S393241:U393241 JO393241:JQ393241 TK393241:TM393241 ADG393241:ADI393241 ANC393241:ANE393241 AWY393241:AXA393241 BGU393241:BGW393241 BQQ393241:BQS393241 CAM393241:CAO393241 CKI393241:CKK393241 CUE393241:CUG393241 DEA393241:DEC393241 DNW393241:DNY393241 DXS393241:DXU393241 EHO393241:EHQ393241 ERK393241:ERM393241 FBG393241:FBI393241 FLC393241:FLE393241 FUY393241:FVA393241 GEU393241:GEW393241 GOQ393241:GOS393241 GYM393241:GYO393241 HII393241:HIK393241 HSE393241:HSG393241 ICA393241:ICC393241 ILW393241:ILY393241 IVS393241:IVU393241 JFO393241:JFQ393241 JPK393241:JPM393241 JZG393241:JZI393241 KJC393241:KJE393241 KSY393241:KTA393241 LCU393241:LCW393241 LMQ393241:LMS393241 LWM393241:LWO393241 MGI393241:MGK393241 MQE393241:MQG393241 NAA393241:NAC393241 NJW393241:NJY393241 NTS393241:NTU393241 ODO393241:ODQ393241 ONK393241:ONM393241 OXG393241:OXI393241 PHC393241:PHE393241 PQY393241:PRA393241 QAU393241:QAW393241 QKQ393241:QKS393241 QUM393241:QUO393241 REI393241:REK393241 ROE393241:ROG393241 RYA393241:RYC393241 SHW393241:SHY393241 SRS393241:SRU393241 TBO393241:TBQ393241 TLK393241:TLM393241 TVG393241:TVI393241 UFC393241:UFE393241 UOY393241:UPA393241 UYU393241:UYW393241 VIQ393241:VIS393241 VSM393241:VSO393241 WCI393241:WCK393241 WME393241:WMG393241 WWA393241:WWC393241 S458777:U458777 JO458777:JQ458777 TK458777:TM458777 ADG458777:ADI458777 ANC458777:ANE458777 AWY458777:AXA458777 BGU458777:BGW458777 BQQ458777:BQS458777 CAM458777:CAO458777 CKI458777:CKK458777 CUE458777:CUG458777 DEA458777:DEC458777 DNW458777:DNY458777 DXS458777:DXU458777 EHO458777:EHQ458777 ERK458777:ERM458777 FBG458777:FBI458777 FLC458777:FLE458777 FUY458777:FVA458777 GEU458777:GEW458777 GOQ458777:GOS458777 GYM458777:GYO458777 HII458777:HIK458777 HSE458777:HSG458777 ICA458777:ICC458777 ILW458777:ILY458777 IVS458777:IVU458777 JFO458777:JFQ458777 JPK458777:JPM458777 JZG458777:JZI458777 KJC458777:KJE458777 KSY458777:KTA458777 LCU458777:LCW458777 LMQ458777:LMS458777 LWM458777:LWO458777 MGI458777:MGK458777 MQE458777:MQG458777 NAA458777:NAC458777 NJW458777:NJY458777 NTS458777:NTU458777 ODO458777:ODQ458777 ONK458777:ONM458777 OXG458777:OXI458777 PHC458777:PHE458777 PQY458777:PRA458777 QAU458777:QAW458777 QKQ458777:QKS458777 QUM458777:QUO458777 REI458777:REK458777 ROE458777:ROG458777 RYA458777:RYC458777 SHW458777:SHY458777 SRS458777:SRU458777 TBO458777:TBQ458777 TLK458777:TLM458777 TVG458777:TVI458777 UFC458777:UFE458777 UOY458777:UPA458777 UYU458777:UYW458777 VIQ458777:VIS458777 VSM458777:VSO458777 WCI458777:WCK458777 WME458777:WMG458777 WWA458777:WWC458777 S524313:U524313 JO524313:JQ524313 TK524313:TM524313 ADG524313:ADI524313 ANC524313:ANE524313 AWY524313:AXA524313 BGU524313:BGW524313 BQQ524313:BQS524313 CAM524313:CAO524313 CKI524313:CKK524313 CUE524313:CUG524313 DEA524313:DEC524313 DNW524313:DNY524313 DXS524313:DXU524313 EHO524313:EHQ524313 ERK524313:ERM524313 FBG524313:FBI524313 FLC524313:FLE524313 FUY524313:FVA524313 GEU524313:GEW524313 GOQ524313:GOS524313 GYM524313:GYO524313 HII524313:HIK524313 HSE524313:HSG524313 ICA524313:ICC524313 ILW524313:ILY524313 IVS524313:IVU524313 JFO524313:JFQ524313 JPK524313:JPM524313 JZG524313:JZI524313 KJC524313:KJE524313 KSY524313:KTA524313 LCU524313:LCW524313 LMQ524313:LMS524313 LWM524313:LWO524313 MGI524313:MGK524313 MQE524313:MQG524313 NAA524313:NAC524313 NJW524313:NJY524313 NTS524313:NTU524313 ODO524313:ODQ524313 ONK524313:ONM524313 OXG524313:OXI524313 PHC524313:PHE524313 PQY524313:PRA524313 QAU524313:QAW524313 QKQ524313:QKS524313 QUM524313:QUO524313 REI524313:REK524313 ROE524313:ROG524313 RYA524313:RYC524313 SHW524313:SHY524313 SRS524313:SRU524313 TBO524313:TBQ524313 TLK524313:TLM524313 TVG524313:TVI524313 UFC524313:UFE524313 UOY524313:UPA524313 UYU524313:UYW524313 VIQ524313:VIS524313 VSM524313:VSO524313 WCI524313:WCK524313 WME524313:WMG524313 WWA524313:WWC524313 S589849:U589849 JO589849:JQ589849 TK589849:TM589849 ADG589849:ADI589849 ANC589849:ANE589849 AWY589849:AXA589849 BGU589849:BGW589849 BQQ589849:BQS589849 CAM589849:CAO589849 CKI589849:CKK589849 CUE589849:CUG589849 DEA589849:DEC589849 DNW589849:DNY589849 DXS589849:DXU589849 EHO589849:EHQ589849 ERK589849:ERM589849 FBG589849:FBI589849 FLC589849:FLE589849 FUY589849:FVA589849 GEU589849:GEW589849 GOQ589849:GOS589849 GYM589849:GYO589849 HII589849:HIK589849 HSE589849:HSG589849 ICA589849:ICC589849 ILW589849:ILY589849 IVS589849:IVU589849 JFO589849:JFQ589849 JPK589849:JPM589849 JZG589849:JZI589849 KJC589849:KJE589849 KSY589849:KTA589849 LCU589849:LCW589849 LMQ589849:LMS589849 LWM589849:LWO589849 MGI589849:MGK589849 MQE589849:MQG589849 NAA589849:NAC589849 NJW589849:NJY589849 NTS589849:NTU589849 ODO589849:ODQ589849 ONK589849:ONM589849 OXG589849:OXI589849 PHC589849:PHE589849 PQY589849:PRA589849 QAU589849:QAW589849 QKQ589849:QKS589849 QUM589849:QUO589849 REI589849:REK589849 ROE589849:ROG589849 RYA589849:RYC589849 SHW589849:SHY589849 SRS589849:SRU589849 TBO589849:TBQ589849 TLK589849:TLM589849 TVG589849:TVI589849 UFC589849:UFE589849 UOY589849:UPA589849 UYU589849:UYW589849 VIQ589849:VIS589849 VSM589849:VSO589849 WCI589849:WCK589849 WME589849:WMG589849 WWA589849:WWC589849 S655385:U655385 JO655385:JQ655385 TK655385:TM655385 ADG655385:ADI655385 ANC655385:ANE655385 AWY655385:AXA655385 BGU655385:BGW655385 BQQ655385:BQS655385 CAM655385:CAO655385 CKI655385:CKK655385 CUE655385:CUG655385 DEA655385:DEC655385 DNW655385:DNY655385 DXS655385:DXU655385 EHO655385:EHQ655385 ERK655385:ERM655385 FBG655385:FBI655385 FLC655385:FLE655385 FUY655385:FVA655385 GEU655385:GEW655385 GOQ655385:GOS655385 GYM655385:GYO655385 HII655385:HIK655385 HSE655385:HSG655385 ICA655385:ICC655385 ILW655385:ILY655385 IVS655385:IVU655385 JFO655385:JFQ655385 JPK655385:JPM655385 JZG655385:JZI655385 KJC655385:KJE655385 KSY655385:KTA655385 LCU655385:LCW655385 LMQ655385:LMS655385 LWM655385:LWO655385 MGI655385:MGK655385 MQE655385:MQG655385 NAA655385:NAC655385 NJW655385:NJY655385 NTS655385:NTU655385 ODO655385:ODQ655385 ONK655385:ONM655385 OXG655385:OXI655385 PHC655385:PHE655385 PQY655385:PRA655385 QAU655385:QAW655385 QKQ655385:QKS655385 QUM655385:QUO655385 REI655385:REK655385 ROE655385:ROG655385 RYA655385:RYC655385 SHW655385:SHY655385 SRS655385:SRU655385 TBO655385:TBQ655385 TLK655385:TLM655385 TVG655385:TVI655385 UFC655385:UFE655385 UOY655385:UPA655385 UYU655385:UYW655385 VIQ655385:VIS655385 VSM655385:VSO655385 WCI655385:WCK655385 WME655385:WMG655385 WWA655385:WWC655385 S720921:U720921 JO720921:JQ720921 TK720921:TM720921 ADG720921:ADI720921 ANC720921:ANE720921 AWY720921:AXA720921 BGU720921:BGW720921 BQQ720921:BQS720921 CAM720921:CAO720921 CKI720921:CKK720921 CUE720921:CUG720921 DEA720921:DEC720921 DNW720921:DNY720921 DXS720921:DXU720921 EHO720921:EHQ720921 ERK720921:ERM720921 FBG720921:FBI720921 FLC720921:FLE720921 FUY720921:FVA720921 GEU720921:GEW720921 GOQ720921:GOS720921 GYM720921:GYO720921 HII720921:HIK720921 HSE720921:HSG720921 ICA720921:ICC720921 ILW720921:ILY720921 IVS720921:IVU720921 JFO720921:JFQ720921 JPK720921:JPM720921 JZG720921:JZI720921 KJC720921:KJE720921 KSY720921:KTA720921 LCU720921:LCW720921 LMQ720921:LMS720921 LWM720921:LWO720921 MGI720921:MGK720921 MQE720921:MQG720921 NAA720921:NAC720921 NJW720921:NJY720921 NTS720921:NTU720921 ODO720921:ODQ720921 ONK720921:ONM720921 OXG720921:OXI720921 PHC720921:PHE720921 PQY720921:PRA720921 QAU720921:QAW720921 QKQ720921:QKS720921 QUM720921:QUO720921 REI720921:REK720921 ROE720921:ROG720921 RYA720921:RYC720921 SHW720921:SHY720921 SRS720921:SRU720921 TBO720921:TBQ720921 TLK720921:TLM720921 TVG720921:TVI720921 UFC720921:UFE720921 UOY720921:UPA720921 UYU720921:UYW720921 VIQ720921:VIS720921 VSM720921:VSO720921 WCI720921:WCK720921 WME720921:WMG720921 WWA720921:WWC720921 S786457:U786457 JO786457:JQ786457 TK786457:TM786457 ADG786457:ADI786457 ANC786457:ANE786457 AWY786457:AXA786457 BGU786457:BGW786457 BQQ786457:BQS786457 CAM786457:CAO786457 CKI786457:CKK786457 CUE786457:CUG786457 DEA786457:DEC786457 DNW786457:DNY786457 DXS786457:DXU786457 EHO786457:EHQ786457 ERK786457:ERM786457 FBG786457:FBI786457 FLC786457:FLE786457 FUY786457:FVA786457 GEU786457:GEW786457 GOQ786457:GOS786457 GYM786457:GYO786457 HII786457:HIK786457 HSE786457:HSG786457 ICA786457:ICC786457 ILW786457:ILY786457 IVS786457:IVU786457 JFO786457:JFQ786457 JPK786457:JPM786457 JZG786457:JZI786457 KJC786457:KJE786457 KSY786457:KTA786457 LCU786457:LCW786457 LMQ786457:LMS786457 LWM786457:LWO786457 MGI786457:MGK786457 MQE786457:MQG786457 NAA786457:NAC786457 NJW786457:NJY786457 NTS786457:NTU786457 ODO786457:ODQ786457 ONK786457:ONM786457 OXG786457:OXI786457 PHC786457:PHE786457 PQY786457:PRA786457 QAU786457:QAW786457 QKQ786457:QKS786457 QUM786457:QUO786457 REI786457:REK786457 ROE786457:ROG786457 RYA786457:RYC786457 SHW786457:SHY786457 SRS786457:SRU786457 TBO786457:TBQ786457 TLK786457:TLM786457 TVG786457:TVI786457 UFC786457:UFE786457 UOY786457:UPA786457 UYU786457:UYW786457 VIQ786457:VIS786457 VSM786457:VSO786457 WCI786457:WCK786457 WME786457:WMG786457 WWA786457:WWC786457 S851993:U851993 JO851993:JQ851993 TK851993:TM851993 ADG851993:ADI851993 ANC851993:ANE851993 AWY851993:AXA851993 BGU851993:BGW851993 BQQ851993:BQS851993 CAM851993:CAO851993 CKI851993:CKK851993 CUE851993:CUG851993 DEA851993:DEC851993 DNW851993:DNY851993 DXS851993:DXU851993 EHO851993:EHQ851993 ERK851993:ERM851993 FBG851993:FBI851993 FLC851993:FLE851993 FUY851993:FVA851993 GEU851993:GEW851993 GOQ851993:GOS851993 GYM851993:GYO851993 HII851993:HIK851993 HSE851993:HSG851993 ICA851993:ICC851993 ILW851993:ILY851993 IVS851993:IVU851993 JFO851993:JFQ851993 JPK851993:JPM851993 JZG851993:JZI851993 KJC851993:KJE851993 KSY851993:KTA851993 LCU851993:LCW851993 LMQ851993:LMS851993 LWM851993:LWO851993 MGI851993:MGK851993 MQE851993:MQG851993 NAA851993:NAC851993 NJW851993:NJY851993 NTS851993:NTU851993 ODO851993:ODQ851993 ONK851993:ONM851993 OXG851993:OXI851993 PHC851993:PHE851993 PQY851993:PRA851993 QAU851993:QAW851993 QKQ851993:QKS851993 QUM851993:QUO851993 REI851993:REK851993 ROE851993:ROG851993 RYA851993:RYC851993 SHW851993:SHY851993 SRS851993:SRU851993 TBO851993:TBQ851993 TLK851993:TLM851993 TVG851993:TVI851993 UFC851993:UFE851993 UOY851993:UPA851993 UYU851993:UYW851993 VIQ851993:VIS851993 VSM851993:VSO851993 WCI851993:WCK851993 WME851993:WMG851993 WWA851993:WWC851993 S917529:U917529 JO917529:JQ917529 TK917529:TM917529 ADG917529:ADI917529 ANC917529:ANE917529 AWY917529:AXA917529 BGU917529:BGW917529 BQQ917529:BQS917529 CAM917529:CAO917529 CKI917529:CKK917529 CUE917529:CUG917529 DEA917529:DEC917529 DNW917529:DNY917529 DXS917529:DXU917529 EHO917529:EHQ917529 ERK917529:ERM917529 FBG917529:FBI917529 FLC917529:FLE917529 FUY917529:FVA917529 GEU917529:GEW917529 GOQ917529:GOS917529 GYM917529:GYO917529 HII917529:HIK917529 HSE917529:HSG917529 ICA917529:ICC917529 ILW917529:ILY917529 IVS917529:IVU917529 JFO917529:JFQ917529 JPK917529:JPM917529 JZG917529:JZI917529 KJC917529:KJE917529 KSY917529:KTA917529 LCU917529:LCW917529 LMQ917529:LMS917529 LWM917529:LWO917529 MGI917529:MGK917529 MQE917529:MQG917529 NAA917529:NAC917529 NJW917529:NJY917529 NTS917529:NTU917529 ODO917529:ODQ917529 ONK917529:ONM917529 OXG917529:OXI917529 PHC917529:PHE917529 PQY917529:PRA917529 QAU917529:QAW917529 QKQ917529:QKS917529 QUM917529:QUO917529 REI917529:REK917529 ROE917529:ROG917529 RYA917529:RYC917529 SHW917529:SHY917529 SRS917529:SRU917529 TBO917529:TBQ917529 TLK917529:TLM917529 TVG917529:TVI917529 UFC917529:UFE917529 UOY917529:UPA917529 UYU917529:UYW917529 VIQ917529:VIS917529 VSM917529:VSO917529 WCI917529:WCK917529 WME917529:WMG917529 WWA917529:WWC917529 S983065:U983065 JO983065:JQ983065 TK983065:TM983065 ADG983065:ADI983065 ANC983065:ANE983065 AWY983065:AXA983065 BGU983065:BGW983065 BQQ983065:BQS983065 CAM983065:CAO983065 CKI983065:CKK983065 CUE983065:CUG983065 DEA983065:DEC983065 DNW983065:DNY983065 DXS983065:DXU983065 EHO983065:EHQ983065 ERK983065:ERM983065 FBG983065:FBI983065 FLC983065:FLE983065 FUY983065:FVA983065 GEU983065:GEW983065 GOQ983065:GOS983065 GYM983065:GYO983065 HII983065:HIK983065 HSE983065:HSG983065 ICA983065:ICC983065 ILW983065:ILY983065 IVS983065:IVU983065 JFO983065:JFQ983065 JPK983065:JPM983065 JZG983065:JZI983065 KJC983065:KJE983065 KSY983065:KTA983065 LCU983065:LCW983065 LMQ983065:LMS983065 LWM983065:LWO983065 MGI983065:MGK983065 MQE983065:MQG983065 NAA983065:NAC983065 NJW983065:NJY983065 NTS983065:NTU983065 ODO983065:ODQ983065 ONK983065:ONM983065 OXG983065:OXI983065 PHC983065:PHE983065 PQY983065:PRA983065 QAU983065:QAW983065 QKQ983065:QKS983065 QUM983065:QUO983065 REI983065:REK983065 ROE983065:ROG983065 RYA983065:RYC983065 SHW983065:SHY983065 SRS983065:SRU983065 TBO983065:TBQ983065 TLK983065:TLM983065 TVG983065:TVI983065 UFC983065:UFE983065 UOY983065:UPA983065 UYU983065:UYW983065 VIQ983065:VIS983065 VSM983065:VSO983065 WCI983065:WCK983065 WME983065:WMG983065 WWA983065:WWC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S7:T24 JO7:JP24 TK7:TL24 ADG7:ADH24 ANC7:AND24 AWY7:AWZ24 BGU7:BGV24 BQQ7:BQR24 CAM7:CAN24 CKI7:CKJ24 CUE7:CUF24 DEA7:DEB24 DNW7:DNX24 DXS7:DXT24 EHO7:EHP24 ERK7:ERL24 FBG7:FBH24 FLC7:FLD24 FUY7:FUZ24 GEU7:GEV24 GOQ7:GOR24 GYM7:GYN24 HII7:HIJ24 HSE7:HSF24 ICA7:ICB24 ILW7:ILX24 IVS7:IVT24 JFO7:JFP24 JPK7:JPL24 JZG7:JZH24 KJC7:KJD24 KSY7:KSZ24 LCU7:LCV24 LMQ7:LMR24 LWM7:LWN24 MGI7:MGJ24 MQE7:MQF24 NAA7:NAB24 NJW7:NJX24 NTS7:NTT24 ODO7:ODP24 ONK7:ONL24 OXG7:OXH24 PHC7:PHD24 PQY7:PQZ24 QAU7:QAV24 QKQ7:QKR24 QUM7:QUN24 REI7:REJ24 ROE7:ROF24 RYA7:RYB24 SHW7:SHX24 SRS7:SRT24 TBO7:TBP24 TLK7:TLL24 TVG7:TVH24 UFC7:UFD24 UOY7:UOZ24 UYU7:UYV24 VIQ7:VIR24 VSM7:VSN24 WCI7:WCJ24 WME7:WMF24 WWA7:WWB24 S65543:T65560 JO65543:JP65560 TK65543:TL65560 ADG65543:ADH65560 ANC65543:AND65560 AWY65543:AWZ65560 BGU65543:BGV65560 BQQ65543:BQR65560 CAM65543:CAN65560 CKI65543:CKJ65560 CUE65543:CUF65560 DEA65543:DEB65560 DNW65543:DNX65560 DXS65543:DXT65560 EHO65543:EHP65560 ERK65543:ERL65560 FBG65543:FBH65560 FLC65543:FLD65560 FUY65543:FUZ65560 GEU65543:GEV65560 GOQ65543:GOR65560 GYM65543:GYN65560 HII65543:HIJ65560 HSE65543:HSF65560 ICA65543:ICB65560 ILW65543:ILX65560 IVS65543:IVT65560 JFO65543:JFP65560 JPK65543:JPL65560 JZG65543:JZH65560 KJC65543:KJD65560 KSY65543:KSZ65560 LCU65543:LCV65560 LMQ65543:LMR65560 LWM65543:LWN65560 MGI65543:MGJ65560 MQE65543:MQF65560 NAA65543:NAB65560 NJW65543:NJX65560 NTS65543:NTT65560 ODO65543:ODP65560 ONK65543:ONL65560 OXG65543:OXH65560 PHC65543:PHD65560 PQY65543:PQZ65560 QAU65543:QAV65560 QKQ65543:QKR65560 QUM65543:QUN65560 REI65543:REJ65560 ROE65543:ROF65560 RYA65543:RYB65560 SHW65543:SHX65560 SRS65543:SRT65560 TBO65543:TBP65560 TLK65543:TLL65560 TVG65543:TVH65560 UFC65543:UFD65560 UOY65543:UOZ65560 UYU65543:UYV65560 VIQ65543:VIR65560 VSM65543:VSN65560 WCI65543:WCJ65560 WME65543:WMF65560 WWA65543:WWB65560 S131079:T131096 JO131079:JP131096 TK131079:TL131096 ADG131079:ADH131096 ANC131079:AND131096 AWY131079:AWZ131096 BGU131079:BGV131096 BQQ131079:BQR131096 CAM131079:CAN131096 CKI131079:CKJ131096 CUE131079:CUF131096 DEA131079:DEB131096 DNW131079:DNX131096 DXS131079:DXT131096 EHO131079:EHP131096 ERK131079:ERL131096 FBG131079:FBH131096 FLC131079:FLD131096 FUY131079:FUZ131096 GEU131079:GEV131096 GOQ131079:GOR131096 GYM131079:GYN131096 HII131079:HIJ131096 HSE131079:HSF131096 ICA131079:ICB131096 ILW131079:ILX131096 IVS131079:IVT131096 JFO131079:JFP131096 JPK131079:JPL131096 JZG131079:JZH131096 KJC131079:KJD131096 KSY131079:KSZ131096 LCU131079:LCV131096 LMQ131079:LMR131096 LWM131079:LWN131096 MGI131079:MGJ131096 MQE131079:MQF131096 NAA131079:NAB131096 NJW131079:NJX131096 NTS131079:NTT131096 ODO131079:ODP131096 ONK131079:ONL131096 OXG131079:OXH131096 PHC131079:PHD131096 PQY131079:PQZ131096 QAU131079:QAV131096 QKQ131079:QKR131096 QUM131079:QUN131096 REI131079:REJ131096 ROE131079:ROF131096 RYA131079:RYB131096 SHW131079:SHX131096 SRS131079:SRT131096 TBO131079:TBP131096 TLK131079:TLL131096 TVG131079:TVH131096 UFC131079:UFD131096 UOY131079:UOZ131096 UYU131079:UYV131096 VIQ131079:VIR131096 VSM131079:VSN131096 WCI131079:WCJ131096 WME131079:WMF131096 WWA131079:WWB131096 S196615:T196632 JO196615:JP196632 TK196615:TL196632 ADG196615:ADH196632 ANC196615:AND196632 AWY196615:AWZ196632 BGU196615:BGV196632 BQQ196615:BQR196632 CAM196615:CAN196632 CKI196615:CKJ196632 CUE196615:CUF196632 DEA196615:DEB196632 DNW196615:DNX196632 DXS196615:DXT196632 EHO196615:EHP196632 ERK196615:ERL196632 FBG196615:FBH196632 FLC196615:FLD196632 FUY196615:FUZ196632 GEU196615:GEV196632 GOQ196615:GOR196632 GYM196615:GYN196632 HII196615:HIJ196632 HSE196615:HSF196632 ICA196615:ICB196632 ILW196615:ILX196632 IVS196615:IVT196632 JFO196615:JFP196632 JPK196615:JPL196632 JZG196615:JZH196632 KJC196615:KJD196632 KSY196615:KSZ196632 LCU196615:LCV196632 LMQ196615:LMR196632 LWM196615:LWN196632 MGI196615:MGJ196632 MQE196615:MQF196632 NAA196615:NAB196632 NJW196615:NJX196632 NTS196615:NTT196632 ODO196615:ODP196632 ONK196615:ONL196632 OXG196615:OXH196632 PHC196615:PHD196632 PQY196615:PQZ196632 QAU196615:QAV196632 QKQ196615:QKR196632 QUM196615:QUN196632 REI196615:REJ196632 ROE196615:ROF196632 RYA196615:RYB196632 SHW196615:SHX196632 SRS196615:SRT196632 TBO196615:TBP196632 TLK196615:TLL196632 TVG196615:TVH196632 UFC196615:UFD196632 UOY196615:UOZ196632 UYU196615:UYV196632 VIQ196615:VIR196632 VSM196615:VSN196632 WCI196615:WCJ196632 WME196615:WMF196632 WWA196615:WWB196632 S262151:T262168 JO262151:JP262168 TK262151:TL262168 ADG262151:ADH262168 ANC262151:AND262168 AWY262151:AWZ262168 BGU262151:BGV262168 BQQ262151:BQR262168 CAM262151:CAN262168 CKI262151:CKJ262168 CUE262151:CUF262168 DEA262151:DEB262168 DNW262151:DNX262168 DXS262151:DXT262168 EHO262151:EHP262168 ERK262151:ERL262168 FBG262151:FBH262168 FLC262151:FLD262168 FUY262151:FUZ262168 GEU262151:GEV262168 GOQ262151:GOR262168 GYM262151:GYN262168 HII262151:HIJ262168 HSE262151:HSF262168 ICA262151:ICB262168 ILW262151:ILX262168 IVS262151:IVT262168 JFO262151:JFP262168 JPK262151:JPL262168 JZG262151:JZH262168 KJC262151:KJD262168 KSY262151:KSZ262168 LCU262151:LCV262168 LMQ262151:LMR262168 LWM262151:LWN262168 MGI262151:MGJ262168 MQE262151:MQF262168 NAA262151:NAB262168 NJW262151:NJX262168 NTS262151:NTT262168 ODO262151:ODP262168 ONK262151:ONL262168 OXG262151:OXH262168 PHC262151:PHD262168 PQY262151:PQZ262168 QAU262151:QAV262168 QKQ262151:QKR262168 QUM262151:QUN262168 REI262151:REJ262168 ROE262151:ROF262168 RYA262151:RYB262168 SHW262151:SHX262168 SRS262151:SRT262168 TBO262151:TBP262168 TLK262151:TLL262168 TVG262151:TVH262168 UFC262151:UFD262168 UOY262151:UOZ262168 UYU262151:UYV262168 VIQ262151:VIR262168 VSM262151:VSN262168 WCI262151:WCJ262168 WME262151:WMF262168 WWA262151:WWB262168 S327687:T327704 JO327687:JP327704 TK327687:TL327704 ADG327687:ADH327704 ANC327687:AND327704 AWY327687:AWZ327704 BGU327687:BGV327704 BQQ327687:BQR327704 CAM327687:CAN327704 CKI327687:CKJ327704 CUE327687:CUF327704 DEA327687:DEB327704 DNW327687:DNX327704 DXS327687:DXT327704 EHO327687:EHP327704 ERK327687:ERL327704 FBG327687:FBH327704 FLC327687:FLD327704 FUY327687:FUZ327704 GEU327687:GEV327704 GOQ327687:GOR327704 GYM327687:GYN327704 HII327687:HIJ327704 HSE327687:HSF327704 ICA327687:ICB327704 ILW327687:ILX327704 IVS327687:IVT327704 JFO327687:JFP327704 JPK327687:JPL327704 JZG327687:JZH327704 KJC327687:KJD327704 KSY327687:KSZ327704 LCU327687:LCV327704 LMQ327687:LMR327704 LWM327687:LWN327704 MGI327687:MGJ327704 MQE327687:MQF327704 NAA327687:NAB327704 NJW327687:NJX327704 NTS327687:NTT327704 ODO327687:ODP327704 ONK327687:ONL327704 OXG327687:OXH327704 PHC327687:PHD327704 PQY327687:PQZ327704 QAU327687:QAV327704 QKQ327687:QKR327704 QUM327687:QUN327704 REI327687:REJ327704 ROE327687:ROF327704 RYA327687:RYB327704 SHW327687:SHX327704 SRS327687:SRT327704 TBO327687:TBP327704 TLK327687:TLL327704 TVG327687:TVH327704 UFC327687:UFD327704 UOY327687:UOZ327704 UYU327687:UYV327704 VIQ327687:VIR327704 VSM327687:VSN327704 WCI327687:WCJ327704 WME327687:WMF327704 WWA327687:WWB327704 S393223:T393240 JO393223:JP393240 TK393223:TL393240 ADG393223:ADH393240 ANC393223:AND393240 AWY393223:AWZ393240 BGU393223:BGV393240 BQQ393223:BQR393240 CAM393223:CAN393240 CKI393223:CKJ393240 CUE393223:CUF393240 DEA393223:DEB393240 DNW393223:DNX393240 DXS393223:DXT393240 EHO393223:EHP393240 ERK393223:ERL393240 FBG393223:FBH393240 FLC393223:FLD393240 FUY393223:FUZ393240 GEU393223:GEV393240 GOQ393223:GOR393240 GYM393223:GYN393240 HII393223:HIJ393240 HSE393223:HSF393240 ICA393223:ICB393240 ILW393223:ILX393240 IVS393223:IVT393240 JFO393223:JFP393240 JPK393223:JPL393240 JZG393223:JZH393240 KJC393223:KJD393240 KSY393223:KSZ393240 LCU393223:LCV393240 LMQ393223:LMR393240 LWM393223:LWN393240 MGI393223:MGJ393240 MQE393223:MQF393240 NAA393223:NAB393240 NJW393223:NJX393240 NTS393223:NTT393240 ODO393223:ODP393240 ONK393223:ONL393240 OXG393223:OXH393240 PHC393223:PHD393240 PQY393223:PQZ393240 QAU393223:QAV393240 QKQ393223:QKR393240 QUM393223:QUN393240 REI393223:REJ393240 ROE393223:ROF393240 RYA393223:RYB393240 SHW393223:SHX393240 SRS393223:SRT393240 TBO393223:TBP393240 TLK393223:TLL393240 TVG393223:TVH393240 UFC393223:UFD393240 UOY393223:UOZ393240 UYU393223:UYV393240 VIQ393223:VIR393240 VSM393223:VSN393240 WCI393223:WCJ393240 WME393223:WMF393240 WWA393223:WWB393240 S458759:T458776 JO458759:JP458776 TK458759:TL458776 ADG458759:ADH458776 ANC458759:AND458776 AWY458759:AWZ458776 BGU458759:BGV458776 BQQ458759:BQR458776 CAM458759:CAN458776 CKI458759:CKJ458776 CUE458759:CUF458776 DEA458759:DEB458776 DNW458759:DNX458776 DXS458759:DXT458776 EHO458759:EHP458776 ERK458759:ERL458776 FBG458759:FBH458776 FLC458759:FLD458776 FUY458759:FUZ458776 GEU458759:GEV458776 GOQ458759:GOR458776 GYM458759:GYN458776 HII458759:HIJ458776 HSE458759:HSF458776 ICA458759:ICB458776 ILW458759:ILX458776 IVS458759:IVT458776 JFO458759:JFP458776 JPK458759:JPL458776 JZG458759:JZH458776 KJC458759:KJD458776 KSY458759:KSZ458776 LCU458759:LCV458776 LMQ458759:LMR458776 LWM458759:LWN458776 MGI458759:MGJ458776 MQE458759:MQF458776 NAA458759:NAB458776 NJW458759:NJX458776 NTS458759:NTT458776 ODO458759:ODP458776 ONK458759:ONL458776 OXG458759:OXH458776 PHC458759:PHD458776 PQY458759:PQZ458776 QAU458759:QAV458776 QKQ458759:QKR458776 QUM458759:QUN458776 REI458759:REJ458776 ROE458759:ROF458776 RYA458759:RYB458776 SHW458759:SHX458776 SRS458759:SRT458776 TBO458759:TBP458776 TLK458759:TLL458776 TVG458759:TVH458776 UFC458759:UFD458776 UOY458759:UOZ458776 UYU458759:UYV458776 VIQ458759:VIR458776 VSM458759:VSN458776 WCI458759:WCJ458776 WME458759:WMF458776 WWA458759:WWB458776 S524295:T524312 JO524295:JP524312 TK524295:TL524312 ADG524295:ADH524312 ANC524295:AND524312 AWY524295:AWZ524312 BGU524295:BGV524312 BQQ524295:BQR524312 CAM524295:CAN524312 CKI524295:CKJ524312 CUE524295:CUF524312 DEA524295:DEB524312 DNW524295:DNX524312 DXS524295:DXT524312 EHO524295:EHP524312 ERK524295:ERL524312 FBG524295:FBH524312 FLC524295:FLD524312 FUY524295:FUZ524312 GEU524295:GEV524312 GOQ524295:GOR524312 GYM524295:GYN524312 HII524295:HIJ524312 HSE524295:HSF524312 ICA524295:ICB524312 ILW524295:ILX524312 IVS524295:IVT524312 JFO524295:JFP524312 JPK524295:JPL524312 JZG524295:JZH524312 KJC524295:KJD524312 KSY524295:KSZ524312 LCU524295:LCV524312 LMQ524295:LMR524312 LWM524295:LWN524312 MGI524295:MGJ524312 MQE524295:MQF524312 NAA524295:NAB524312 NJW524295:NJX524312 NTS524295:NTT524312 ODO524295:ODP524312 ONK524295:ONL524312 OXG524295:OXH524312 PHC524295:PHD524312 PQY524295:PQZ524312 QAU524295:QAV524312 QKQ524295:QKR524312 QUM524295:QUN524312 REI524295:REJ524312 ROE524295:ROF524312 RYA524295:RYB524312 SHW524295:SHX524312 SRS524295:SRT524312 TBO524295:TBP524312 TLK524295:TLL524312 TVG524295:TVH524312 UFC524295:UFD524312 UOY524295:UOZ524312 UYU524295:UYV524312 VIQ524295:VIR524312 VSM524295:VSN524312 WCI524295:WCJ524312 WME524295:WMF524312 WWA524295:WWB524312 S589831:T589848 JO589831:JP589848 TK589831:TL589848 ADG589831:ADH589848 ANC589831:AND589848 AWY589831:AWZ589848 BGU589831:BGV589848 BQQ589831:BQR589848 CAM589831:CAN589848 CKI589831:CKJ589848 CUE589831:CUF589848 DEA589831:DEB589848 DNW589831:DNX589848 DXS589831:DXT589848 EHO589831:EHP589848 ERK589831:ERL589848 FBG589831:FBH589848 FLC589831:FLD589848 FUY589831:FUZ589848 GEU589831:GEV589848 GOQ589831:GOR589848 GYM589831:GYN589848 HII589831:HIJ589848 HSE589831:HSF589848 ICA589831:ICB589848 ILW589831:ILX589848 IVS589831:IVT589848 JFO589831:JFP589848 JPK589831:JPL589848 JZG589831:JZH589848 KJC589831:KJD589848 KSY589831:KSZ589848 LCU589831:LCV589848 LMQ589831:LMR589848 LWM589831:LWN589848 MGI589831:MGJ589848 MQE589831:MQF589848 NAA589831:NAB589848 NJW589831:NJX589848 NTS589831:NTT589848 ODO589831:ODP589848 ONK589831:ONL589848 OXG589831:OXH589848 PHC589831:PHD589848 PQY589831:PQZ589848 QAU589831:QAV589848 QKQ589831:QKR589848 QUM589831:QUN589848 REI589831:REJ589848 ROE589831:ROF589848 RYA589831:RYB589848 SHW589831:SHX589848 SRS589831:SRT589848 TBO589831:TBP589848 TLK589831:TLL589848 TVG589831:TVH589848 UFC589831:UFD589848 UOY589831:UOZ589848 UYU589831:UYV589848 VIQ589831:VIR589848 VSM589831:VSN589848 WCI589831:WCJ589848 WME589831:WMF589848 WWA589831:WWB589848 S655367:T655384 JO655367:JP655384 TK655367:TL655384 ADG655367:ADH655384 ANC655367:AND655384 AWY655367:AWZ655384 BGU655367:BGV655384 BQQ655367:BQR655384 CAM655367:CAN655384 CKI655367:CKJ655384 CUE655367:CUF655384 DEA655367:DEB655384 DNW655367:DNX655384 DXS655367:DXT655384 EHO655367:EHP655384 ERK655367:ERL655384 FBG655367:FBH655384 FLC655367:FLD655384 FUY655367:FUZ655384 GEU655367:GEV655384 GOQ655367:GOR655384 GYM655367:GYN655384 HII655367:HIJ655384 HSE655367:HSF655384 ICA655367:ICB655384 ILW655367:ILX655384 IVS655367:IVT655384 JFO655367:JFP655384 JPK655367:JPL655384 JZG655367:JZH655384 KJC655367:KJD655384 KSY655367:KSZ655384 LCU655367:LCV655384 LMQ655367:LMR655384 LWM655367:LWN655384 MGI655367:MGJ655384 MQE655367:MQF655384 NAA655367:NAB655384 NJW655367:NJX655384 NTS655367:NTT655384 ODO655367:ODP655384 ONK655367:ONL655384 OXG655367:OXH655384 PHC655367:PHD655384 PQY655367:PQZ655384 QAU655367:QAV655384 QKQ655367:QKR655384 QUM655367:QUN655384 REI655367:REJ655384 ROE655367:ROF655384 RYA655367:RYB655384 SHW655367:SHX655384 SRS655367:SRT655384 TBO655367:TBP655384 TLK655367:TLL655384 TVG655367:TVH655384 UFC655367:UFD655384 UOY655367:UOZ655384 UYU655367:UYV655384 VIQ655367:VIR655384 VSM655367:VSN655384 WCI655367:WCJ655384 WME655367:WMF655384 WWA655367:WWB655384 S720903:T720920 JO720903:JP720920 TK720903:TL720920 ADG720903:ADH720920 ANC720903:AND720920 AWY720903:AWZ720920 BGU720903:BGV720920 BQQ720903:BQR720920 CAM720903:CAN720920 CKI720903:CKJ720920 CUE720903:CUF720920 DEA720903:DEB720920 DNW720903:DNX720920 DXS720903:DXT720920 EHO720903:EHP720920 ERK720903:ERL720920 FBG720903:FBH720920 FLC720903:FLD720920 FUY720903:FUZ720920 GEU720903:GEV720920 GOQ720903:GOR720920 GYM720903:GYN720920 HII720903:HIJ720920 HSE720903:HSF720920 ICA720903:ICB720920 ILW720903:ILX720920 IVS720903:IVT720920 JFO720903:JFP720920 JPK720903:JPL720920 JZG720903:JZH720920 KJC720903:KJD720920 KSY720903:KSZ720920 LCU720903:LCV720920 LMQ720903:LMR720920 LWM720903:LWN720920 MGI720903:MGJ720920 MQE720903:MQF720920 NAA720903:NAB720920 NJW720903:NJX720920 NTS720903:NTT720920 ODO720903:ODP720920 ONK720903:ONL720920 OXG720903:OXH720920 PHC720903:PHD720920 PQY720903:PQZ720920 QAU720903:QAV720920 QKQ720903:QKR720920 QUM720903:QUN720920 REI720903:REJ720920 ROE720903:ROF720920 RYA720903:RYB720920 SHW720903:SHX720920 SRS720903:SRT720920 TBO720903:TBP720920 TLK720903:TLL720920 TVG720903:TVH720920 UFC720903:UFD720920 UOY720903:UOZ720920 UYU720903:UYV720920 VIQ720903:VIR720920 VSM720903:VSN720920 WCI720903:WCJ720920 WME720903:WMF720920 WWA720903:WWB720920 S786439:T786456 JO786439:JP786456 TK786439:TL786456 ADG786439:ADH786456 ANC786439:AND786456 AWY786439:AWZ786456 BGU786439:BGV786456 BQQ786439:BQR786456 CAM786439:CAN786456 CKI786439:CKJ786456 CUE786439:CUF786456 DEA786439:DEB786456 DNW786439:DNX786456 DXS786439:DXT786456 EHO786439:EHP786456 ERK786439:ERL786456 FBG786439:FBH786456 FLC786439:FLD786456 FUY786439:FUZ786456 GEU786439:GEV786456 GOQ786439:GOR786456 GYM786439:GYN786456 HII786439:HIJ786456 HSE786439:HSF786456 ICA786439:ICB786456 ILW786439:ILX786456 IVS786439:IVT786456 JFO786439:JFP786456 JPK786439:JPL786456 JZG786439:JZH786456 KJC786439:KJD786456 KSY786439:KSZ786456 LCU786439:LCV786456 LMQ786439:LMR786456 LWM786439:LWN786456 MGI786439:MGJ786456 MQE786439:MQF786456 NAA786439:NAB786456 NJW786439:NJX786456 NTS786439:NTT786456 ODO786439:ODP786456 ONK786439:ONL786456 OXG786439:OXH786456 PHC786439:PHD786456 PQY786439:PQZ786456 QAU786439:QAV786456 QKQ786439:QKR786456 QUM786439:QUN786456 REI786439:REJ786456 ROE786439:ROF786456 RYA786439:RYB786456 SHW786439:SHX786456 SRS786439:SRT786456 TBO786439:TBP786456 TLK786439:TLL786456 TVG786439:TVH786456 UFC786439:UFD786456 UOY786439:UOZ786456 UYU786439:UYV786456 VIQ786439:VIR786456 VSM786439:VSN786456 WCI786439:WCJ786456 WME786439:WMF786456 WWA786439:WWB786456 S851975:T851992 JO851975:JP851992 TK851975:TL851992 ADG851975:ADH851992 ANC851975:AND851992 AWY851975:AWZ851992 BGU851975:BGV851992 BQQ851975:BQR851992 CAM851975:CAN851992 CKI851975:CKJ851992 CUE851975:CUF851992 DEA851975:DEB851992 DNW851975:DNX851992 DXS851975:DXT851992 EHO851975:EHP851992 ERK851975:ERL851992 FBG851975:FBH851992 FLC851975:FLD851992 FUY851975:FUZ851992 GEU851975:GEV851992 GOQ851975:GOR851992 GYM851975:GYN851992 HII851975:HIJ851992 HSE851975:HSF851992 ICA851975:ICB851992 ILW851975:ILX851992 IVS851975:IVT851992 JFO851975:JFP851992 JPK851975:JPL851992 JZG851975:JZH851992 KJC851975:KJD851992 KSY851975:KSZ851992 LCU851975:LCV851992 LMQ851975:LMR851992 LWM851975:LWN851992 MGI851975:MGJ851992 MQE851975:MQF851992 NAA851975:NAB851992 NJW851975:NJX851992 NTS851975:NTT851992 ODO851975:ODP851992 ONK851975:ONL851992 OXG851975:OXH851992 PHC851975:PHD851992 PQY851975:PQZ851992 QAU851975:QAV851992 QKQ851975:QKR851992 QUM851975:QUN851992 REI851975:REJ851992 ROE851975:ROF851992 RYA851975:RYB851992 SHW851975:SHX851992 SRS851975:SRT851992 TBO851975:TBP851992 TLK851975:TLL851992 TVG851975:TVH851992 UFC851975:UFD851992 UOY851975:UOZ851992 UYU851975:UYV851992 VIQ851975:VIR851992 VSM851975:VSN851992 WCI851975:WCJ851992 WME851975:WMF851992 WWA851975:WWB851992 S917511:T917528 JO917511:JP917528 TK917511:TL917528 ADG917511:ADH917528 ANC917511:AND917528 AWY917511:AWZ917528 BGU917511:BGV917528 BQQ917511:BQR917528 CAM917511:CAN917528 CKI917511:CKJ917528 CUE917511:CUF917528 DEA917511:DEB917528 DNW917511:DNX917528 DXS917511:DXT917528 EHO917511:EHP917528 ERK917511:ERL917528 FBG917511:FBH917528 FLC917511:FLD917528 FUY917511:FUZ917528 GEU917511:GEV917528 GOQ917511:GOR917528 GYM917511:GYN917528 HII917511:HIJ917528 HSE917511:HSF917528 ICA917511:ICB917528 ILW917511:ILX917528 IVS917511:IVT917528 JFO917511:JFP917528 JPK917511:JPL917528 JZG917511:JZH917528 KJC917511:KJD917528 KSY917511:KSZ917528 LCU917511:LCV917528 LMQ917511:LMR917528 LWM917511:LWN917528 MGI917511:MGJ917528 MQE917511:MQF917528 NAA917511:NAB917528 NJW917511:NJX917528 NTS917511:NTT917528 ODO917511:ODP917528 ONK917511:ONL917528 OXG917511:OXH917528 PHC917511:PHD917528 PQY917511:PQZ917528 QAU917511:QAV917528 QKQ917511:QKR917528 QUM917511:QUN917528 REI917511:REJ917528 ROE917511:ROF917528 RYA917511:RYB917528 SHW917511:SHX917528 SRS917511:SRT917528 TBO917511:TBP917528 TLK917511:TLL917528 TVG917511:TVH917528 UFC917511:UFD917528 UOY917511:UOZ917528 UYU917511:UYV917528 VIQ917511:VIR917528 VSM917511:VSN917528 WCI917511:WCJ917528 WME917511:WMF917528 WWA917511:WWB917528 S983047:T983064 JO983047:JP983064 TK983047:TL983064 ADG983047:ADH983064 ANC983047:AND983064 AWY983047:AWZ983064 BGU983047:BGV983064 BQQ983047:BQR983064 CAM983047:CAN983064 CKI983047:CKJ983064 CUE983047:CUF983064 DEA983047:DEB983064 DNW983047:DNX983064 DXS983047:DXT983064 EHO983047:EHP983064 ERK983047:ERL983064 FBG983047:FBH983064 FLC983047:FLD983064 FUY983047:FUZ983064 GEU983047:GEV983064 GOQ983047:GOR983064 GYM983047:GYN983064 HII983047:HIJ983064 HSE983047:HSF983064 ICA983047:ICB983064 ILW983047:ILX983064 IVS983047:IVT983064 JFO983047:JFP983064 JPK983047:JPL983064 JZG983047:JZH983064 KJC983047:KJD983064 KSY983047:KSZ983064 LCU983047:LCV983064 LMQ983047:LMR983064 LWM983047:LWN983064 MGI983047:MGJ983064 MQE983047:MQF983064 NAA983047:NAB983064 NJW983047:NJX983064 NTS983047:NTT983064 ODO983047:ODP983064 ONK983047:ONL983064 OXG983047:OXH983064 PHC983047:PHD983064 PQY983047:PQZ983064 QAU983047:QAV983064 QKQ983047:QKR983064 QUM983047:QUN983064 REI983047:REJ983064 ROE983047:ROF983064 RYA983047:RYB983064 SHW983047:SHX983064 SRS983047:SRT983064 TBO983047:TBP983064 TLK983047:TLL983064 TVG983047:TVH983064 UFC983047:UFD983064 UOY983047:UOZ983064 UYU983047:UYV983064 VIQ983047:VIR983064 VSM983047:VSN983064 WCI983047:WCJ983064 WME983047:WMF983064 WWA983047:WWB983064 D7:R25 IZ7:JN25 SV7:TJ25 ACR7:ADF25 AMN7:ANB25 AWJ7:AWX25 BGF7:BGT25 BQB7:BQP25 BZX7:CAL25 CJT7:CKH25 CTP7:CUD25 DDL7:DDZ25 DNH7:DNV25 DXD7:DXR25 EGZ7:EHN25 EQV7:ERJ25 FAR7:FBF25 FKN7:FLB25 FUJ7:FUX25 GEF7:GET25 GOB7:GOP25 GXX7:GYL25 HHT7:HIH25 HRP7:HSD25 IBL7:IBZ25 ILH7:ILV25 IVD7:IVR25 JEZ7:JFN25 JOV7:JPJ25 JYR7:JZF25 KIN7:KJB25 KSJ7:KSX25 LCF7:LCT25 LMB7:LMP25 LVX7:LWL25 MFT7:MGH25 MPP7:MQD25 MZL7:MZZ25 NJH7:NJV25 NTD7:NTR25 OCZ7:ODN25 OMV7:ONJ25 OWR7:OXF25 PGN7:PHB25 PQJ7:PQX25 QAF7:QAT25 QKB7:QKP25 QTX7:QUL25 RDT7:REH25 RNP7:ROD25 RXL7:RXZ25 SHH7:SHV25 SRD7:SRR25 TAZ7:TBN25 TKV7:TLJ25 TUR7:TVF25 UEN7:UFB25 UOJ7:UOX25 UYF7:UYT25 VIB7:VIP25 VRX7:VSL25 WBT7:WCH25 WLP7:WMD25 WVL7:WVZ25 D65543:R65561 IZ65543:JN65561 SV65543:TJ65561 ACR65543:ADF65561 AMN65543:ANB65561 AWJ65543:AWX65561 BGF65543:BGT65561 BQB65543:BQP65561 BZX65543:CAL65561 CJT65543:CKH65561 CTP65543:CUD65561 DDL65543:DDZ65561 DNH65543:DNV65561 DXD65543:DXR65561 EGZ65543:EHN65561 EQV65543:ERJ65561 FAR65543:FBF65561 FKN65543:FLB65561 FUJ65543:FUX65561 GEF65543:GET65561 GOB65543:GOP65561 GXX65543:GYL65561 HHT65543:HIH65561 HRP65543:HSD65561 IBL65543:IBZ65561 ILH65543:ILV65561 IVD65543:IVR65561 JEZ65543:JFN65561 JOV65543:JPJ65561 JYR65543:JZF65561 KIN65543:KJB65561 KSJ65543:KSX65561 LCF65543:LCT65561 LMB65543:LMP65561 LVX65543:LWL65561 MFT65543:MGH65561 MPP65543:MQD65561 MZL65543:MZZ65561 NJH65543:NJV65561 NTD65543:NTR65561 OCZ65543:ODN65561 OMV65543:ONJ65561 OWR65543:OXF65561 PGN65543:PHB65561 PQJ65543:PQX65561 QAF65543:QAT65561 QKB65543:QKP65561 QTX65543:QUL65561 RDT65543:REH65561 RNP65543:ROD65561 RXL65543:RXZ65561 SHH65543:SHV65561 SRD65543:SRR65561 TAZ65543:TBN65561 TKV65543:TLJ65561 TUR65543:TVF65561 UEN65543:UFB65561 UOJ65543:UOX65561 UYF65543:UYT65561 VIB65543:VIP65561 VRX65543:VSL65561 WBT65543:WCH65561 WLP65543:WMD65561 WVL65543:WVZ65561 D131079:R131097 IZ131079:JN131097 SV131079:TJ131097 ACR131079:ADF131097 AMN131079:ANB131097 AWJ131079:AWX131097 BGF131079:BGT131097 BQB131079:BQP131097 BZX131079:CAL131097 CJT131079:CKH131097 CTP131079:CUD131097 DDL131079:DDZ131097 DNH131079:DNV131097 DXD131079:DXR131097 EGZ131079:EHN131097 EQV131079:ERJ131097 FAR131079:FBF131097 FKN131079:FLB131097 FUJ131079:FUX131097 GEF131079:GET131097 GOB131079:GOP131097 GXX131079:GYL131097 HHT131079:HIH131097 HRP131079:HSD131097 IBL131079:IBZ131097 ILH131079:ILV131097 IVD131079:IVR131097 JEZ131079:JFN131097 JOV131079:JPJ131097 JYR131079:JZF131097 KIN131079:KJB131097 KSJ131079:KSX131097 LCF131079:LCT131097 LMB131079:LMP131097 LVX131079:LWL131097 MFT131079:MGH131097 MPP131079:MQD131097 MZL131079:MZZ131097 NJH131079:NJV131097 NTD131079:NTR131097 OCZ131079:ODN131097 OMV131079:ONJ131097 OWR131079:OXF131097 PGN131079:PHB131097 PQJ131079:PQX131097 QAF131079:QAT131097 QKB131079:QKP131097 QTX131079:QUL131097 RDT131079:REH131097 RNP131079:ROD131097 RXL131079:RXZ131097 SHH131079:SHV131097 SRD131079:SRR131097 TAZ131079:TBN131097 TKV131079:TLJ131097 TUR131079:TVF131097 UEN131079:UFB131097 UOJ131079:UOX131097 UYF131079:UYT131097 VIB131079:VIP131097 VRX131079:VSL131097 WBT131079:WCH131097 WLP131079:WMD131097 WVL131079:WVZ131097 D196615:R196633 IZ196615:JN196633 SV196615:TJ196633 ACR196615:ADF196633 AMN196615:ANB196633 AWJ196615:AWX196633 BGF196615:BGT196633 BQB196615:BQP196633 BZX196615:CAL196633 CJT196615:CKH196633 CTP196615:CUD196633 DDL196615:DDZ196633 DNH196615:DNV196633 DXD196615:DXR196633 EGZ196615:EHN196633 EQV196615:ERJ196633 FAR196615:FBF196633 FKN196615:FLB196633 FUJ196615:FUX196633 GEF196615:GET196633 GOB196615:GOP196633 GXX196615:GYL196633 HHT196615:HIH196633 HRP196615:HSD196633 IBL196615:IBZ196633 ILH196615:ILV196633 IVD196615:IVR196633 JEZ196615:JFN196633 JOV196615:JPJ196633 JYR196615:JZF196633 KIN196615:KJB196633 KSJ196615:KSX196633 LCF196615:LCT196633 LMB196615:LMP196633 LVX196615:LWL196633 MFT196615:MGH196633 MPP196615:MQD196633 MZL196615:MZZ196633 NJH196615:NJV196633 NTD196615:NTR196633 OCZ196615:ODN196633 OMV196615:ONJ196633 OWR196615:OXF196633 PGN196615:PHB196633 PQJ196615:PQX196633 QAF196615:QAT196633 QKB196615:QKP196633 QTX196615:QUL196633 RDT196615:REH196633 RNP196615:ROD196633 RXL196615:RXZ196633 SHH196615:SHV196633 SRD196615:SRR196633 TAZ196615:TBN196633 TKV196615:TLJ196633 TUR196615:TVF196633 UEN196615:UFB196633 UOJ196615:UOX196633 UYF196615:UYT196633 VIB196615:VIP196633 VRX196615:VSL196633 WBT196615:WCH196633 WLP196615:WMD196633 WVL196615:WVZ196633 D262151:R262169 IZ262151:JN262169 SV262151:TJ262169 ACR262151:ADF262169 AMN262151:ANB262169 AWJ262151:AWX262169 BGF262151:BGT262169 BQB262151:BQP262169 BZX262151:CAL262169 CJT262151:CKH262169 CTP262151:CUD262169 DDL262151:DDZ262169 DNH262151:DNV262169 DXD262151:DXR262169 EGZ262151:EHN262169 EQV262151:ERJ262169 FAR262151:FBF262169 FKN262151:FLB262169 FUJ262151:FUX262169 GEF262151:GET262169 GOB262151:GOP262169 GXX262151:GYL262169 HHT262151:HIH262169 HRP262151:HSD262169 IBL262151:IBZ262169 ILH262151:ILV262169 IVD262151:IVR262169 JEZ262151:JFN262169 JOV262151:JPJ262169 JYR262151:JZF262169 KIN262151:KJB262169 KSJ262151:KSX262169 LCF262151:LCT262169 LMB262151:LMP262169 LVX262151:LWL262169 MFT262151:MGH262169 MPP262151:MQD262169 MZL262151:MZZ262169 NJH262151:NJV262169 NTD262151:NTR262169 OCZ262151:ODN262169 OMV262151:ONJ262169 OWR262151:OXF262169 PGN262151:PHB262169 PQJ262151:PQX262169 QAF262151:QAT262169 QKB262151:QKP262169 QTX262151:QUL262169 RDT262151:REH262169 RNP262151:ROD262169 RXL262151:RXZ262169 SHH262151:SHV262169 SRD262151:SRR262169 TAZ262151:TBN262169 TKV262151:TLJ262169 TUR262151:TVF262169 UEN262151:UFB262169 UOJ262151:UOX262169 UYF262151:UYT262169 VIB262151:VIP262169 VRX262151:VSL262169 WBT262151:WCH262169 WLP262151:WMD262169 WVL262151:WVZ262169 D327687:R327705 IZ327687:JN327705 SV327687:TJ327705 ACR327687:ADF327705 AMN327687:ANB327705 AWJ327687:AWX327705 BGF327687:BGT327705 BQB327687:BQP327705 BZX327687:CAL327705 CJT327687:CKH327705 CTP327687:CUD327705 DDL327687:DDZ327705 DNH327687:DNV327705 DXD327687:DXR327705 EGZ327687:EHN327705 EQV327687:ERJ327705 FAR327687:FBF327705 FKN327687:FLB327705 FUJ327687:FUX327705 GEF327687:GET327705 GOB327687:GOP327705 GXX327687:GYL327705 HHT327687:HIH327705 HRP327687:HSD327705 IBL327687:IBZ327705 ILH327687:ILV327705 IVD327687:IVR327705 JEZ327687:JFN327705 JOV327687:JPJ327705 JYR327687:JZF327705 KIN327687:KJB327705 KSJ327687:KSX327705 LCF327687:LCT327705 LMB327687:LMP327705 LVX327687:LWL327705 MFT327687:MGH327705 MPP327687:MQD327705 MZL327687:MZZ327705 NJH327687:NJV327705 NTD327687:NTR327705 OCZ327687:ODN327705 OMV327687:ONJ327705 OWR327687:OXF327705 PGN327687:PHB327705 PQJ327687:PQX327705 QAF327687:QAT327705 QKB327687:QKP327705 QTX327687:QUL327705 RDT327687:REH327705 RNP327687:ROD327705 RXL327687:RXZ327705 SHH327687:SHV327705 SRD327687:SRR327705 TAZ327687:TBN327705 TKV327687:TLJ327705 TUR327687:TVF327705 UEN327687:UFB327705 UOJ327687:UOX327705 UYF327687:UYT327705 VIB327687:VIP327705 VRX327687:VSL327705 WBT327687:WCH327705 WLP327687:WMD327705 WVL327687:WVZ327705 D393223:R393241 IZ393223:JN393241 SV393223:TJ393241 ACR393223:ADF393241 AMN393223:ANB393241 AWJ393223:AWX393241 BGF393223:BGT393241 BQB393223:BQP393241 BZX393223:CAL393241 CJT393223:CKH393241 CTP393223:CUD393241 DDL393223:DDZ393241 DNH393223:DNV393241 DXD393223:DXR393241 EGZ393223:EHN393241 EQV393223:ERJ393241 FAR393223:FBF393241 FKN393223:FLB393241 FUJ393223:FUX393241 GEF393223:GET393241 GOB393223:GOP393241 GXX393223:GYL393241 HHT393223:HIH393241 HRP393223:HSD393241 IBL393223:IBZ393241 ILH393223:ILV393241 IVD393223:IVR393241 JEZ393223:JFN393241 JOV393223:JPJ393241 JYR393223:JZF393241 KIN393223:KJB393241 KSJ393223:KSX393241 LCF393223:LCT393241 LMB393223:LMP393241 LVX393223:LWL393241 MFT393223:MGH393241 MPP393223:MQD393241 MZL393223:MZZ393241 NJH393223:NJV393241 NTD393223:NTR393241 OCZ393223:ODN393241 OMV393223:ONJ393241 OWR393223:OXF393241 PGN393223:PHB393241 PQJ393223:PQX393241 QAF393223:QAT393241 QKB393223:QKP393241 QTX393223:QUL393241 RDT393223:REH393241 RNP393223:ROD393241 RXL393223:RXZ393241 SHH393223:SHV393241 SRD393223:SRR393241 TAZ393223:TBN393241 TKV393223:TLJ393241 TUR393223:TVF393241 UEN393223:UFB393241 UOJ393223:UOX393241 UYF393223:UYT393241 VIB393223:VIP393241 VRX393223:VSL393241 WBT393223:WCH393241 WLP393223:WMD393241 WVL393223:WVZ393241 D458759:R458777 IZ458759:JN458777 SV458759:TJ458777 ACR458759:ADF458777 AMN458759:ANB458777 AWJ458759:AWX458777 BGF458759:BGT458777 BQB458759:BQP458777 BZX458759:CAL458777 CJT458759:CKH458777 CTP458759:CUD458777 DDL458759:DDZ458777 DNH458759:DNV458777 DXD458759:DXR458777 EGZ458759:EHN458777 EQV458759:ERJ458777 FAR458759:FBF458777 FKN458759:FLB458777 FUJ458759:FUX458777 GEF458759:GET458777 GOB458759:GOP458777 GXX458759:GYL458777 HHT458759:HIH458777 HRP458759:HSD458777 IBL458759:IBZ458777 ILH458759:ILV458777 IVD458759:IVR458777 JEZ458759:JFN458777 JOV458759:JPJ458777 JYR458759:JZF458777 KIN458759:KJB458777 KSJ458759:KSX458777 LCF458759:LCT458777 LMB458759:LMP458777 LVX458759:LWL458777 MFT458759:MGH458777 MPP458759:MQD458777 MZL458759:MZZ458777 NJH458759:NJV458777 NTD458759:NTR458777 OCZ458759:ODN458777 OMV458759:ONJ458777 OWR458759:OXF458777 PGN458759:PHB458777 PQJ458759:PQX458777 QAF458759:QAT458777 QKB458759:QKP458777 QTX458759:QUL458777 RDT458759:REH458777 RNP458759:ROD458777 RXL458759:RXZ458777 SHH458759:SHV458777 SRD458759:SRR458777 TAZ458759:TBN458777 TKV458759:TLJ458777 TUR458759:TVF458777 UEN458759:UFB458777 UOJ458759:UOX458777 UYF458759:UYT458777 VIB458759:VIP458777 VRX458759:VSL458777 WBT458759:WCH458777 WLP458759:WMD458777 WVL458759:WVZ458777 D524295:R524313 IZ524295:JN524313 SV524295:TJ524313 ACR524295:ADF524313 AMN524295:ANB524313 AWJ524295:AWX524313 BGF524295:BGT524313 BQB524295:BQP524313 BZX524295:CAL524313 CJT524295:CKH524313 CTP524295:CUD524313 DDL524295:DDZ524313 DNH524295:DNV524313 DXD524295:DXR524313 EGZ524295:EHN524313 EQV524295:ERJ524313 FAR524295:FBF524313 FKN524295:FLB524313 FUJ524295:FUX524313 GEF524295:GET524313 GOB524295:GOP524313 GXX524295:GYL524313 HHT524295:HIH524313 HRP524295:HSD524313 IBL524295:IBZ524313 ILH524295:ILV524313 IVD524295:IVR524313 JEZ524295:JFN524313 JOV524295:JPJ524313 JYR524295:JZF524313 KIN524295:KJB524313 KSJ524295:KSX524313 LCF524295:LCT524313 LMB524295:LMP524313 LVX524295:LWL524313 MFT524295:MGH524313 MPP524295:MQD524313 MZL524295:MZZ524313 NJH524295:NJV524313 NTD524295:NTR524313 OCZ524295:ODN524313 OMV524295:ONJ524313 OWR524295:OXF524313 PGN524295:PHB524313 PQJ524295:PQX524313 QAF524295:QAT524313 QKB524295:QKP524313 QTX524295:QUL524313 RDT524295:REH524313 RNP524295:ROD524313 RXL524295:RXZ524313 SHH524295:SHV524313 SRD524295:SRR524313 TAZ524295:TBN524313 TKV524295:TLJ524313 TUR524295:TVF524313 UEN524295:UFB524313 UOJ524295:UOX524313 UYF524295:UYT524313 VIB524295:VIP524313 VRX524295:VSL524313 WBT524295:WCH524313 WLP524295:WMD524313 WVL524295:WVZ524313 D589831:R589849 IZ589831:JN589849 SV589831:TJ589849 ACR589831:ADF589849 AMN589831:ANB589849 AWJ589831:AWX589849 BGF589831:BGT589849 BQB589831:BQP589849 BZX589831:CAL589849 CJT589831:CKH589849 CTP589831:CUD589849 DDL589831:DDZ589849 DNH589831:DNV589849 DXD589831:DXR589849 EGZ589831:EHN589849 EQV589831:ERJ589849 FAR589831:FBF589849 FKN589831:FLB589849 FUJ589831:FUX589849 GEF589831:GET589849 GOB589831:GOP589849 GXX589831:GYL589849 HHT589831:HIH589849 HRP589831:HSD589849 IBL589831:IBZ589849 ILH589831:ILV589849 IVD589831:IVR589849 JEZ589831:JFN589849 JOV589831:JPJ589849 JYR589831:JZF589849 KIN589831:KJB589849 KSJ589831:KSX589849 LCF589831:LCT589849 LMB589831:LMP589849 LVX589831:LWL589849 MFT589831:MGH589849 MPP589831:MQD589849 MZL589831:MZZ589849 NJH589831:NJV589849 NTD589831:NTR589849 OCZ589831:ODN589849 OMV589831:ONJ589849 OWR589831:OXF589849 PGN589831:PHB589849 PQJ589831:PQX589849 QAF589831:QAT589849 QKB589831:QKP589849 QTX589831:QUL589849 RDT589831:REH589849 RNP589831:ROD589849 RXL589831:RXZ589849 SHH589831:SHV589849 SRD589831:SRR589849 TAZ589831:TBN589849 TKV589831:TLJ589849 TUR589831:TVF589849 UEN589831:UFB589849 UOJ589831:UOX589849 UYF589831:UYT589849 VIB589831:VIP589849 VRX589831:VSL589849 WBT589831:WCH589849 WLP589831:WMD589849 WVL589831:WVZ589849 D655367:R655385 IZ655367:JN655385 SV655367:TJ655385 ACR655367:ADF655385 AMN655367:ANB655385 AWJ655367:AWX655385 BGF655367:BGT655385 BQB655367:BQP655385 BZX655367:CAL655385 CJT655367:CKH655385 CTP655367:CUD655385 DDL655367:DDZ655385 DNH655367:DNV655385 DXD655367:DXR655385 EGZ655367:EHN655385 EQV655367:ERJ655385 FAR655367:FBF655385 FKN655367:FLB655385 FUJ655367:FUX655385 GEF655367:GET655385 GOB655367:GOP655385 GXX655367:GYL655385 HHT655367:HIH655385 HRP655367:HSD655385 IBL655367:IBZ655385 ILH655367:ILV655385 IVD655367:IVR655385 JEZ655367:JFN655385 JOV655367:JPJ655385 JYR655367:JZF655385 KIN655367:KJB655385 KSJ655367:KSX655385 LCF655367:LCT655385 LMB655367:LMP655385 LVX655367:LWL655385 MFT655367:MGH655385 MPP655367:MQD655385 MZL655367:MZZ655385 NJH655367:NJV655385 NTD655367:NTR655385 OCZ655367:ODN655385 OMV655367:ONJ655385 OWR655367:OXF655385 PGN655367:PHB655385 PQJ655367:PQX655385 QAF655367:QAT655385 QKB655367:QKP655385 QTX655367:QUL655385 RDT655367:REH655385 RNP655367:ROD655385 RXL655367:RXZ655385 SHH655367:SHV655385 SRD655367:SRR655385 TAZ655367:TBN655385 TKV655367:TLJ655385 TUR655367:TVF655385 UEN655367:UFB655385 UOJ655367:UOX655385 UYF655367:UYT655385 VIB655367:VIP655385 VRX655367:VSL655385 WBT655367:WCH655385 WLP655367:WMD655385 WVL655367:WVZ655385 D720903:R720921 IZ720903:JN720921 SV720903:TJ720921 ACR720903:ADF720921 AMN720903:ANB720921 AWJ720903:AWX720921 BGF720903:BGT720921 BQB720903:BQP720921 BZX720903:CAL720921 CJT720903:CKH720921 CTP720903:CUD720921 DDL720903:DDZ720921 DNH720903:DNV720921 DXD720903:DXR720921 EGZ720903:EHN720921 EQV720903:ERJ720921 FAR720903:FBF720921 FKN720903:FLB720921 FUJ720903:FUX720921 GEF720903:GET720921 GOB720903:GOP720921 GXX720903:GYL720921 HHT720903:HIH720921 HRP720903:HSD720921 IBL720903:IBZ720921 ILH720903:ILV720921 IVD720903:IVR720921 JEZ720903:JFN720921 JOV720903:JPJ720921 JYR720903:JZF720921 KIN720903:KJB720921 KSJ720903:KSX720921 LCF720903:LCT720921 LMB720903:LMP720921 LVX720903:LWL720921 MFT720903:MGH720921 MPP720903:MQD720921 MZL720903:MZZ720921 NJH720903:NJV720921 NTD720903:NTR720921 OCZ720903:ODN720921 OMV720903:ONJ720921 OWR720903:OXF720921 PGN720903:PHB720921 PQJ720903:PQX720921 QAF720903:QAT720921 QKB720903:QKP720921 QTX720903:QUL720921 RDT720903:REH720921 RNP720903:ROD720921 RXL720903:RXZ720921 SHH720903:SHV720921 SRD720903:SRR720921 TAZ720903:TBN720921 TKV720903:TLJ720921 TUR720903:TVF720921 UEN720903:UFB720921 UOJ720903:UOX720921 UYF720903:UYT720921 VIB720903:VIP720921 VRX720903:VSL720921 WBT720903:WCH720921 WLP720903:WMD720921 WVL720903:WVZ720921 D786439:R786457 IZ786439:JN786457 SV786439:TJ786457 ACR786439:ADF786457 AMN786439:ANB786457 AWJ786439:AWX786457 BGF786439:BGT786457 BQB786439:BQP786457 BZX786439:CAL786457 CJT786439:CKH786457 CTP786439:CUD786457 DDL786439:DDZ786457 DNH786439:DNV786457 DXD786439:DXR786457 EGZ786439:EHN786457 EQV786439:ERJ786457 FAR786439:FBF786457 FKN786439:FLB786457 FUJ786439:FUX786457 GEF786439:GET786457 GOB786439:GOP786457 GXX786439:GYL786457 HHT786439:HIH786457 HRP786439:HSD786457 IBL786439:IBZ786457 ILH786439:ILV786457 IVD786439:IVR786457 JEZ786439:JFN786457 JOV786439:JPJ786457 JYR786439:JZF786457 KIN786439:KJB786457 KSJ786439:KSX786457 LCF786439:LCT786457 LMB786439:LMP786457 LVX786439:LWL786457 MFT786439:MGH786457 MPP786439:MQD786457 MZL786439:MZZ786457 NJH786439:NJV786457 NTD786439:NTR786457 OCZ786439:ODN786457 OMV786439:ONJ786457 OWR786439:OXF786457 PGN786439:PHB786457 PQJ786439:PQX786457 QAF786439:QAT786457 QKB786439:QKP786457 QTX786439:QUL786457 RDT786439:REH786457 RNP786439:ROD786457 RXL786439:RXZ786457 SHH786439:SHV786457 SRD786439:SRR786457 TAZ786439:TBN786457 TKV786439:TLJ786457 TUR786439:TVF786457 UEN786439:UFB786457 UOJ786439:UOX786457 UYF786439:UYT786457 VIB786439:VIP786457 VRX786439:VSL786457 WBT786439:WCH786457 WLP786439:WMD786457 WVL786439:WVZ786457 D851975:R851993 IZ851975:JN851993 SV851975:TJ851993 ACR851975:ADF851993 AMN851975:ANB851993 AWJ851975:AWX851993 BGF851975:BGT851993 BQB851975:BQP851993 BZX851975:CAL851993 CJT851975:CKH851993 CTP851975:CUD851993 DDL851975:DDZ851993 DNH851975:DNV851993 DXD851975:DXR851993 EGZ851975:EHN851993 EQV851975:ERJ851993 FAR851975:FBF851993 FKN851975:FLB851993 FUJ851975:FUX851993 GEF851975:GET851993 GOB851975:GOP851993 GXX851975:GYL851993 HHT851975:HIH851993 HRP851975:HSD851993 IBL851975:IBZ851993 ILH851975:ILV851993 IVD851975:IVR851993 JEZ851975:JFN851993 JOV851975:JPJ851993 JYR851975:JZF851993 KIN851975:KJB851993 KSJ851975:KSX851993 LCF851975:LCT851993 LMB851975:LMP851993 LVX851975:LWL851993 MFT851975:MGH851993 MPP851975:MQD851993 MZL851975:MZZ851993 NJH851975:NJV851993 NTD851975:NTR851993 OCZ851975:ODN851993 OMV851975:ONJ851993 OWR851975:OXF851993 PGN851975:PHB851993 PQJ851975:PQX851993 QAF851975:QAT851993 QKB851975:QKP851993 QTX851975:QUL851993 RDT851975:REH851993 RNP851975:ROD851993 RXL851975:RXZ851993 SHH851975:SHV851993 SRD851975:SRR851993 TAZ851975:TBN851993 TKV851975:TLJ851993 TUR851975:TVF851993 UEN851975:UFB851993 UOJ851975:UOX851993 UYF851975:UYT851993 VIB851975:VIP851993 VRX851975:VSL851993 WBT851975:WCH851993 WLP851975:WMD851993 WVL851975:WVZ851993 D917511:R917529 IZ917511:JN917529 SV917511:TJ917529 ACR917511:ADF917529 AMN917511:ANB917529 AWJ917511:AWX917529 BGF917511:BGT917529 BQB917511:BQP917529 BZX917511:CAL917529 CJT917511:CKH917529 CTP917511:CUD917529 DDL917511:DDZ917529 DNH917511:DNV917529 DXD917511:DXR917529 EGZ917511:EHN917529 EQV917511:ERJ917529 FAR917511:FBF917529 FKN917511:FLB917529 FUJ917511:FUX917529 GEF917511:GET917529 GOB917511:GOP917529 GXX917511:GYL917529 HHT917511:HIH917529 HRP917511:HSD917529 IBL917511:IBZ917529 ILH917511:ILV917529 IVD917511:IVR917529 JEZ917511:JFN917529 JOV917511:JPJ917529 JYR917511:JZF917529 KIN917511:KJB917529 KSJ917511:KSX917529 LCF917511:LCT917529 LMB917511:LMP917529 LVX917511:LWL917529 MFT917511:MGH917529 MPP917511:MQD917529 MZL917511:MZZ917529 NJH917511:NJV917529 NTD917511:NTR917529 OCZ917511:ODN917529 OMV917511:ONJ917529 OWR917511:OXF917529 PGN917511:PHB917529 PQJ917511:PQX917529 QAF917511:QAT917529 QKB917511:QKP917529 QTX917511:QUL917529 RDT917511:REH917529 RNP917511:ROD917529 RXL917511:RXZ917529 SHH917511:SHV917529 SRD917511:SRR917529 TAZ917511:TBN917529 TKV917511:TLJ917529 TUR917511:TVF917529 UEN917511:UFB917529 UOJ917511:UOX917529 UYF917511:UYT917529 VIB917511:VIP917529 VRX917511:VSL917529 WBT917511:WCH917529 WLP917511:WMD917529 WVL917511:WVZ917529 D983047:R983065 IZ983047:JN983065 SV983047:TJ983065 ACR983047:ADF983065 AMN983047:ANB983065 AWJ983047:AWX983065 BGF983047:BGT983065 BQB983047:BQP983065 BZX983047:CAL983065 CJT983047:CKH983065 CTP983047:CUD983065 DDL983047:DDZ983065 DNH983047:DNV983065 DXD983047:DXR983065 EGZ983047:EHN983065 EQV983047:ERJ983065 FAR983047:FBF983065 FKN983047:FLB983065 FUJ983047:FUX983065 GEF983047:GET983065 GOB983047:GOP983065 GXX983047:GYL983065 HHT983047:HIH983065 HRP983047:HSD983065 IBL983047:IBZ983065 ILH983047:ILV983065 IVD983047:IVR983065 JEZ983047:JFN983065 JOV983047:JPJ983065 JYR983047:JZF983065 KIN983047:KJB983065 KSJ983047:KSX983065 LCF983047:LCT983065 LMB983047:LMP983065 LVX983047:LWL983065 MFT983047:MGH983065 MPP983047:MQD983065 MZL983047:MZZ983065 NJH983047:NJV983065 NTD983047:NTR983065 OCZ983047:ODN983065 OMV983047:ONJ983065 OWR983047:OXF983065 PGN983047:PHB983065 PQJ983047:PQX983065 QAF983047:QAT983065 QKB983047:QKP983065 QTX983047:QUL983065 RDT983047:REH983065 RNP983047:ROD983065 RXL983047:RXZ983065 SHH983047:SHV983065 SRD983047:SRR983065 TAZ983047:TBN983065 TKV983047:TLJ983065 TUR983047:TVF983065 UEN983047:UFB983065 UOJ983047:UOX983065 UYF983047:UYT983065 VIB983047:VIP983065 VRX983047:VSL983065 WBT983047:WCH983065 WLP983047:WMD983065 WVL983047:WVZ983065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ataValidations>
  <pageMargins left="0.59055118110236227" right="0.59055118110236227" top="0.78740157480314965" bottom="0.39370078740157483" header="0.19685039370078741" footer="0.19685039370078741"/>
  <pageSetup paperSize="9" scale="80"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10" zoomScaleNormal="100" zoomScaleSheetLayoutView="100" workbookViewId="0">
      <selection activeCell="BT46" sqref="BT46"/>
    </sheetView>
  </sheetViews>
  <sheetFormatPr defaultRowHeight="12"/>
  <cols>
    <col min="1" max="1" width="10.875" style="1240" customWidth="1"/>
    <col min="2" max="2" width="3.875" style="1240" customWidth="1"/>
    <col min="3" max="68" width="1.125" style="1240" customWidth="1"/>
    <col min="69" max="69" width="1.125" style="1272" customWidth="1"/>
    <col min="70" max="70" width="5.875" style="1240" customWidth="1"/>
    <col min="71" max="71" width="7.375" style="1240" customWidth="1"/>
    <col min="72" max="72" width="4" style="1240" customWidth="1"/>
    <col min="73" max="73" width="3.625" style="1240" customWidth="1"/>
    <col min="74" max="79" width="12.375" style="1240" customWidth="1"/>
    <col min="80" max="256" width="9" style="1240"/>
    <col min="257" max="257" width="10.875" style="1240" customWidth="1"/>
    <col min="258" max="258" width="3.875" style="1240" customWidth="1"/>
    <col min="259" max="325" width="1.125" style="1240" customWidth="1"/>
    <col min="326" max="326" width="5.875" style="1240" customWidth="1"/>
    <col min="327" max="327" width="7.375" style="1240" customWidth="1"/>
    <col min="328" max="328" width="4" style="1240" customWidth="1"/>
    <col min="329" max="329" width="3.625" style="1240" customWidth="1"/>
    <col min="330" max="335" width="12.375" style="1240" customWidth="1"/>
    <col min="336" max="512" width="9" style="1240"/>
    <col min="513" max="513" width="10.875" style="1240" customWidth="1"/>
    <col min="514" max="514" width="3.875" style="1240" customWidth="1"/>
    <col min="515" max="581" width="1.125" style="1240" customWidth="1"/>
    <col min="582" max="582" width="5.875" style="1240" customWidth="1"/>
    <col min="583" max="583" width="7.375" style="1240" customWidth="1"/>
    <col min="584" max="584" width="4" style="1240" customWidth="1"/>
    <col min="585" max="585" width="3.625" style="1240" customWidth="1"/>
    <col min="586" max="591" width="12.375" style="1240" customWidth="1"/>
    <col min="592" max="768" width="9" style="1240"/>
    <col min="769" max="769" width="10.875" style="1240" customWidth="1"/>
    <col min="770" max="770" width="3.875" style="1240" customWidth="1"/>
    <col min="771" max="837" width="1.125" style="1240" customWidth="1"/>
    <col min="838" max="838" width="5.875" style="1240" customWidth="1"/>
    <col min="839" max="839" width="7.375" style="1240" customWidth="1"/>
    <col min="840" max="840" width="4" style="1240" customWidth="1"/>
    <col min="841" max="841" width="3.625" style="1240" customWidth="1"/>
    <col min="842" max="847" width="12.375" style="1240" customWidth="1"/>
    <col min="848" max="1024" width="9" style="1240"/>
    <col min="1025" max="1025" width="10.875" style="1240" customWidth="1"/>
    <col min="1026" max="1026" width="3.875" style="1240" customWidth="1"/>
    <col min="1027" max="1093" width="1.125" style="1240" customWidth="1"/>
    <col min="1094" max="1094" width="5.875" style="1240" customWidth="1"/>
    <col min="1095" max="1095" width="7.375" style="1240" customWidth="1"/>
    <col min="1096" max="1096" width="4" style="1240" customWidth="1"/>
    <col min="1097" max="1097" width="3.625" style="1240" customWidth="1"/>
    <col min="1098" max="1103" width="12.375" style="1240" customWidth="1"/>
    <col min="1104" max="1280" width="9" style="1240"/>
    <col min="1281" max="1281" width="10.875" style="1240" customWidth="1"/>
    <col min="1282" max="1282" width="3.875" style="1240" customWidth="1"/>
    <col min="1283" max="1349" width="1.125" style="1240" customWidth="1"/>
    <col min="1350" max="1350" width="5.875" style="1240" customWidth="1"/>
    <col min="1351" max="1351" width="7.375" style="1240" customWidth="1"/>
    <col min="1352" max="1352" width="4" style="1240" customWidth="1"/>
    <col min="1353" max="1353" width="3.625" style="1240" customWidth="1"/>
    <col min="1354" max="1359" width="12.375" style="1240" customWidth="1"/>
    <col min="1360" max="1536" width="9" style="1240"/>
    <col min="1537" max="1537" width="10.875" style="1240" customWidth="1"/>
    <col min="1538" max="1538" width="3.875" style="1240" customWidth="1"/>
    <col min="1539" max="1605" width="1.125" style="1240" customWidth="1"/>
    <col min="1606" max="1606" width="5.875" style="1240" customWidth="1"/>
    <col min="1607" max="1607" width="7.375" style="1240" customWidth="1"/>
    <col min="1608" max="1608" width="4" style="1240" customWidth="1"/>
    <col min="1609" max="1609" width="3.625" style="1240" customWidth="1"/>
    <col min="1610" max="1615" width="12.375" style="1240" customWidth="1"/>
    <col min="1616" max="1792" width="9" style="1240"/>
    <col min="1793" max="1793" width="10.875" style="1240" customWidth="1"/>
    <col min="1794" max="1794" width="3.875" style="1240" customWidth="1"/>
    <col min="1795" max="1861" width="1.125" style="1240" customWidth="1"/>
    <col min="1862" max="1862" width="5.875" style="1240" customWidth="1"/>
    <col min="1863" max="1863" width="7.375" style="1240" customWidth="1"/>
    <col min="1864" max="1864" width="4" style="1240" customWidth="1"/>
    <col min="1865" max="1865" width="3.625" style="1240" customWidth="1"/>
    <col min="1866" max="1871" width="12.375" style="1240" customWidth="1"/>
    <col min="1872" max="2048" width="9" style="1240"/>
    <col min="2049" max="2049" width="10.875" style="1240" customWidth="1"/>
    <col min="2050" max="2050" width="3.875" style="1240" customWidth="1"/>
    <col min="2051" max="2117" width="1.125" style="1240" customWidth="1"/>
    <col min="2118" max="2118" width="5.875" style="1240" customWidth="1"/>
    <col min="2119" max="2119" width="7.375" style="1240" customWidth="1"/>
    <col min="2120" max="2120" width="4" style="1240" customWidth="1"/>
    <col min="2121" max="2121" width="3.625" style="1240" customWidth="1"/>
    <col min="2122" max="2127" width="12.375" style="1240" customWidth="1"/>
    <col min="2128" max="2304" width="9" style="1240"/>
    <col min="2305" max="2305" width="10.875" style="1240" customWidth="1"/>
    <col min="2306" max="2306" width="3.875" style="1240" customWidth="1"/>
    <col min="2307" max="2373" width="1.125" style="1240" customWidth="1"/>
    <col min="2374" max="2374" width="5.875" style="1240" customWidth="1"/>
    <col min="2375" max="2375" width="7.375" style="1240" customWidth="1"/>
    <col min="2376" max="2376" width="4" style="1240" customWidth="1"/>
    <col min="2377" max="2377" width="3.625" style="1240" customWidth="1"/>
    <col min="2378" max="2383" width="12.375" style="1240" customWidth="1"/>
    <col min="2384" max="2560" width="9" style="1240"/>
    <col min="2561" max="2561" width="10.875" style="1240" customWidth="1"/>
    <col min="2562" max="2562" width="3.875" style="1240" customWidth="1"/>
    <col min="2563" max="2629" width="1.125" style="1240" customWidth="1"/>
    <col min="2630" max="2630" width="5.875" style="1240" customWidth="1"/>
    <col min="2631" max="2631" width="7.375" style="1240" customWidth="1"/>
    <col min="2632" max="2632" width="4" style="1240" customWidth="1"/>
    <col min="2633" max="2633" width="3.625" style="1240" customWidth="1"/>
    <col min="2634" max="2639" width="12.375" style="1240" customWidth="1"/>
    <col min="2640" max="2816" width="9" style="1240"/>
    <col min="2817" max="2817" width="10.875" style="1240" customWidth="1"/>
    <col min="2818" max="2818" width="3.875" style="1240" customWidth="1"/>
    <col min="2819" max="2885" width="1.125" style="1240" customWidth="1"/>
    <col min="2886" max="2886" width="5.875" style="1240" customWidth="1"/>
    <col min="2887" max="2887" width="7.375" style="1240" customWidth="1"/>
    <col min="2888" max="2888" width="4" style="1240" customWidth="1"/>
    <col min="2889" max="2889" width="3.625" style="1240" customWidth="1"/>
    <col min="2890" max="2895" width="12.375" style="1240" customWidth="1"/>
    <col min="2896" max="3072" width="9" style="1240"/>
    <col min="3073" max="3073" width="10.875" style="1240" customWidth="1"/>
    <col min="3074" max="3074" width="3.875" style="1240" customWidth="1"/>
    <col min="3075" max="3141" width="1.125" style="1240" customWidth="1"/>
    <col min="3142" max="3142" width="5.875" style="1240" customWidth="1"/>
    <col min="3143" max="3143" width="7.375" style="1240" customWidth="1"/>
    <col min="3144" max="3144" width="4" style="1240" customWidth="1"/>
    <col min="3145" max="3145" width="3.625" style="1240" customWidth="1"/>
    <col min="3146" max="3151" width="12.375" style="1240" customWidth="1"/>
    <col min="3152" max="3328" width="9" style="1240"/>
    <col min="3329" max="3329" width="10.875" style="1240" customWidth="1"/>
    <col min="3330" max="3330" width="3.875" style="1240" customWidth="1"/>
    <col min="3331" max="3397" width="1.125" style="1240" customWidth="1"/>
    <col min="3398" max="3398" width="5.875" style="1240" customWidth="1"/>
    <col min="3399" max="3399" width="7.375" style="1240" customWidth="1"/>
    <col min="3400" max="3400" width="4" style="1240" customWidth="1"/>
    <col min="3401" max="3401" width="3.625" style="1240" customWidth="1"/>
    <col min="3402" max="3407" width="12.375" style="1240" customWidth="1"/>
    <col min="3408" max="3584" width="9" style="1240"/>
    <col min="3585" max="3585" width="10.875" style="1240" customWidth="1"/>
    <col min="3586" max="3586" width="3.875" style="1240" customWidth="1"/>
    <col min="3587" max="3653" width="1.125" style="1240" customWidth="1"/>
    <col min="3654" max="3654" width="5.875" style="1240" customWidth="1"/>
    <col min="3655" max="3655" width="7.375" style="1240" customWidth="1"/>
    <col min="3656" max="3656" width="4" style="1240" customWidth="1"/>
    <col min="3657" max="3657" width="3.625" style="1240" customWidth="1"/>
    <col min="3658" max="3663" width="12.375" style="1240" customWidth="1"/>
    <col min="3664" max="3840" width="9" style="1240"/>
    <col min="3841" max="3841" width="10.875" style="1240" customWidth="1"/>
    <col min="3842" max="3842" width="3.875" style="1240" customWidth="1"/>
    <col min="3843" max="3909" width="1.125" style="1240" customWidth="1"/>
    <col min="3910" max="3910" width="5.875" style="1240" customWidth="1"/>
    <col min="3911" max="3911" width="7.375" style="1240" customWidth="1"/>
    <col min="3912" max="3912" width="4" style="1240" customWidth="1"/>
    <col min="3913" max="3913" width="3.625" style="1240" customWidth="1"/>
    <col min="3914" max="3919" width="12.375" style="1240" customWidth="1"/>
    <col min="3920" max="4096" width="9" style="1240"/>
    <col min="4097" max="4097" width="10.875" style="1240" customWidth="1"/>
    <col min="4098" max="4098" width="3.875" style="1240" customWidth="1"/>
    <col min="4099" max="4165" width="1.125" style="1240" customWidth="1"/>
    <col min="4166" max="4166" width="5.875" style="1240" customWidth="1"/>
    <col min="4167" max="4167" width="7.375" style="1240" customWidth="1"/>
    <col min="4168" max="4168" width="4" style="1240" customWidth="1"/>
    <col min="4169" max="4169" width="3.625" style="1240" customWidth="1"/>
    <col min="4170" max="4175" width="12.375" style="1240" customWidth="1"/>
    <col min="4176" max="4352" width="9" style="1240"/>
    <col min="4353" max="4353" width="10.875" style="1240" customWidth="1"/>
    <col min="4354" max="4354" width="3.875" style="1240" customWidth="1"/>
    <col min="4355" max="4421" width="1.125" style="1240" customWidth="1"/>
    <col min="4422" max="4422" width="5.875" style="1240" customWidth="1"/>
    <col min="4423" max="4423" width="7.375" style="1240" customWidth="1"/>
    <col min="4424" max="4424" width="4" style="1240" customWidth="1"/>
    <col min="4425" max="4425" width="3.625" style="1240" customWidth="1"/>
    <col min="4426" max="4431" width="12.375" style="1240" customWidth="1"/>
    <col min="4432" max="4608" width="9" style="1240"/>
    <col min="4609" max="4609" width="10.875" style="1240" customWidth="1"/>
    <col min="4610" max="4610" width="3.875" style="1240" customWidth="1"/>
    <col min="4611" max="4677" width="1.125" style="1240" customWidth="1"/>
    <col min="4678" max="4678" width="5.875" style="1240" customWidth="1"/>
    <col min="4679" max="4679" width="7.375" style="1240" customWidth="1"/>
    <col min="4680" max="4680" width="4" style="1240" customWidth="1"/>
    <col min="4681" max="4681" width="3.625" style="1240" customWidth="1"/>
    <col min="4682" max="4687" width="12.375" style="1240" customWidth="1"/>
    <col min="4688" max="4864" width="9" style="1240"/>
    <col min="4865" max="4865" width="10.875" style="1240" customWidth="1"/>
    <col min="4866" max="4866" width="3.875" style="1240" customWidth="1"/>
    <col min="4867" max="4933" width="1.125" style="1240" customWidth="1"/>
    <col min="4934" max="4934" width="5.875" style="1240" customWidth="1"/>
    <col min="4935" max="4935" width="7.375" style="1240" customWidth="1"/>
    <col min="4936" max="4936" width="4" style="1240" customWidth="1"/>
    <col min="4937" max="4937" width="3.625" style="1240" customWidth="1"/>
    <col min="4938" max="4943" width="12.375" style="1240" customWidth="1"/>
    <col min="4944" max="5120" width="9" style="1240"/>
    <col min="5121" max="5121" width="10.875" style="1240" customWidth="1"/>
    <col min="5122" max="5122" width="3.875" style="1240" customWidth="1"/>
    <col min="5123" max="5189" width="1.125" style="1240" customWidth="1"/>
    <col min="5190" max="5190" width="5.875" style="1240" customWidth="1"/>
    <col min="5191" max="5191" width="7.375" style="1240" customWidth="1"/>
    <col min="5192" max="5192" width="4" style="1240" customWidth="1"/>
    <col min="5193" max="5193" width="3.625" style="1240" customWidth="1"/>
    <col min="5194" max="5199" width="12.375" style="1240" customWidth="1"/>
    <col min="5200" max="5376" width="9" style="1240"/>
    <col min="5377" max="5377" width="10.875" style="1240" customWidth="1"/>
    <col min="5378" max="5378" width="3.875" style="1240" customWidth="1"/>
    <col min="5379" max="5445" width="1.125" style="1240" customWidth="1"/>
    <col min="5446" max="5446" width="5.875" style="1240" customWidth="1"/>
    <col min="5447" max="5447" width="7.375" style="1240" customWidth="1"/>
    <col min="5448" max="5448" width="4" style="1240" customWidth="1"/>
    <col min="5449" max="5449" width="3.625" style="1240" customWidth="1"/>
    <col min="5450" max="5455" width="12.375" style="1240" customWidth="1"/>
    <col min="5456" max="5632" width="9" style="1240"/>
    <col min="5633" max="5633" width="10.875" style="1240" customWidth="1"/>
    <col min="5634" max="5634" width="3.875" style="1240" customWidth="1"/>
    <col min="5635" max="5701" width="1.125" style="1240" customWidth="1"/>
    <col min="5702" max="5702" width="5.875" style="1240" customWidth="1"/>
    <col min="5703" max="5703" width="7.375" style="1240" customWidth="1"/>
    <col min="5704" max="5704" width="4" style="1240" customWidth="1"/>
    <col min="5705" max="5705" width="3.625" style="1240" customWidth="1"/>
    <col min="5706" max="5711" width="12.375" style="1240" customWidth="1"/>
    <col min="5712" max="5888" width="9" style="1240"/>
    <col min="5889" max="5889" width="10.875" style="1240" customWidth="1"/>
    <col min="5890" max="5890" width="3.875" style="1240" customWidth="1"/>
    <col min="5891" max="5957" width="1.125" style="1240" customWidth="1"/>
    <col min="5958" max="5958" width="5.875" style="1240" customWidth="1"/>
    <col min="5959" max="5959" width="7.375" style="1240" customWidth="1"/>
    <col min="5960" max="5960" width="4" style="1240" customWidth="1"/>
    <col min="5961" max="5961" width="3.625" style="1240" customWidth="1"/>
    <col min="5962" max="5967" width="12.375" style="1240" customWidth="1"/>
    <col min="5968" max="6144" width="9" style="1240"/>
    <col min="6145" max="6145" width="10.875" style="1240" customWidth="1"/>
    <col min="6146" max="6146" width="3.875" style="1240" customWidth="1"/>
    <col min="6147" max="6213" width="1.125" style="1240" customWidth="1"/>
    <col min="6214" max="6214" width="5.875" style="1240" customWidth="1"/>
    <col min="6215" max="6215" width="7.375" style="1240" customWidth="1"/>
    <col min="6216" max="6216" width="4" style="1240" customWidth="1"/>
    <col min="6217" max="6217" width="3.625" style="1240" customWidth="1"/>
    <col min="6218" max="6223" width="12.375" style="1240" customWidth="1"/>
    <col min="6224" max="6400" width="9" style="1240"/>
    <col min="6401" max="6401" width="10.875" style="1240" customWidth="1"/>
    <col min="6402" max="6402" width="3.875" style="1240" customWidth="1"/>
    <col min="6403" max="6469" width="1.125" style="1240" customWidth="1"/>
    <col min="6470" max="6470" width="5.875" style="1240" customWidth="1"/>
    <col min="6471" max="6471" width="7.375" style="1240" customWidth="1"/>
    <col min="6472" max="6472" width="4" style="1240" customWidth="1"/>
    <col min="6473" max="6473" width="3.625" style="1240" customWidth="1"/>
    <col min="6474" max="6479" width="12.375" style="1240" customWidth="1"/>
    <col min="6480" max="6656" width="9" style="1240"/>
    <col min="6657" max="6657" width="10.875" style="1240" customWidth="1"/>
    <col min="6658" max="6658" width="3.875" style="1240" customWidth="1"/>
    <col min="6659" max="6725" width="1.125" style="1240" customWidth="1"/>
    <col min="6726" max="6726" width="5.875" style="1240" customWidth="1"/>
    <col min="6727" max="6727" width="7.375" style="1240" customWidth="1"/>
    <col min="6728" max="6728" width="4" style="1240" customWidth="1"/>
    <col min="6729" max="6729" width="3.625" style="1240" customWidth="1"/>
    <col min="6730" max="6735" width="12.375" style="1240" customWidth="1"/>
    <col min="6736" max="6912" width="9" style="1240"/>
    <col min="6913" max="6913" width="10.875" style="1240" customWidth="1"/>
    <col min="6914" max="6914" width="3.875" style="1240" customWidth="1"/>
    <col min="6915" max="6981" width="1.125" style="1240" customWidth="1"/>
    <col min="6982" max="6982" width="5.875" style="1240" customWidth="1"/>
    <col min="6983" max="6983" width="7.375" style="1240" customWidth="1"/>
    <col min="6984" max="6984" width="4" style="1240" customWidth="1"/>
    <col min="6985" max="6985" width="3.625" style="1240" customWidth="1"/>
    <col min="6986" max="6991" width="12.375" style="1240" customWidth="1"/>
    <col min="6992" max="7168" width="9" style="1240"/>
    <col min="7169" max="7169" width="10.875" style="1240" customWidth="1"/>
    <col min="7170" max="7170" width="3.875" style="1240" customWidth="1"/>
    <col min="7171" max="7237" width="1.125" style="1240" customWidth="1"/>
    <col min="7238" max="7238" width="5.875" style="1240" customWidth="1"/>
    <col min="7239" max="7239" width="7.375" style="1240" customWidth="1"/>
    <col min="7240" max="7240" width="4" style="1240" customWidth="1"/>
    <col min="7241" max="7241" width="3.625" style="1240" customWidth="1"/>
    <col min="7242" max="7247" width="12.375" style="1240" customWidth="1"/>
    <col min="7248" max="7424" width="9" style="1240"/>
    <col min="7425" max="7425" width="10.875" style="1240" customWidth="1"/>
    <col min="7426" max="7426" width="3.875" style="1240" customWidth="1"/>
    <col min="7427" max="7493" width="1.125" style="1240" customWidth="1"/>
    <col min="7494" max="7494" width="5.875" style="1240" customWidth="1"/>
    <col min="7495" max="7495" width="7.375" style="1240" customWidth="1"/>
    <col min="7496" max="7496" width="4" style="1240" customWidth="1"/>
    <col min="7497" max="7497" width="3.625" style="1240" customWidth="1"/>
    <col min="7498" max="7503" width="12.375" style="1240" customWidth="1"/>
    <col min="7504" max="7680" width="9" style="1240"/>
    <col min="7681" max="7681" width="10.875" style="1240" customWidth="1"/>
    <col min="7682" max="7682" width="3.875" style="1240" customWidth="1"/>
    <col min="7683" max="7749" width="1.125" style="1240" customWidth="1"/>
    <col min="7750" max="7750" width="5.875" style="1240" customWidth="1"/>
    <col min="7751" max="7751" width="7.375" style="1240" customWidth="1"/>
    <col min="7752" max="7752" width="4" style="1240" customWidth="1"/>
    <col min="7753" max="7753" width="3.625" style="1240" customWidth="1"/>
    <col min="7754" max="7759" width="12.375" style="1240" customWidth="1"/>
    <col min="7760" max="7936" width="9" style="1240"/>
    <col min="7937" max="7937" width="10.875" style="1240" customWidth="1"/>
    <col min="7938" max="7938" width="3.875" style="1240" customWidth="1"/>
    <col min="7939" max="8005" width="1.125" style="1240" customWidth="1"/>
    <col min="8006" max="8006" width="5.875" style="1240" customWidth="1"/>
    <col min="8007" max="8007" width="7.375" style="1240" customWidth="1"/>
    <col min="8008" max="8008" width="4" style="1240" customWidth="1"/>
    <col min="8009" max="8009" width="3.625" style="1240" customWidth="1"/>
    <col min="8010" max="8015" width="12.375" style="1240" customWidth="1"/>
    <col min="8016" max="8192" width="9" style="1240"/>
    <col min="8193" max="8193" width="10.875" style="1240" customWidth="1"/>
    <col min="8194" max="8194" width="3.875" style="1240" customWidth="1"/>
    <col min="8195" max="8261" width="1.125" style="1240" customWidth="1"/>
    <col min="8262" max="8262" width="5.875" style="1240" customWidth="1"/>
    <col min="8263" max="8263" width="7.375" style="1240" customWidth="1"/>
    <col min="8264" max="8264" width="4" style="1240" customWidth="1"/>
    <col min="8265" max="8265" width="3.625" style="1240" customWidth="1"/>
    <col min="8266" max="8271" width="12.375" style="1240" customWidth="1"/>
    <col min="8272" max="8448" width="9" style="1240"/>
    <col min="8449" max="8449" width="10.875" style="1240" customWidth="1"/>
    <col min="8450" max="8450" width="3.875" style="1240" customWidth="1"/>
    <col min="8451" max="8517" width="1.125" style="1240" customWidth="1"/>
    <col min="8518" max="8518" width="5.875" style="1240" customWidth="1"/>
    <col min="8519" max="8519" width="7.375" style="1240" customWidth="1"/>
    <col min="8520" max="8520" width="4" style="1240" customWidth="1"/>
    <col min="8521" max="8521" width="3.625" style="1240" customWidth="1"/>
    <col min="8522" max="8527" width="12.375" style="1240" customWidth="1"/>
    <col min="8528" max="8704" width="9" style="1240"/>
    <col min="8705" max="8705" width="10.875" style="1240" customWidth="1"/>
    <col min="8706" max="8706" width="3.875" style="1240" customWidth="1"/>
    <col min="8707" max="8773" width="1.125" style="1240" customWidth="1"/>
    <col min="8774" max="8774" width="5.875" style="1240" customWidth="1"/>
    <col min="8775" max="8775" width="7.375" style="1240" customWidth="1"/>
    <col min="8776" max="8776" width="4" style="1240" customWidth="1"/>
    <col min="8777" max="8777" width="3.625" style="1240" customWidth="1"/>
    <col min="8778" max="8783" width="12.375" style="1240" customWidth="1"/>
    <col min="8784" max="8960" width="9" style="1240"/>
    <col min="8961" max="8961" width="10.875" style="1240" customWidth="1"/>
    <col min="8962" max="8962" width="3.875" style="1240" customWidth="1"/>
    <col min="8963" max="9029" width="1.125" style="1240" customWidth="1"/>
    <col min="9030" max="9030" width="5.875" style="1240" customWidth="1"/>
    <col min="9031" max="9031" width="7.375" style="1240" customWidth="1"/>
    <col min="9032" max="9032" width="4" style="1240" customWidth="1"/>
    <col min="9033" max="9033" width="3.625" style="1240" customWidth="1"/>
    <col min="9034" max="9039" width="12.375" style="1240" customWidth="1"/>
    <col min="9040" max="9216" width="9" style="1240"/>
    <col min="9217" max="9217" width="10.875" style="1240" customWidth="1"/>
    <col min="9218" max="9218" width="3.875" style="1240" customWidth="1"/>
    <col min="9219" max="9285" width="1.125" style="1240" customWidth="1"/>
    <col min="9286" max="9286" width="5.875" style="1240" customWidth="1"/>
    <col min="9287" max="9287" width="7.375" style="1240" customWidth="1"/>
    <col min="9288" max="9288" width="4" style="1240" customWidth="1"/>
    <col min="9289" max="9289" width="3.625" style="1240" customWidth="1"/>
    <col min="9290" max="9295" width="12.375" style="1240" customWidth="1"/>
    <col min="9296" max="9472" width="9" style="1240"/>
    <col min="9473" max="9473" width="10.875" style="1240" customWidth="1"/>
    <col min="9474" max="9474" width="3.875" style="1240" customWidth="1"/>
    <col min="9475" max="9541" width="1.125" style="1240" customWidth="1"/>
    <col min="9542" max="9542" width="5.875" style="1240" customWidth="1"/>
    <col min="9543" max="9543" width="7.375" style="1240" customWidth="1"/>
    <col min="9544" max="9544" width="4" style="1240" customWidth="1"/>
    <col min="9545" max="9545" width="3.625" style="1240" customWidth="1"/>
    <col min="9546" max="9551" width="12.375" style="1240" customWidth="1"/>
    <col min="9552" max="9728" width="9" style="1240"/>
    <col min="9729" max="9729" width="10.875" style="1240" customWidth="1"/>
    <col min="9730" max="9730" width="3.875" style="1240" customWidth="1"/>
    <col min="9731" max="9797" width="1.125" style="1240" customWidth="1"/>
    <col min="9798" max="9798" width="5.875" style="1240" customWidth="1"/>
    <col min="9799" max="9799" width="7.375" style="1240" customWidth="1"/>
    <col min="9800" max="9800" width="4" style="1240" customWidth="1"/>
    <col min="9801" max="9801" width="3.625" style="1240" customWidth="1"/>
    <col min="9802" max="9807" width="12.375" style="1240" customWidth="1"/>
    <col min="9808" max="9984" width="9" style="1240"/>
    <col min="9985" max="9985" width="10.875" style="1240" customWidth="1"/>
    <col min="9986" max="9986" width="3.875" style="1240" customWidth="1"/>
    <col min="9987" max="10053" width="1.125" style="1240" customWidth="1"/>
    <col min="10054" max="10054" width="5.875" style="1240" customWidth="1"/>
    <col min="10055" max="10055" width="7.375" style="1240" customWidth="1"/>
    <col min="10056" max="10056" width="4" style="1240" customWidth="1"/>
    <col min="10057" max="10057" width="3.625" style="1240" customWidth="1"/>
    <col min="10058" max="10063" width="12.375" style="1240" customWidth="1"/>
    <col min="10064" max="10240" width="9" style="1240"/>
    <col min="10241" max="10241" width="10.875" style="1240" customWidth="1"/>
    <col min="10242" max="10242" width="3.875" style="1240" customWidth="1"/>
    <col min="10243" max="10309" width="1.125" style="1240" customWidth="1"/>
    <col min="10310" max="10310" width="5.875" style="1240" customWidth="1"/>
    <col min="10311" max="10311" width="7.375" style="1240" customWidth="1"/>
    <col min="10312" max="10312" width="4" style="1240" customWidth="1"/>
    <col min="10313" max="10313" width="3.625" style="1240" customWidth="1"/>
    <col min="10314" max="10319" width="12.375" style="1240" customWidth="1"/>
    <col min="10320" max="10496" width="9" style="1240"/>
    <col min="10497" max="10497" width="10.875" style="1240" customWidth="1"/>
    <col min="10498" max="10498" width="3.875" style="1240" customWidth="1"/>
    <col min="10499" max="10565" width="1.125" style="1240" customWidth="1"/>
    <col min="10566" max="10566" width="5.875" style="1240" customWidth="1"/>
    <col min="10567" max="10567" width="7.375" style="1240" customWidth="1"/>
    <col min="10568" max="10568" width="4" style="1240" customWidth="1"/>
    <col min="10569" max="10569" width="3.625" style="1240" customWidth="1"/>
    <col min="10570" max="10575" width="12.375" style="1240" customWidth="1"/>
    <col min="10576" max="10752" width="9" style="1240"/>
    <col min="10753" max="10753" width="10.875" style="1240" customWidth="1"/>
    <col min="10754" max="10754" width="3.875" style="1240" customWidth="1"/>
    <col min="10755" max="10821" width="1.125" style="1240" customWidth="1"/>
    <col min="10822" max="10822" width="5.875" style="1240" customWidth="1"/>
    <col min="10823" max="10823" width="7.375" style="1240" customWidth="1"/>
    <col min="10824" max="10824" width="4" style="1240" customWidth="1"/>
    <col min="10825" max="10825" width="3.625" style="1240" customWidth="1"/>
    <col min="10826" max="10831" width="12.375" style="1240" customWidth="1"/>
    <col min="10832" max="11008" width="9" style="1240"/>
    <col min="11009" max="11009" width="10.875" style="1240" customWidth="1"/>
    <col min="11010" max="11010" width="3.875" style="1240" customWidth="1"/>
    <col min="11011" max="11077" width="1.125" style="1240" customWidth="1"/>
    <col min="11078" max="11078" width="5.875" style="1240" customWidth="1"/>
    <col min="11079" max="11079" width="7.375" style="1240" customWidth="1"/>
    <col min="11080" max="11080" width="4" style="1240" customWidth="1"/>
    <col min="11081" max="11081" width="3.625" style="1240" customWidth="1"/>
    <col min="11082" max="11087" width="12.375" style="1240" customWidth="1"/>
    <col min="11088" max="11264" width="9" style="1240"/>
    <col min="11265" max="11265" width="10.875" style="1240" customWidth="1"/>
    <col min="11266" max="11266" width="3.875" style="1240" customWidth="1"/>
    <col min="11267" max="11333" width="1.125" style="1240" customWidth="1"/>
    <col min="11334" max="11334" width="5.875" style="1240" customWidth="1"/>
    <col min="11335" max="11335" width="7.375" style="1240" customWidth="1"/>
    <col min="11336" max="11336" width="4" style="1240" customWidth="1"/>
    <col min="11337" max="11337" width="3.625" style="1240" customWidth="1"/>
    <col min="11338" max="11343" width="12.375" style="1240" customWidth="1"/>
    <col min="11344" max="11520" width="9" style="1240"/>
    <col min="11521" max="11521" width="10.875" style="1240" customWidth="1"/>
    <col min="11522" max="11522" width="3.875" style="1240" customWidth="1"/>
    <col min="11523" max="11589" width="1.125" style="1240" customWidth="1"/>
    <col min="11590" max="11590" width="5.875" style="1240" customWidth="1"/>
    <col min="11591" max="11591" width="7.375" style="1240" customWidth="1"/>
    <col min="11592" max="11592" width="4" style="1240" customWidth="1"/>
    <col min="11593" max="11593" width="3.625" style="1240" customWidth="1"/>
    <col min="11594" max="11599" width="12.375" style="1240" customWidth="1"/>
    <col min="11600" max="11776" width="9" style="1240"/>
    <col min="11777" max="11777" width="10.875" style="1240" customWidth="1"/>
    <col min="11778" max="11778" width="3.875" style="1240" customWidth="1"/>
    <col min="11779" max="11845" width="1.125" style="1240" customWidth="1"/>
    <col min="11846" max="11846" width="5.875" style="1240" customWidth="1"/>
    <col min="11847" max="11847" width="7.375" style="1240" customWidth="1"/>
    <col min="11848" max="11848" width="4" style="1240" customWidth="1"/>
    <col min="11849" max="11849" width="3.625" style="1240" customWidth="1"/>
    <col min="11850" max="11855" width="12.375" style="1240" customWidth="1"/>
    <col min="11856" max="12032" width="9" style="1240"/>
    <col min="12033" max="12033" width="10.875" style="1240" customWidth="1"/>
    <col min="12034" max="12034" width="3.875" style="1240" customWidth="1"/>
    <col min="12035" max="12101" width="1.125" style="1240" customWidth="1"/>
    <col min="12102" max="12102" width="5.875" style="1240" customWidth="1"/>
    <col min="12103" max="12103" width="7.375" style="1240" customWidth="1"/>
    <col min="12104" max="12104" width="4" style="1240" customWidth="1"/>
    <col min="12105" max="12105" width="3.625" style="1240" customWidth="1"/>
    <col min="12106" max="12111" width="12.375" style="1240" customWidth="1"/>
    <col min="12112" max="12288" width="9" style="1240"/>
    <col min="12289" max="12289" width="10.875" style="1240" customWidth="1"/>
    <col min="12290" max="12290" width="3.875" style="1240" customWidth="1"/>
    <col min="12291" max="12357" width="1.125" style="1240" customWidth="1"/>
    <col min="12358" max="12358" width="5.875" style="1240" customWidth="1"/>
    <col min="12359" max="12359" width="7.375" style="1240" customWidth="1"/>
    <col min="12360" max="12360" width="4" style="1240" customWidth="1"/>
    <col min="12361" max="12361" width="3.625" style="1240" customWidth="1"/>
    <col min="12362" max="12367" width="12.375" style="1240" customWidth="1"/>
    <col min="12368" max="12544" width="9" style="1240"/>
    <col min="12545" max="12545" width="10.875" style="1240" customWidth="1"/>
    <col min="12546" max="12546" width="3.875" style="1240" customWidth="1"/>
    <col min="12547" max="12613" width="1.125" style="1240" customWidth="1"/>
    <col min="12614" max="12614" width="5.875" style="1240" customWidth="1"/>
    <col min="12615" max="12615" width="7.375" style="1240" customWidth="1"/>
    <col min="12616" max="12616" width="4" style="1240" customWidth="1"/>
    <col min="12617" max="12617" width="3.625" style="1240" customWidth="1"/>
    <col min="12618" max="12623" width="12.375" style="1240" customWidth="1"/>
    <col min="12624" max="12800" width="9" style="1240"/>
    <col min="12801" max="12801" width="10.875" style="1240" customWidth="1"/>
    <col min="12802" max="12802" width="3.875" style="1240" customWidth="1"/>
    <col min="12803" max="12869" width="1.125" style="1240" customWidth="1"/>
    <col min="12870" max="12870" width="5.875" style="1240" customWidth="1"/>
    <col min="12871" max="12871" width="7.375" style="1240" customWidth="1"/>
    <col min="12872" max="12872" width="4" style="1240" customWidth="1"/>
    <col min="12873" max="12873" width="3.625" style="1240" customWidth="1"/>
    <col min="12874" max="12879" width="12.375" style="1240" customWidth="1"/>
    <col min="12880" max="13056" width="9" style="1240"/>
    <col min="13057" max="13057" width="10.875" style="1240" customWidth="1"/>
    <col min="13058" max="13058" width="3.875" style="1240" customWidth="1"/>
    <col min="13059" max="13125" width="1.125" style="1240" customWidth="1"/>
    <col min="13126" max="13126" width="5.875" style="1240" customWidth="1"/>
    <col min="13127" max="13127" width="7.375" style="1240" customWidth="1"/>
    <col min="13128" max="13128" width="4" style="1240" customWidth="1"/>
    <col min="13129" max="13129" width="3.625" style="1240" customWidth="1"/>
    <col min="13130" max="13135" width="12.375" style="1240" customWidth="1"/>
    <col min="13136" max="13312" width="9" style="1240"/>
    <col min="13313" max="13313" width="10.875" style="1240" customWidth="1"/>
    <col min="13314" max="13314" width="3.875" style="1240" customWidth="1"/>
    <col min="13315" max="13381" width="1.125" style="1240" customWidth="1"/>
    <col min="13382" max="13382" width="5.875" style="1240" customWidth="1"/>
    <col min="13383" max="13383" width="7.375" style="1240" customWidth="1"/>
    <col min="13384" max="13384" width="4" style="1240" customWidth="1"/>
    <col min="13385" max="13385" width="3.625" style="1240" customWidth="1"/>
    <col min="13386" max="13391" width="12.375" style="1240" customWidth="1"/>
    <col min="13392" max="13568" width="9" style="1240"/>
    <col min="13569" max="13569" width="10.875" style="1240" customWidth="1"/>
    <col min="13570" max="13570" width="3.875" style="1240" customWidth="1"/>
    <col min="13571" max="13637" width="1.125" style="1240" customWidth="1"/>
    <col min="13638" max="13638" width="5.875" style="1240" customWidth="1"/>
    <col min="13639" max="13639" width="7.375" style="1240" customWidth="1"/>
    <col min="13640" max="13640" width="4" style="1240" customWidth="1"/>
    <col min="13641" max="13641" width="3.625" style="1240" customWidth="1"/>
    <col min="13642" max="13647" width="12.375" style="1240" customWidth="1"/>
    <col min="13648" max="13824" width="9" style="1240"/>
    <col min="13825" max="13825" width="10.875" style="1240" customWidth="1"/>
    <col min="13826" max="13826" width="3.875" style="1240" customWidth="1"/>
    <col min="13827" max="13893" width="1.125" style="1240" customWidth="1"/>
    <col min="13894" max="13894" width="5.875" style="1240" customWidth="1"/>
    <col min="13895" max="13895" width="7.375" style="1240" customWidth="1"/>
    <col min="13896" max="13896" width="4" style="1240" customWidth="1"/>
    <col min="13897" max="13897" width="3.625" style="1240" customWidth="1"/>
    <col min="13898" max="13903" width="12.375" style="1240" customWidth="1"/>
    <col min="13904" max="14080" width="9" style="1240"/>
    <col min="14081" max="14081" width="10.875" style="1240" customWidth="1"/>
    <col min="14082" max="14082" width="3.875" style="1240" customWidth="1"/>
    <col min="14083" max="14149" width="1.125" style="1240" customWidth="1"/>
    <col min="14150" max="14150" width="5.875" style="1240" customWidth="1"/>
    <col min="14151" max="14151" width="7.375" style="1240" customWidth="1"/>
    <col min="14152" max="14152" width="4" style="1240" customWidth="1"/>
    <col min="14153" max="14153" width="3.625" style="1240" customWidth="1"/>
    <col min="14154" max="14159" width="12.375" style="1240" customWidth="1"/>
    <col min="14160" max="14336" width="9" style="1240"/>
    <col min="14337" max="14337" width="10.875" style="1240" customWidth="1"/>
    <col min="14338" max="14338" width="3.875" style="1240" customWidth="1"/>
    <col min="14339" max="14405" width="1.125" style="1240" customWidth="1"/>
    <col min="14406" max="14406" width="5.875" style="1240" customWidth="1"/>
    <col min="14407" max="14407" width="7.375" style="1240" customWidth="1"/>
    <col min="14408" max="14408" width="4" style="1240" customWidth="1"/>
    <col min="14409" max="14409" width="3.625" style="1240" customWidth="1"/>
    <col min="14410" max="14415" width="12.375" style="1240" customWidth="1"/>
    <col min="14416" max="14592" width="9" style="1240"/>
    <col min="14593" max="14593" width="10.875" style="1240" customWidth="1"/>
    <col min="14594" max="14594" width="3.875" style="1240" customWidth="1"/>
    <col min="14595" max="14661" width="1.125" style="1240" customWidth="1"/>
    <col min="14662" max="14662" width="5.875" style="1240" customWidth="1"/>
    <col min="14663" max="14663" width="7.375" style="1240" customWidth="1"/>
    <col min="14664" max="14664" width="4" style="1240" customWidth="1"/>
    <col min="14665" max="14665" width="3.625" style="1240" customWidth="1"/>
    <col min="14666" max="14671" width="12.375" style="1240" customWidth="1"/>
    <col min="14672" max="14848" width="9" style="1240"/>
    <col min="14849" max="14849" width="10.875" style="1240" customWidth="1"/>
    <col min="14850" max="14850" width="3.875" style="1240" customWidth="1"/>
    <col min="14851" max="14917" width="1.125" style="1240" customWidth="1"/>
    <col min="14918" max="14918" width="5.875" style="1240" customWidth="1"/>
    <col min="14919" max="14919" width="7.375" style="1240" customWidth="1"/>
    <col min="14920" max="14920" width="4" style="1240" customWidth="1"/>
    <col min="14921" max="14921" width="3.625" style="1240" customWidth="1"/>
    <col min="14922" max="14927" width="12.375" style="1240" customWidth="1"/>
    <col min="14928" max="15104" width="9" style="1240"/>
    <col min="15105" max="15105" width="10.875" style="1240" customWidth="1"/>
    <col min="15106" max="15106" width="3.875" style="1240" customWidth="1"/>
    <col min="15107" max="15173" width="1.125" style="1240" customWidth="1"/>
    <col min="15174" max="15174" width="5.875" style="1240" customWidth="1"/>
    <col min="15175" max="15175" width="7.375" style="1240" customWidth="1"/>
    <col min="15176" max="15176" width="4" style="1240" customWidth="1"/>
    <col min="15177" max="15177" width="3.625" style="1240" customWidth="1"/>
    <col min="15178" max="15183" width="12.375" style="1240" customWidth="1"/>
    <col min="15184" max="15360" width="9" style="1240"/>
    <col min="15361" max="15361" width="10.875" style="1240" customWidth="1"/>
    <col min="15362" max="15362" width="3.875" style="1240" customWidth="1"/>
    <col min="15363" max="15429" width="1.125" style="1240" customWidth="1"/>
    <col min="15430" max="15430" width="5.875" style="1240" customWidth="1"/>
    <col min="15431" max="15431" width="7.375" style="1240" customWidth="1"/>
    <col min="15432" max="15432" width="4" style="1240" customWidth="1"/>
    <col min="15433" max="15433" width="3.625" style="1240" customWidth="1"/>
    <col min="15434" max="15439" width="12.375" style="1240" customWidth="1"/>
    <col min="15440" max="15616" width="9" style="1240"/>
    <col min="15617" max="15617" width="10.875" style="1240" customWidth="1"/>
    <col min="15618" max="15618" width="3.875" style="1240" customWidth="1"/>
    <col min="15619" max="15685" width="1.125" style="1240" customWidth="1"/>
    <col min="15686" max="15686" width="5.875" style="1240" customWidth="1"/>
    <col min="15687" max="15687" width="7.375" style="1240" customWidth="1"/>
    <col min="15688" max="15688" width="4" style="1240" customWidth="1"/>
    <col min="15689" max="15689" width="3.625" style="1240" customWidth="1"/>
    <col min="15690" max="15695" width="12.375" style="1240" customWidth="1"/>
    <col min="15696" max="15872" width="9" style="1240"/>
    <col min="15873" max="15873" width="10.875" style="1240" customWidth="1"/>
    <col min="15874" max="15874" width="3.875" style="1240" customWidth="1"/>
    <col min="15875" max="15941" width="1.125" style="1240" customWidth="1"/>
    <col min="15942" max="15942" width="5.875" style="1240" customWidth="1"/>
    <col min="15943" max="15943" width="7.375" style="1240" customWidth="1"/>
    <col min="15944" max="15944" width="4" style="1240" customWidth="1"/>
    <col min="15945" max="15945" width="3.625" style="1240" customWidth="1"/>
    <col min="15946" max="15951" width="12.375" style="1240" customWidth="1"/>
    <col min="15952" max="16128" width="9" style="1240"/>
    <col min="16129" max="16129" width="10.875" style="1240" customWidth="1"/>
    <col min="16130" max="16130" width="3.875" style="1240" customWidth="1"/>
    <col min="16131" max="16197" width="1.125" style="1240" customWidth="1"/>
    <col min="16198" max="16198" width="5.875" style="1240" customWidth="1"/>
    <col min="16199" max="16199" width="7.375" style="1240" customWidth="1"/>
    <col min="16200" max="16200" width="4" style="1240" customWidth="1"/>
    <col min="16201" max="16201" width="3.625" style="1240" customWidth="1"/>
    <col min="16202" max="16207" width="12.375" style="1240" customWidth="1"/>
    <col min="16208" max="16384" width="9" style="1240"/>
  </cols>
  <sheetData>
    <row r="1" spans="1:139" ht="17.25">
      <c r="A1" s="1242"/>
      <c r="B1" s="1242"/>
      <c r="C1" s="1242"/>
      <c r="D1" s="1242"/>
      <c r="E1" s="1242"/>
      <c r="F1" s="1242"/>
      <c r="G1" s="1242"/>
      <c r="H1" s="1242"/>
      <c r="I1" s="1242"/>
      <c r="J1" s="1242"/>
      <c r="K1" s="1242"/>
      <c r="L1" s="1242"/>
      <c r="M1" s="1242"/>
      <c r="N1" s="140"/>
      <c r="O1" s="140"/>
      <c r="P1" s="140"/>
      <c r="Q1" s="140"/>
      <c r="R1" s="140"/>
      <c r="S1" s="1271" t="s">
        <v>855</v>
      </c>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242"/>
      <c r="BJ1" s="1242"/>
      <c r="BK1" s="1242"/>
      <c r="BL1" s="1242"/>
      <c r="BM1" s="1242"/>
      <c r="BN1" s="1242"/>
      <c r="BO1" s="1242"/>
      <c r="BP1" s="1242"/>
      <c r="BQ1" s="140"/>
    </row>
    <row r="2" spans="1:139" ht="8.25" customHeight="1">
      <c r="A2" s="1242"/>
      <c r="B2" s="1242"/>
      <c r="C2" s="1242"/>
      <c r="D2" s="1242"/>
      <c r="E2" s="1242"/>
      <c r="F2" s="1242"/>
      <c r="G2" s="1242"/>
      <c r="H2" s="1242"/>
      <c r="I2" s="1242"/>
      <c r="J2" s="140"/>
      <c r="K2" s="140"/>
      <c r="L2" s="140"/>
      <c r="M2" s="140"/>
      <c r="N2" s="140"/>
      <c r="O2" s="140"/>
      <c r="P2" s="140"/>
      <c r="Q2" s="140"/>
      <c r="R2" s="140"/>
      <c r="S2" s="1271"/>
      <c r="T2" s="140"/>
      <c r="U2" s="140"/>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40"/>
    </row>
    <row r="3" spans="1:139" ht="18.75">
      <c r="A3" s="1242" t="s">
        <v>856</v>
      </c>
      <c r="B3" s="1242"/>
      <c r="C3" s="1242"/>
      <c r="G3" s="1242"/>
      <c r="H3" s="1242"/>
      <c r="I3" s="1242"/>
      <c r="J3" s="140"/>
      <c r="K3" s="1272"/>
      <c r="L3" s="140"/>
      <c r="M3" s="140"/>
      <c r="N3" s="140"/>
      <c r="O3" s="140"/>
      <c r="P3" s="140"/>
      <c r="Q3" s="140"/>
      <c r="R3" s="140"/>
      <c r="S3" s="140"/>
      <c r="T3" s="140"/>
      <c r="U3" s="140"/>
      <c r="V3" s="1242"/>
      <c r="W3" s="1242"/>
      <c r="X3" s="1242"/>
      <c r="Y3" s="1242"/>
      <c r="Z3" s="1242"/>
      <c r="AA3" s="1242"/>
      <c r="AB3" s="1242"/>
      <c r="AC3" s="1242"/>
      <c r="AD3" s="1273" t="s">
        <v>857</v>
      </c>
      <c r="AE3" s="140"/>
      <c r="AF3" s="140"/>
      <c r="AG3" s="140"/>
      <c r="AH3" s="140"/>
      <c r="AI3" s="140"/>
      <c r="AJ3" s="140"/>
      <c r="AK3" s="140"/>
      <c r="AL3" s="1272"/>
      <c r="AM3" s="140"/>
      <c r="AN3" s="140"/>
      <c r="AO3" s="140"/>
      <c r="AP3" s="140"/>
      <c r="AQ3" s="140"/>
      <c r="AR3" s="140"/>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74" t="s">
        <v>858</v>
      </c>
      <c r="BQ3" s="1275"/>
    </row>
    <row r="4" spans="1:139" ht="15.75" customHeight="1">
      <c r="A4" s="1276"/>
      <c r="B4" s="1277"/>
      <c r="C4" s="1278" t="s">
        <v>859</v>
      </c>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80"/>
      <c r="AJ4" s="1278" t="s">
        <v>860</v>
      </c>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81"/>
    </row>
    <row r="5" spans="1:139" ht="12" customHeight="1">
      <c r="A5" s="1282"/>
      <c r="B5" s="1283"/>
      <c r="C5" s="1278" t="s">
        <v>861</v>
      </c>
      <c r="D5" s="1279"/>
      <c r="E5" s="1279"/>
      <c r="F5" s="1279"/>
      <c r="G5" s="1279"/>
      <c r="H5" s="1279"/>
      <c r="I5" s="1279"/>
      <c r="J5" s="1279"/>
      <c r="K5" s="1279"/>
      <c r="L5" s="1279"/>
      <c r="M5" s="1279"/>
      <c r="N5" s="1279"/>
      <c r="O5" s="1279"/>
      <c r="P5" s="1279"/>
      <c r="Q5" s="1279"/>
      <c r="R5" s="1280"/>
      <c r="S5" s="1278" t="s">
        <v>862</v>
      </c>
      <c r="T5" s="1279"/>
      <c r="U5" s="1279"/>
      <c r="V5" s="1279"/>
      <c r="W5" s="1279"/>
      <c r="X5" s="1279"/>
      <c r="Y5" s="1279"/>
      <c r="Z5" s="1279"/>
      <c r="AA5" s="1279"/>
      <c r="AB5" s="1279"/>
      <c r="AC5" s="1279"/>
      <c r="AD5" s="1279"/>
      <c r="AE5" s="1279"/>
      <c r="AF5" s="1279"/>
      <c r="AG5" s="1279"/>
      <c r="AH5" s="1279"/>
      <c r="AI5" s="1280"/>
      <c r="AJ5" s="1278" t="s">
        <v>861</v>
      </c>
      <c r="AK5" s="1279"/>
      <c r="AL5" s="1279"/>
      <c r="AM5" s="1279"/>
      <c r="AN5" s="1279"/>
      <c r="AO5" s="1279"/>
      <c r="AP5" s="1279"/>
      <c r="AQ5" s="1279"/>
      <c r="AR5" s="1279"/>
      <c r="AS5" s="1279"/>
      <c r="AT5" s="1279"/>
      <c r="AU5" s="1279"/>
      <c r="AV5" s="1279"/>
      <c r="AW5" s="1279"/>
      <c r="AX5" s="1279"/>
      <c r="AY5" s="1279"/>
      <c r="AZ5" s="1278" t="s">
        <v>862</v>
      </c>
      <c r="BA5" s="1279"/>
      <c r="BB5" s="1279"/>
      <c r="BC5" s="1279"/>
      <c r="BD5" s="1279"/>
      <c r="BE5" s="1279"/>
      <c r="BF5" s="1279"/>
      <c r="BG5" s="1279"/>
      <c r="BH5" s="1279"/>
      <c r="BI5" s="1279"/>
      <c r="BJ5" s="1279"/>
      <c r="BK5" s="1279"/>
      <c r="BL5" s="1279"/>
      <c r="BM5" s="1279"/>
      <c r="BN5" s="1279"/>
      <c r="BO5" s="1279"/>
      <c r="BP5" s="1279"/>
      <c r="BQ5" s="1281"/>
      <c r="BT5" s="1284"/>
      <c r="BU5" s="1285"/>
      <c r="BV5" s="1284"/>
      <c r="BW5" s="1285"/>
    </row>
    <row r="6" spans="1:139" ht="12.75" customHeight="1">
      <c r="A6" s="1286" t="s">
        <v>863</v>
      </c>
      <c r="B6" s="1286"/>
      <c r="C6" s="1287">
        <v>0</v>
      </c>
      <c r="D6" s="1288"/>
      <c r="E6" s="1288"/>
      <c r="F6" s="1288"/>
      <c r="G6" s="1288"/>
      <c r="H6" s="1288"/>
      <c r="I6" s="1288"/>
      <c r="J6" s="1288"/>
      <c r="K6" s="1288"/>
      <c r="L6" s="1288"/>
      <c r="M6" s="1288"/>
      <c r="N6" s="1288"/>
      <c r="O6" s="1288"/>
      <c r="P6" s="1288"/>
      <c r="Q6" s="1288"/>
      <c r="R6" s="1288"/>
      <c r="S6" s="1288">
        <v>0</v>
      </c>
      <c r="T6" s="1288"/>
      <c r="U6" s="1288"/>
      <c r="V6" s="1288"/>
      <c r="W6" s="1288"/>
      <c r="X6" s="1288"/>
      <c r="Y6" s="1288"/>
      <c r="Z6" s="1288"/>
      <c r="AA6" s="1288"/>
      <c r="AB6" s="1288"/>
      <c r="AC6" s="1288"/>
      <c r="AD6" s="1288"/>
      <c r="AE6" s="1288"/>
      <c r="AF6" s="1288"/>
      <c r="AG6" s="1288"/>
      <c r="AH6" s="1288"/>
      <c r="AI6" s="1289"/>
      <c r="AJ6" s="1287">
        <v>0</v>
      </c>
      <c r="AK6" s="1288"/>
      <c r="AL6" s="1288"/>
      <c r="AM6" s="1288"/>
      <c r="AN6" s="1288"/>
      <c r="AO6" s="1288"/>
      <c r="AP6" s="1288"/>
      <c r="AQ6" s="1288"/>
      <c r="AR6" s="1288"/>
      <c r="AS6" s="1288"/>
      <c r="AT6" s="1288"/>
      <c r="AU6" s="1288"/>
      <c r="AV6" s="1288"/>
      <c r="AW6" s="1288"/>
      <c r="AX6" s="1288"/>
      <c r="AY6" s="1288"/>
      <c r="AZ6" s="1288">
        <v>0</v>
      </c>
      <c r="BA6" s="1288"/>
      <c r="BB6" s="1288"/>
      <c r="BC6" s="1288"/>
      <c r="BD6" s="1288"/>
      <c r="BE6" s="1288"/>
      <c r="BF6" s="1288"/>
      <c r="BG6" s="1288"/>
      <c r="BH6" s="1288"/>
      <c r="BI6" s="1288"/>
      <c r="BJ6" s="1288"/>
      <c r="BK6" s="1288"/>
      <c r="BL6" s="1288"/>
      <c r="BM6" s="1288"/>
      <c r="BN6" s="1288"/>
      <c r="BO6" s="1288"/>
      <c r="BP6" s="1288"/>
      <c r="BQ6" s="1290"/>
      <c r="BS6" s="1284"/>
      <c r="BT6" s="1285"/>
      <c r="BU6" s="1291"/>
      <c r="BV6" s="1284"/>
      <c r="BW6" s="1285"/>
    </row>
    <row r="7" spans="1:139" ht="12.75" customHeight="1">
      <c r="A7" s="1286" t="s">
        <v>864</v>
      </c>
      <c r="B7" s="1286"/>
      <c r="C7" s="1287">
        <v>0</v>
      </c>
      <c r="D7" s="1288"/>
      <c r="E7" s="1288"/>
      <c r="F7" s="1288"/>
      <c r="G7" s="1288"/>
      <c r="H7" s="1288"/>
      <c r="I7" s="1288"/>
      <c r="J7" s="1288"/>
      <c r="K7" s="1288"/>
      <c r="L7" s="1288"/>
      <c r="M7" s="1288"/>
      <c r="N7" s="1288"/>
      <c r="O7" s="1288"/>
      <c r="P7" s="1288"/>
      <c r="Q7" s="1288"/>
      <c r="R7" s="1288"/>
      <c r="S7" s="1288">
        <v>0</v>
      </c>
      <c r="T7" s="1288"/>
      <c r="U7" s="1288"/>
      <c r="V7" s="1288"/>
      <c r="W7" s="1288"/>
      <c r="X7" s="1288"/>
      <c r="Y7" s="1288"/>
      <c r="Z7" s="1288"/>
      <c r="AA7" s="1288"/>
      <c r="AB7" s="1288"/>
      <c r="AC7" s="1288"/>
      <c r="AD7" s="1288"/>
      <c r="AE7" s="1288"/>
      <c r="AF7" s="1288"/>
      <c r="AG7" s="1288"/>
      <c r="AH7" s="1288"/>
      <c r="AI7" s="1289"/>
      <c r="AJ7" s="1287">
        <v>709</v>
      </c>
      <c r="AK7" s="1288"/>
      <c r="AL7" s="1288"/>
      <c r="AM7" s="1288"/>
      <c r="AN7" s="1288"/>
      <c r="AO7" s="1288"/>
      <c r="AP7" s="1288"/>
      <c r="AQ7" s="1288"/>
      <c r="AR7" s="1288"/>
      <c r="AS7" s="1288"/>
      <c r="AT7" s="1288"/>
      <c r="AU7" s="1288"/>
      <c r="AV7" s="1288"/>
      <c r="AW7" s="1288"/>
      <c r="AX7" s="1288"/>
      <c r="AY7" s="1288"/>
      <c r="AZ7" s="1288">
        <v>2093</v>
      </c>
      <c r="BA7" s="1288"/>
      <c r="BB7" s="1288"/>
      <c r="BC7" s="1288"/>
      <c r="BD7" s="1288"/>
      <c r="BE7" s="1288"/>
      <c r="BF7" s="1288"/>
      <c r="BG7" s="1288"/>
      <c r="BH7" s="1288"/>
      <c r="BI7" s="1288"/>
      <c r="BJ7" s="1288"/>
      <c r="BK7" s="1288"/>
      <c r="BL7" s="1288"/>
      <c r="BM7" s="1288"/>
      <c r="BN7" s="1288"/>
      <c r="BO7" s="1288"/>
      <c r="BP7" s="1288"/>
      <c r="BQ7" s="1290"/>
      <c r="BS7" s="1284"/>
      <c r="BT7" s="1285"/>
      <c r="BU7" s="1292"/>
      <c r="BV7" s="1284"/>
      <c r="BW7" s="1285"/>
    </row>
    <row r="8" spans="1:139" ht="12.75" customHeight="1">
      <c r="A8" s="1286" t="s">
        <v>865</v>
      </c>
      <c r="B8" s="1286"/>
      <c r="C8" s="1287">
        <v>0</v>
      </c>
      <c r="D8" s="1288"/>
      <c r="E8" s="1288"/>
      <c r="F8" s="1288"/>
      <c r="G8" s="1288"/>
      <c r="H8" s="1288"/>
      <c r="I8" s="1288"/>
      <c r="J8" s="1288"/>
      <c r="K8" s="1288"/>
      <c r="L8" s="1288"/>
      <c r="M8" s="1288"/>
      <c r="N8" s="1288"/>
      <c r="O8" s="1288"/>
      <c r="P8" s="1288"/>
      <c r="Q8" s="1288"/>
      <c r="R8" s="1288"/>
      <c r="S8" s="1288">
        <v>0</v>
      </c>
      <c r="T8" s="1288"/>
      <c r="U8" s="1288"/>
      <c r="V8" s="1288"/>
      <c r="W8" s="1288"/>
      <c r="X8" s="1288"/>
      <c r="Y8" s="1288"/>
      <c r="Z8" s="1288"/>
      <c r="AA8" s="1288"/>
      <c r="AB8" s="1288"/>
      <c r="AC8" s="1288"/>
      <c r="AD8" s="1288"/>
      <c r="AE8" s="1288"/>
      <c r="AF8" s="1288"/>
      <c r="AG8" s="1288"/>
      <c r="AH8" s="1288"/>
      <c r="AI8" s="1289"/>
      <c r="AJ8" s="1287">
        <v>362</v>
      </c>
      <c r="AK8" s="1288"/>
      <c r="AL8" s="1288"/>
      <c r="AM8" s="1288"/>
      <c r="AN8" s="1288"/>
      <c r="AO8" s="1288"/>
      <c r="AP8" s="1288"/>
      <c r="AQ8" s="1288"/>
      <c r="AR8" s="1288"/>
      <c r="AS8" s="1288"/>
      <c r="AT8" s="1288"/>
      <c r="AU8" s="1288"/>
      <c r="AV8" s="1288"/>
      <c r="AW8" s="1288"/>
      <c r="AX8" s="1288"/>
      <c r="AY8" s="1288"/>
      <c r="AZ8" s="1288">
        <v>411</v>
      </c>
      <c r="BA8" s="1288"/>
      <c r="BB8" s="1288"/>
      <c r="BC8" s="1288"/>
      <c r="BD8" s="1288"/>
      <c r="BE8" s="1288"/>
      <c r="BF8" s="1288"/>
      <c r="BG8" s="1288"/>
      <c r="BH8" s="1288"/>
      <c r="BI8" s="1288"/>
      <c r="BJ8" s="1288"/>
      <c r="BK8" s="1288"/>
      <c r="BL8" s="1288"/>
      <c r="BM8" s="1288"/>
      <c r="BN8" s="1288"/>
      <c r="BO8" s="1288"/>
      <c r="BP8" s="1288"/>
      <c r="BQ8" s="1290"/>
      <c r="BS8" s="1284"/>
      <c r="BT8" s="1285"/>
      <c r="BU8" s="1292"/>
      <c r="BV8" s="1284"/>
      <c r="BW8" s="1285"/>
    </row>
    <row r="9" spans="1:139" ht="12.75" customHeight="1">
      <c r="A9" s="1286" t="s">
        <v>866</v>
      </c>
      <c r="B9" s="1286"/>
      <c r="C9" s="1287">
        <v>0</v>
      </c>
      <c r="D9" s="1288"/>
      <c r="E9" s="1288"/>
      <c r="F9" s="1288"/>
      <c r="G9" s="1288"/>
      <c r="H9" s="1288"/>
      <c r="I9" s="1288"/>
      <c r="J9" s="1288"/>
      <c r="K9" s="1288"/>
      <c r="L9" s="1288"/>
      <c r="M9" s="1288"/>
      <c r="N9" s="1288"/>
      <c r="O9" s="1288"/>
      <c r="P9" s="1288"/>
      <c r="Q9" s="1288"/>
      <c r="R9" s="1288"/>
      <c r="S9" s="1288">
        <v>0</v>
      </c>
      <c r="T9" s="1288"/>
      <c r="U9" s="1288"/>
      <c r="V9" s="1288"/>
      <c r="W9" s="1288"/>
      <c r="X9" s="1288"/>
      <c r="Y9" s="1288"/>
      <c r="Z9" s="1288"/>
      <c r="AA9" s="1288"/>
      <c r="AB9" s="1288"/>
      <c r="AC9" s="1288"/>
      <c r="AD9" s="1288"/>
      <c r="AE9" s="1288"/>
      <c r="AF9" s="1288"/>
      <c r="AG9" s="1288"/>
      <c r="AH9" s="1288"/>
      <c r="AI9" s="1289"/>
      <c r="AJ9" s="1287">
        <v>443</v>
      </c>
      <c r="AK9" s="1288"/>
      <c r="AL9" s="1288"/>
      <c r="AM9" s="1288"/>
      <c r="AN9" s="1288"/>
      <c r="AO9" s="1288"/>
      <c r="AP9" s="1288"/>
      <c r="AQ9" s="1288"/>
      <c r="AR9" s="1288"/>
      <c r="AS9" s="1288"/>
      <c r="AT9" s="1288"/>
      <c r="AU9" s="1288"/>
      <c r="AV9" s="1288"/>
      <c r="AW9" s="1288"/>
      <c r="AX9" s="1288"/>
      <c r="AY9" s="1288"/>
      <c r="AZ9" s="1288">
        <v>1153</v>
      </c>
      <c r="BA9" s="1288"/>
      <c r="BB9" s="1288"/>
      <c r="BC9" s="1288"/>
      <c r="BD9" s="1288"/>
      <c r="BE9" s="1288"/>
      <c r="BF9" s="1288"/>
      <c r="BG9" s="1288"/>
      <c r="BH9" s="1288"/>
      <c r="BI9" s="1288"/>
      <c r="BJ9" s="1288"/>
      <c r="BK9" s="1288"/>
      <c r="BL9" s="1288"/>
      <c r="BM9" s="1288"/>
      <c r="BN9" s="1288"/>
      <c r="BO9" s="1288"/>
      <c r="BP9" s="1288"/>
      <c r="BQ9" s="1293"/>
      <c r="BS9" s="1284"/>
      <c r="BT9" s="1285"/>
      <c r="BU9" s="1285"/>
      <c r="BV9" s="1284"/>
      <c r="BW9" s="1285"/>
      <c r="BX9" s="1294"/>
      <c r="BY9" s="1294"/>
      <c r="BZ9" s="1294"/>
      <c r="CA9" s="1294"/>
      <c r="CB9" s="1294"/>
      <c r="CC9" s="1294"/>
      <c r="CD9" s="1294"/>
      <c r="CE9" s="1294"/>
      <c r="CF9" s="1294"/>
      <c r="CG9" s="1294"/>
      <c r="CH9" s="1294"/>
      <c r="CI9" s="1294"/>
      <c r="CJ9" s="1294"/>
      <c r="CK9" s="1295">
        <v>37</v>
      </c>
      <c r="CL9" s="1295"/>
      <c r="CM9" s="1295"/>
      <c r="CN9" s="1295"/>
      <c r="CO9" s="1295"/>
      <c r="CP9" s="1295"/>
      <c r="CQ9" s="1295"/>
      <c r="CR9" s="1295"/>
      <c r="CS9" s="1295"/>
      <c r="CT9" s="1295"/>
      <c r="CU9" s="1295"/>
      <c r="CV9" s="1295"/>
      <c r="CW9" s="1295"/>
      <c r="CX9" s="1295"/>
      <c r="CY9" s="1295"/>
      <c r="CZ9" s="1295"/>
      <c r="DA9" s="1296"/>
      <c r="DB9" s="1297">
        <v>812</v>
      </c>
      <c r="DC9" s="1295"/>
      <c r="DD9" s="1295"/>
      <c r="DE9" s="1295"/>
      <c r="DF9" s="1295"/>
      <c r="DG9" s="1295"/>
      <c r="DH9" s="1295"/>
      <c r="DI9" s="1295"/>
      <c r="DJ9" s="1295"/>
      <c r="DK9" s="1295"/>
      <c r="DL9" s="1295"/>
      <c r="DM9" s="1295"/>
      <c r="DN9" s="1295"/>
      <c r="DO9" s="1295"/>
      <c r="DP9" s="1295"/>
      <c r="DQ9" s="1295"/>
      <c r="DR9" s="1295">
        <v>36</v>
      </c>
      <c r="DS9" s="1295"/>
      <c r="DT9" s="1295"/>
      <c r="DU9" s="1295"/>
      <c r="DV9" s="1295"/>
      <c r="DW9" s="1295"/>
      <c r="DX9" s="1295"/>
      <c r="DY9" s="1295"/>
      <c r="DZ9" s="1295"/>
      <c r="EA9" s="1295"/>
      <c r="EB9" s="1295"/>
      <c r="EC9" s="1295"/>
      <c r="ED9" s="1295"/>
      <c r="EE9" s="1295"/>
      <c r="EF9" s="1295"/>
      <c r="EG9" s="1295"/>
      <c r="EH9" s="1295"/>
      <c r="EI9" s="1290"/>
    </row>
    <row r="10" spans="1:139" ht="12.75" customHeight="1">
      <c r="A10" s="1286" t="s">
        <v>867</v>
      </c>
      <c r="B10" s="1286"/>
      <c r="C10" s="1287">
        <v>0</v>
      </c>
      <c r="D10" s="1288"/>
      <c r="E10" s="1288"/>
      <c r="F10" s="1288"/>
      <c r="G10" s="1288"/>
      <c r="H10" s="1288"/>
      <c r="I10" s="1288"/>
      <c r="J10" s="1288"/>
      <c r="K10" s="1288"/>
      <c r="L10" s="1288"/>
      <c r="M10" s="1288"/>
      <c r="N10" s="1288"/>
      <c r="O10" s="1288"/>
      <c r="P10" s="1288"/>
      <c r="Q10" s="1288"/>
      <c r="R10" s="1288"/>
      <c r="S10" s="1288">
        <v>0</v>
      </c>
      <c r="T10" s="1288"/>
      <c r="U10" s="1288"/>
      <c r="V10" s="1288"/>
      <c r="W10" s="1288"/>
      <c r="X10" s="1288"/>
      <c r="Y10" s="1288"/>
      <c r="Z10" s="1288"/>
      <c r="AA10" s="1288"/>
      <c r="AB10" s="1288"/>
      <c r="AC10" s="1288"/>
      <c r="AD10" s="1288"/>
      <c r="AE10" s="1288"/>
      <c r="AF10" s="1288"/>
      <c r="AG10" s="1288"/>
      <c r="AH10" s="1288"/>
      <c r="AI10" s="1289"/>
      <c r="AJ10" s="1287">
        <v>1700</v>
      </c>
      <c r="AK10" s="1288"/>
      <c r="AL10" s="1288"/>
      <c r="AM10" s="1288"/>
      <c r="AN10" s="1288"/>
      <c r="AO10" s="1288"/>
      <c r="AP10" s="1288"/>
      <c r="AQ10" s="1288"/>
      <c r="AR10" s="1288"/>
      <c r="AS10" s="1288"/>
      <c r="AT10" s="1288"/>
      <c r="AU10" s="1288"/>
      <c r="AV10" s="1288"/>
      <c r="AW10" s="1288"/>
      <c r="AX10" s="1288"/>
      <c r="AY10" s="1288"/>
      <c r="AZ10" s="1288">
        <v>473</v>
      </c>
      <c r="BA10" s="1288"/>
      <c r="BB10" s="1288"/>
      <c r="BC10" s="1288"/>
      <c r="BD10" s="1288"/>
      <c r="BE10" s="1288"/>
      <c r="BF10" s="1288"/>
      <c r="BG10" s="1288"/>
      <c r="BH10" s="1288"/>
      <c r="BI10" s="1288"/>
      <c r="BJ10" s="1288"/>
      <c r="BK10" s="1288"/>
      <c r="BL10" s="1288"/>
      <c r="BM10" s="1288"/>
      <c r="BN10" s="1288"/>
      <c r="BO10" s="1288"/>
      <c r="BP10" s="1288"/>
      <c r="BQ10" s="1293"/>
      <c r="BS10" s="1284"/>
      <c r="BT10" s="1285"/>
      <c r="BU10" s="1285"/>
      <c r="BV10" s="1284"/>
      <c r="BW10" s="1285"/>
      <c r="BX10" s="1294"/>
      <c r="BY10" s="1294"/>
      <c r="BZ10" s="1294"/>
      <c r="CA10" s="1294"/>
      <c r="CB10" s="1294"/>
      <c r="CC10" s="1294"/>
      <c r="CD10" s="1294"/>
      <c r="CE10" s="1294"/>
      <c r="CF10" s="1294"/>
      <c r="CG10" s="1294"/>
      <c r="CH10" s="1294"/>
      <c r="CI10" s="1294"/>
      <c r="CJ10" s="1294"/>
      <c r="CK10" s="1295">
        <v>37</v>
      </c>
      <c r="CL10" s="1295"/>
      <c r="CM10" s="1295"/>
      <c r="CN10" s="1295"/>
      <c r="CO10" s="1295"/>
      <c r="CP10" s="1295"/>
      <c r="CQ10" s="1295"/>
      <c r="CR10" s="1295"/>
      <c r="CS10" s="1295"/>
      <c r="CT10" s="1295"/>
      <c r="CU10" s="1295"/>
      <c r="CV10" s="1295"/>
      <c r="CW10" s="1295"/>
      <c r="CX10" s="1295"/>
      <c r="CY10" s="1295"/>
      <c r="CZ10" s="1295"/>
      <c r="DA10" s="1296"/>
      <c r="DB10" s="1297">
        <v>812</v>
      </c>
      <c r="DC10" s="1295"/>
      <c r="DD10" s="1295"/>
      <c r="DE10" s="1295"/>
      <c r="DF10" s="1295"/>
      <c r="DG10" s="1295"/>
      <c r="DH10" s="1295"/>
      <c r="DI10" s="1295"/>
      <c r="DJ10" s="1295"/>
      <c r="DK10" s="1295"/>
      <c r="DL10" s="1295"/>
      <c r="DM10" s="1295"/>
      <c r="DN10" s="1295"/>
      <c r="DO10" s="1295"/>
      <c r="DP10" s="1295"/>
      <c r="DQ10" s="1295"/>
      <c r="DR10" s="1295">
        <v>36</v>
      </c>
      <c r="DS10" s="1295"/>
      <c r="DT10" s="1295"/>
      <c r="DU10" s="1295"/>
      <c r="DV10" s="1295"/>
      <c r="DW10" s="1295"/>
      <c r="DX10" s="1295"/>
      <c r="DY10" s="1295"/>
      <c r="DZ10" s="1295"/>
      <c r="EA10" s="1295"/>
      <c r="EB10" s="1295"/>
      <c r="EC10" s="1295"/>
      <c r="ED10" s="1295"/>
      <c r="EE10" s="1295"/>
      <c r="EF10" s="1295"/>
      <c r="EG10" s="1295"/>
      <c r="EH10" s="1295"/>
      <c r="EI10" s="1290"/>
    </row>
    <row r="11" spans="1:139" ht="12.75" customHeight="1">
      <c r="A11" s="1286" t="s">
        <v>868</v>
      </c>
      <c r="B11" s="1286"/>
      <c r="C11" s="1287">
        <v>0</v>
      </c>
      <c r="D11" s="1288"/>
      <c r="E11" s="1288"/>
      <c r="F11" s="1288"/>
      <c r="G11" s="1288"/>
      <c r="H11" s="1288"/>
      <c r="I11" s="1288"/>
      <c r="J11" s="1288"/>
      <c r="K11" s="1288"/>
      <c r="L11" s="1288"/>
      <c r="M11" s="1288"/>
      <c r="N11" s="1288"/>
      <c r="O11" s="1288"/>
      <c r="P11" s="1288"/>
      <c r="Q11" s="1288"/>
      <c r="R11" s="1288"/>
      <c r="S11" s="1288">
        <v>0</v>
      </c>
      <c r="T11" s="1288"/>
      <c r="U11" s="1288"/>
      <c r="V11" s="1288"/>
      <c r="W11" s="1288"/>
      <c r="X11" s="1288"/>
      <c r="Y11" s="1288"/>
      <c r="Z11" s="1288"/>
      <c r="AA11" s="1288"/>
      <c r="AB11" s="1288"/>
      <c r="AC11" s="1288"/>
      <c r="AD11" s="1288"/>
      <c r="AE11" s="1288"/>
      <c r="AF11" s="1288"/>
      <c r="AG11" s="1288"/>
      <c r="AH11" s="1288"/>
      <c r="AI11" s="1289"/>
      <c r="AJ11" s="1287">
        <v>6549</v>
      </c>
      <c r="AK11" s="1288"/>
      <c r="AL11" s="1288"/>
      <c r="AM11" s="1288"/>
      <c r="AN11" s="1288"/>
      <c r="AO11" s="1288"/>
      <c r="AP11" s="1288"/>
      <c r="AQ11" s="1288"/>
      <c r="AR11" s="1288"/>
      <c r="AS11" s="1288"/>
      <c r="AT11" s="1288"/>
      <c r="AU11" s="1288"/>
      <c r="AV11" s="1288"/>
      <c r="AW11" s="1288"/>
      <c r="AX11" s="1288"/>
      <c r="AY11" s="1288"/>
      <c r="AZ11" s="1288">
        <v>221</v>
      </c>
      <c r="BA11" s="1288"/>
      <c r="BB11" s="1288"/>
      <c r="BC11" s="1288"/>
      <c r="BD11" s="1288"/>
      <c r="BE11" s="1288"/>
      <c r="BF11" s="1288"/>
      <c r="BG11" s="1288"/>
      <c r="BH11" s="1288"/>
      <c r="BI11" s="1288"/>
      <c r="BJ11" s="1288"/>
      <c r="BK11" s="1288"/>
      <c r="BL11" s="1288"/>
      <c r="BM11" s="1288"/>
      <c r="BN11" s="1288"/>
      <c r="BO11" s="1288"/>
      <c r="BP11" s="1288"/>
      <c r="BQ11" s="1293"/>
      <c r="BS11" s="1284"/>
      <c r="BT11" s="1285"/>
      <c r="BU11" s="1285"/>
      <c r="BV11" s="1284"/>
      <c r="BW11" s="1285"/>
      <c r="BX11" s="1294"/>
      <c r="BY11" s="1294"/>
      <c r="BZ11" s="1294"/>
      <c r="CA11" s="1294"/>
      <c r="CB11" s="1294"/>
      <c r="CC11" s="1294"/>
      <c r="CD11" s="1294"/>
      <c r="CE11" s="1294"/>
      <c r="CF11" s="1294"/>
      <c r="CG11" s="1294"/>
      <c r="CH11" s="1294"/>
      <c r="CI11" s="1294"/>
      <c r="CJ11" s="1294"/>
      <c r="CK11" s="1295">
        <v>37</v>
      </c>
      <c r="CL11" s="1295"/>
      <c r="CM11" s="1295"/>
      <c r="CN11" s="1295"/>
      <c r="CO11" s="1295"/>
      <c r="CP11" s="1295"/>
      <c r="CQ11" s="1295"/>
      <c r="CR11" s="1295"/>
      <c r="CS11" s="1295"/>
      <c r="CT11" s="1295"/>
      <c r="CU11" s="1295"/>
      <c r="CV11" s="1295"/>
      <c r="CW11" s="1295"/>
      <c r="CX11" s="1295"/>
      <c r="CY11" s="1295"/>
      <c r="CZ11" s="1295"/>
      <c r="DA11" s="1296"/>
      <c r="DB11" s="1297">
        <v>812</v>
      </c>
      <c r="DC11" s="1295"/>
      <c r="DD11" s="1295"/>
      <c r="DE11" s="1295"/>
      <c r="DF11" s="1295"/>
      <c r="DG11" s="1295"/>
      <c r="DH11" s="1295"/>
      <c r="DI11" s="1295"/>
      <c r="DJ11" s="1295"/>
      <c r="DK11" s="1295"/>
      <c r="DL11" s="1295"/>
      <c r="DM11" s="1295"/>
      <c r="DN11" s="1295"/>
      <c r="DO11" s="1295"/>
      <c r="DP11" s="1295"/>
      <c r="DQ11" s="1295"/>
      <c r="DR11" s="1295">
        <v>36</v>
      </c>
      <c r="DS11" s="1295"/>
      <c r="DT11" s="1295"/>
      <c r="DU11" s="1295"/>
      <c r="DV11" s="1295"/>
      <c r="DW11" s="1295"/>
      <c r="DX11" s="1295"/>
      <c r="DY11" s="1295"/>
      <c r="DZ11" s="1295"/>
      <c r="EA11" s="1295"/>
      <c r="EB11" s="1295"/>
      <c r="EC11" s="1295"/>
      <c r="ED11" s="1295"/>
      <c r="EE11" s="1295"/>
      <c r="EF11" s="1295"/>
      <c r="EG11" s="1295"/>
      <c r="EH11" s="1295"/>
      <c r="EI11" s="1290"/>
    </row>
    <row r="12" spans="1:139" ht="12.75" customHeight="1">
      <c r="A12" s="1286" t="s">
        <v>869</v>
      </c>
      <c r="B12" s="1298"/>
      <c r="C12" s="1287">
        <v>0</v>
      </c>
      <c r="D12" s="1288"/>
      <c r="E12" s="1288"/>
      <c r="F12" s="1288"/>
      <c r="G12" s="1288"/>
      <c r="H12" s="1288"/>
      <c r="I12" s="1288"/>
      <c r="J12" s="1288"/>
      <c r="K12" s="1288"/>
      <c r="L12" s="1288"/>
      <c r="M12" s="1288"/>
      <c r="N12" s="1288"/>
      <c r="O12" s="1288"/>
      <c r="P12" s="1288"/>
      <c r="Q12" s="1288"/>
      <c r="R12" s="1288"/>
      <c r="S12" s="1288">
        <v>0</v>
      </c>
      <c r="T12" s="1288"/>
      <c r="U12" s="1288"/>
      <c r="V12" s="1288"/>
      <c r="W12" s="1288"/>
      <c r="X12" s="1288"/>
      <c r="Y12" s="1288"/>
      <c r="Z12" s="1288"/>
      <c r="AA12" s="1288"/>
      <c r="AB12" s="1288"/>
      <c r="AC12" s="1288"/>
      <c r="AD12" s="1288"/>
      <c r="AE12" s="1288"/>
      <c r="AF12" s="1288"/>
      <c r="AG12" s="1288"/>
      <c r="AH12" s="1288"/>
      <c r="AI12" s="1289"/>
      <c r="AJ12" s="1287">
        <v>0</v>
      </c>
      <c r="AK12" s="1288"/>
      <c r="AL12" s="1288"/>
      <c r="AM12" s="1288"/>
      <c r="AN12" s="1288"/>
      <c r="AO12" s="1288"/>
      <c r="AP12" s="1288"/>
      <c r="AQ12" s="1288"/>
      <c r="AR12" s="1288"/>
      <c r="AS12" s="1288"/>
      <c r="AT12" s="1288"/>
      <c r="AU12" s="1288"/>
      <c r="AV12" s="1288"/>
      <c r="AW12" s="1288"/>
      <c r="AX12" s="1288"/>
      <c r="AY12" s="1288"/>
      <c r="AZ12" s="1288">
        <v>0</v>
      </c>
      <c r="BA12" s="1288"/>
      <c r="BB12" s="1288"/>
      <c r="BC12" s="1288"/>
      <c r="BD12" s="1288"/>
      <c r="BE12" s="1288"/>
      <c r="BF12" s="1288"/>
      <c r="BG12" s="1288"/>
      <c r="BH12" s="1288"/>
      <c r="BI12" s="1288"/>
      <c r="BJ12" s="1288"/>
      <c r="BK12" s="1288"/>
      <c r="BL12" s="1288"/>
      <c r="BM12" s="1288"/>
      <c r="BN12" s="1288"/>
      <c r="BO12" s="1288"/>
      <c r="BP12" s="1288"/>
      <c r="BQ12" s="1290"/>
      <c r="BS12" s="1291"/>
      <c r="BT12" s="1291"/>
      <c r="BV12" s="1284"/>
      <c r="BW12" s="1285"/>
      <c r="BY12" s="1299"/>
    </row>
    <row r="13" spans="1:139" ht="12.75" customHeight="1">
      <c r="A13" s="1300" t="s">
        <v>870</v>
      </c>
      <c r="B13" s="1301"/>
      <c r="C13" s="1287">
        <v>0</v>
      </c>
      <c r="D13" s="1288"/>
      <c r="E13" s="1288"/>
      <c r="F13" s="1288"/>
      <c r="G13" s="1288"/>
      <c r="H13" s="1288"/>
      <c r="I13" s="1288"/>
      <c r="J13" s="1288"/>
      <c r="K13" s="1288"/>
      <c r="L13" s="1288"/>
      <c r="M13" s="1288"/>
      <c r="N13" s="1288"/>
      <c r="O13" s="1288"/>
      <c r="P13" s="1288"/>
      <c r="Q13" s="1288"/>
      <c r="R13" s="1288"/>
      <c r="S13" s="1288">
        <v>0</v>
      </c>
      <c r="T13" s="1288"/>
      <c r="U13" s="1288"/>
      <c r="V13" s="1288"/>
      <c r="W13" s="1288"/>
      <c r="X13" s="1288"/>
      <c r="Y13" s="1288"/>
      <c r="Z13" s="1288"/>
      <c r="AA13" s="1288"/>
      <c r="AB13" s="1288"/>
      <c r="AC13" s="1288"/>
      <c r="AD13" s="1288"/>
      <c r="AE13" s="1288"/>
      <c r="AF13" s="1288"/>
      <c r="AG13" s="1288"/>
      <c r="AH13" s="1288"/>
      <c r="AI13" s="1289"/>
      <c r="AJ13" s="1287">
        <v>0</v>
      </c>
      <c r="AK13" s="1288"/>
      <c r="AL13" s="1288"/>
      <c r="AM13" s="1288"/>
      <c r="AN13" s="1288"/>
      <c r="AO13" s="1288"/>
      <c r="AP13" s="1288"/>
      <c r="AQ13" s="1288"/>
      <c r="AR13" s="1288"/>
      <c r="AS13" s="1288"/>
      <c r="AT13" s="1288"/>
      <c r="AU13" s="1288"/>
      <c r="AV13" s="1288"/>
      <c r="AW13" s="1288"/>
      <c r="AX13" s="1288"/>
      <c r="AY13" s="1288"/>
      <c r="AZ13" s="1288">
        <v>0</v>
      </c>
      <c r="BA13" s="1288"/>
      <c r="BB13" s="1288"/>
      <c r="BC13" s="1288"/>
      <c r="BD13" s="1288"/>
      <c r="BE13" s="1288"/>
      <c r="BF13" s="1288"/>
      <c r="BG13" s="1288"/>
      <c r="BH13" s="1288"/>
      <c r="BI13" s="1288"/>
      <c r="BJ13" s="1288"/>
      <c r="BK13" s="1288"/>
      <c r="BL13" s="1288"/>
      <c r="BM13" s="1288"/>
      <c r="BN13" s="1288"/>
      <c r="BO13" s="1288"/>
      <c r="BP13" s="1288"/>
      <c r="BQ13" s="1290"/>
      <c r="BS13" s="1274"/>
      <c r="BT13" s="1274"/>
      <c r="BU13" s="1274"/>
      <c r="BV13" s="1274"/>
      <c r="BW13" s="1285"/>
    </row>
    <row r="14" spans="1:139" ht="12.75" customHeight="1">
      <c r="A14" s="1286" t="s">
        <v>871</v>
      </c>
      <c r="B14" s="1298"/>
      <c r="C14" s="1287">
        <v>23</v>
      </c>
      <c r="D14" s="1288"/>
      <c r="E14" s="1288"/>
      <c r="F14" s="1288"/>
      <c r="G14" s="1288"/>
      <c r="H14" s="1288"/>
      <c r="I14" s="1288"/>
      <c r="J14" s="1288"/>
      <c r="K14" s="1288"/>
      <c r="L14" s="1288"/>
      <c r="M14" s="1288"/>
      <c r="N14" s="1288"/>
      <c r="O14" s="1288"/>
      <c r="P14" s="1288"/>
      <c r="Q14" s="1288"/>
      <c r="R14" s="1288"/>
      <c r="S14" s="1288">
        <v>599</v>
      </c>
      <c r="T14" s="1288"/>
      <c r="U14" s="1288"/>
      <c r="V14" s="1288"/>
      <c r="W14" s="1288"/>
      <c r="X14" s="1288"/>
      <c r="Y14" s="1288"/>
      <c r="Z14" s="1288"/>
      <c r="AA14" s="1288"/>
      <c r="AB14" s="1288"/>
      <c r="AC14" s="1288"/>
      <c r="AD14" s="1288"/>
      <c r="AE14" s="1288"/>
      <c r="AF14" s="1288"/>
      <c r="AG14" s="1288"/>
      <c r="AH14" s="1288"/>
      <c r="AI14" s="1289"/>
      <c r="AJ14" s="1287">
        <v>3</v>
      </c>
      <c r="AK14" s="1288"/>
      <c r="AL14" s="1288"/>
      <c r="AM14" s="1288"/>
      <c r="AN14" s="1288"/>
      <c r="AO14" s="1288"/>
      <c r="AP14" s="1288"/>
      <c r="AQ14" s="1288"/>
      <c r="AR14" s="1288"/>
      <c r="AS14" s="1288"/>
      <c r="AT14" s="1288"/>
      <c r="AU14" s="1288"/>
      <c r="AV14" s="1288"/>
      <c r="AW14" s="1288"/>
      <c r="AX14" s="1288"/>
      <c r="AY14" s="1288"/>
      <c r="AZ14" s="1288">
        <v>643</v>
      </c>
      <c r="BA14" s="1288"/>
      <c r="BB14" s="1288"/>
      <c r="BC14" s="1288"/>
      <c r="BD14" s="1288"/>
      <c r="BE14" s="1288"/>
      <c r="BF14" s="1288"/>
      <c r="BG14" s="1288"/>
      <c r="BH14" s="1288"/>
      <c r="BI14" s="1288"/>
      <c r="BJ14" s="1288"/>
      <c r="BK14" s="1288"/>
      <c r="BL14" s="1288"/>
      <c r="BM14" s="1288"/>
      <c r="BN14" s="1288"/>
      <c r="BO14" s="1288"/>
      <c r="BP14" s="1288"/>
      <c r="BQ14" s="1294"/>
      <c r="BS14" s="1302"/>
      <c r="BT14" s="1303"/>
      <c r="BU14" s="1285"/>
      <c r="BV14" s="1284"/>
      <c r="BW14" s="1285"/>
    </row>
    <row r="15" spans="1:139" ht="12.75" customHeight="1">
      <c r="A15" s="1286" t="s">
        <v>872</v>
      </c>
      <c r="B15" s="1298"/>
      <c r="C15" s="1287">
        <v>3</v>
      </c>
      <c r="D15" s="1288"/>
      <c r="E15" s="1288"/>
      <c r="F15" s="1288"/>
      <c r="G15" s="1288"/>
      <c r="H15" s="1288"/>
      <c r="I15" s="1288"/>
      <c r="J15" s="1288"/>
      <c r="K15" s="1288"/>
      <c r="L15" s="1288"/>
      <c r="M15" s="1288"/>
      <c r="N15" s="1288"/>
      <c r="O15" s="1288"/>
      <c r="P15" s="1288"/>
      <c r="Q15" s="1288"/>
      <c r="R15" s="1288"/>
      <c r="S15" s="1288">
        <v>108</v>
      </c>
      <c r="T15" s="1288"/>
      <c r="U15" s="1288"/>
      <c r="V15" s="1288"/>
      <c r="W15" s="1288"/>
      <c r="X15" s="1288"/>
      <c r="Y15" s="1288"/>
      <c r="Z15" s="1288"/>
      <c r="AA15" s="1288"/>
      <c r="AB15" s="1288"/>
      <c r="AC15" s="1288"/>
      <c r="AD15" s="1288"/>
      <c r="AE15" s="1288"/>
      <c r="AF15" s="1288"/>
      <c r="AG15" s="1288"/>
      <c r="AH15" s="1288"/>
      <c r="AI15" s="1289"/>
      <c r="AJ15" s="1287">
        <v>2</v>
      </c>
      <c r="AK15" s="1288"/>
      <c r="AL15" s="1288"/>
      <c r="AM15" s="1288"/>
      <c r="AN15" s="1288"/>
      <c r="AO15" s="1288"/>
      <c r="AP15" s="1288"/>
      <c r="AQ15" s="1288"/>
      <c r="AR15" s="1288"/>
      <c r="AS15" s="1288"/>
      <c r="AT15" s="1288"/>
      <c r="AU15" s="1288"/>
      <c r="AV15" s="1288"/>
      <c r="AW15" s="1288"/>
      <c r="AX15" s="1288"/>
      <c r="AY15" s="1288"/>
      <c r="AZ15" s="1288">
        <v>316</v>
      </c>
      <c r="BA15" s="1288"/>
      <c r="BB15" s="1288"/>
      <c r="BC15" s="1288"/>
      <c r="BD15" s="1288"/>
      <c r="BE15" s="1288"/>
      <c r="BF15" s="1288"/>
      <c r="BG15" s="1288"/>
      <c r="BH15" s="1288"/>
      <c r="BI15" s="1288"/>
      <c r="BJ15" s="1288"/>
      <c r="BK15" s="1288"/>
      <c r="BL15" s="1288"/>
      <c r="BM15" s="1288"/>
      <c r="BN15" s="1288"/>
      <c r="BO15" s="1288"/>
      <c r="BP15" s="1288"/>
      <c r="BQ15" s="1290"/>
      <c r="BS15" s="1302"/>
      <c r="BT15" s="1303"/>
      <c r="BU15" s="1285"/>
      <c r="BV15" s="1284"/>
      <c r="BW15" s="1285"/>
    </row>
    <row r="16" spans="1:139" ht="12.75" customHeight="1">
      <c r="A16" s="1286" t="s">
        <v>873</v>
      </c>
      <c r="B16" s="1304"/>
      <c r="C16" s="1287">
        <v>568</v>
      </c>
      <c r="D16" s="1288"/>
      <c r="E16" s="1288"/>
      <c r="F16" s="1288"/>
      <c r="G16" s="1288"/>
      <c r="H16" s="1288"/>
      <c r="I16" s="1288"/>
      <c r="J16" s="1288"/>
      <c r="K16" s="1288"/>
      <c r="L16" s="1288"/>
      <c r="M16" s="1288"/>
      <c r="N16" s="1288"/>
      <c r="O16" s="1288"/>
      <c r="P16" s="1288"/>
      <c r="Q16" s="1288"/>
      <c r="R16" s="1288"/>
      <c r="S16" s="1288">
        <v>114</v>
      </c>
      <c r="T16" s="1288"/>
      <c r="U16" s="1288"/>
      <c r="V16" s="1288"/>
      <c r="W16" s="1288"/>
      <c r="X16" s="1288"/>
      <c r="Y16" s="1288"/>
      <c r="Z16" s="1288"/>
      <c r="AA16" s="1288"/>
      <c r="AB16" s="1288"/>
      <c r="AC16" s="1288"/>
      <c r="AD16" s="1288"/>
      <c r="AE16" s="1288"/>
      <c r="AF16" s="1288"/>
      <c r="AG16" s="1288"/>
      <c r="AH16" s="1288"/>
      <c r="AI16" s="1289"/>
      <c r="AJ16" s="1287">
        <v>596</v>
      </c>
      <c r="AK16" s="1288"/>
      <c r="AL16" s="1288"/>
      <c r="AM16" s="1288"/>
      <c r="AN16" s="1288"/>
      <c r="AO16" s="1288"/>
      <c r="AP16" s="1288"/>
      <c r="AQ16" s="1288"/>
      <c r="AR16" s="1288"/>
      <c r="AS16" s="1288"/>
      <c r="AT16" s="1288"/>
      <c r="AU16" s="1288"/>
      <c r="AV16" s="1288"/>
      <c r="AW16" s="1288"/>
      <c r="AX16" s="1288"/>
      <c r="AY16" s="1288"/>
      <c r="AZ16" s="1288">
        <v>134</v>
      </c>
      <c r="BA16" s="1288"/>
      <c r="BB16" s="1288"/>
      <c r="BC16" s="1288"/>
      <c r="BD16" s="1288"/>
      <c r="BE16" s="1288"/>
      <c r="BF16" s="1288"/>
      <c r="BG16" s="1288"/>
      <c r="BH16" s="1288"/>
      <c r="BI16" s="1288"/>
      <c r="BJ16" s="1288"/>
      <c r="BK16" s="1288"/>
      <c r="BL16" s="1288"/>
      <c r="BM16" s="1288"/>
      <c r="BN16" s="1288"/>
      <c r="BO16" s="1288"/>
      <c r="BP16" s="1288"/>
      <c r="BQ16" s="1290"/>
      <c r="BS16" s="1302"/>
      <c r="BT16" s="1303"/>
      <c r="BU16" s="1303"/>
      <c r="BV16" s="1303"/>
      <c r="BW16" s="1285"/>
    </row>
    <row r="17" spans="1:75" ht="12" customHeight="1">
      <c r="A17" s="1300" t="s">
        <v>874</v>
      </c>
      <c r="B17" s="1301"/>
      <c r="C17" s="1287">
        <v>0.1</v>
      </c>
      <c r="D17" s="1288"/>
      <c r="E17" s="1288"/>
      <c r="F17" s="1288"/>
      <c r="G17" s="1288"/>
      <c r="H17" s="1288"/>
      <c r="I17" s="1288"/>
      <c r="J17" s="1288"/>
      <c r="K17" s="1288"/>
      <c r="L17" s="1288"/>
      <c r="M17" s="1288"/>
      <c r="N17" s="1288"/>
      <c r="O17" s="1288"/>
      <c r="P17" s="1288"/>
      <c r="Q17" s="1288"/>
      <c r="R17" s="1288"/>
      <c r="S17" s="1288">
        <v>695</v>
      </c>
      <c r="T17" s="1288"/>
      <c r="U17" s="1288"/>
      <c r="V17" s="1288"/>
      <c r="W17" s="1288"/>
      <c r="X17" s="1288"/>
      <c r="Y17" s="1288"/>
      <c r="Z17" s="1288"/>
      <c r="AA17" s="1288"/>
      <c r="AB17" s="1288"/>
      <c r="AC17" s="1288"/>
      <c r="AD17" s="1288"/>
      <c r="AE17" s="1288"/>
      <c r="AF17" s="1288"/>
      <c r="AG17" s="1288"/>
      <c r="AH17" s="1288"/>
      <c r="AI17" s="1289"/>
      <c r="AJ17" s="1287">
        <v>0</v>
      </c>
      <c r="AK17" s="1288"/>
      <c r="AL17" s="1288"/>
      <c r="AM17" s="1288"/>
      <c r="AN17" s="1288"/>
      <c r="AO17" s="1288"/>
      <c r="AP17" s="1288"/>
      <c r="AQ17" s="1288"/>
      <c r="AR17" s="1288"/>
      <c r="AS17" s="1288"/>
      <c r="AT17" s="1288"/>
      <c r="AU17" s="1288"/>
      <c r="AV17" s="1288"/>
      <c r="AW17" s="1288"/>
      <c r="AX17" s="1288"/>
      <c r="AY17" s="1288"/>
      <c r="AZ17" s="1288">
        <v>0</v>
      </c>
      <c r="BA17" s="1288"/>
      <c r="BB17" s="1288"/>
      <c r="BC17" s="1288"/>
      <c r="BD17" s="1288"/>
      <c r="BE17" s="1288"/>
      <c r="BF17" s="1288"/>
      <c r="BG17" s="1288"/>
      <c r="BH17" s="1288"/>
      <c r="BI17" s="1288"/>
      <c r="BJ17" s="1288"/>
      <c r="BK17" s="1288"/>
      <c r="BL17" s="1288"/>
      <c r="BM17" s="1288"/>
      <c r="BN17" s="1288"/>
      <c r="BO17" s="1288"/>
      <c r="BP17" s="1288"/>
      <c r="BQ17" s="1290"/>
      <c r="BS17" s="1302"/>
      <c r="BT17" s="1303"/>
      <c r="BU17" s="1285"/>
      <c r="BV17" s="1284"/>
      <c r="BW17" s="1285"/>
    </row>
    <row r="18" spans="1:75" ht="12" customHeight="1">
      <c r="A18" s="1300" t="s">
        <v>875</v>
      </c>
      <c r="B18" s="1301"/>
      <c r="C18" s="1305">
        <v>17</v>
      </c>
      <c r="D18" s="1306"/>
      <c r="E18" s="1306"/>
      <c r="F18" s="1306"/>
      <c r="G18" s="1306"/>
      <c r="H18" s="1306"/>
      <c r="I18" s="1306"/>
      <c r="J18" s="1306"/>
      <c r="K18" s="1306"/>
      <c r="L18" s="1306"/>
      <c r="M18" s="1306"/>
      <c r="N18" s="1306"/>
      <c r="O18" s="1306"/>
      <c r="P18" s="1306"/>
      <c r="Q18" s="1306"/>
      <c r="R18" s="1306"/>
      <c r="S18" s="1288">
        <v>620</v>
      </c>
      <c r="T18" s="1288"/>
      <c r="U18" s="1288"/>
      <c r="V18" s="1288"/>
      <c r="W18" s="1288"/>
      <c r="X18" s="1288"/>
      <c r="Y18" s="1288"/>
      <c r="Z18" s="1288"/>
      <c r="AA18" s="1288"/>
      <c r="AB18" s="1288"/>
      <c r="AC18" s="1288"/>
      <c r="AD18" s="1288"/>
      <c r="AE18" s="1288"/>
      <c r="AF18" s="1288"/>
      <c r="AG18" s="1288"/>
      <c r="AH18" s="1288"/>
      <c r="AI18" s="1289"/>
      <c r="AJ18" s="1287">
        <v>0</v>
      </c>
      <c r="AK18" s="1288"/>
      <c r="AL18" s="1288"/>
      <c r="AM18" s="1288"/>
      <c r="AN18" s="1288"/>
      <c r="AO18" s="1288"/>
      <c r="AP18" s="1288"/>
      <c r="AQ18" s="1288"/>
      <c r="AR18" s="1288"/>
      <c r="AS18" s="1288"/>
      <c r="AT18" s="1288"/>
      <c r="AU18" s="1288"/>
      <c r="AV18" s="1288"/>
      <c r="AW18" s="1288"/>
      <c r="AX18" s="1288"/>
      <c r="AY18" s="1288"/>
      <c r="AZ18" s="1288">
        <v>0</v>
      </c>
      <c r="BA18" s="1288"/>
      <c r="BB18" s="1288"/>
      <c r="BC18" s="1288"/>
      <c r="BD18" s="1288"/>
      <c r="BE18" s="1288"/>
      <c r="BF18" s="1288"/>
      <c r="BG18" s="1288"/>
      <c r="BH18" s="1288"/>
      <c r="BI18" s="1288"/>
      <c r="BJ18" s="1288"/>
      <c r="BK18" s="1288"/>
      <c r="BL18" s="1288"/>
      <c r="BM18" s="1288"/>
      <c r="BN18" s="1288"/>
      <c r="BO18" s="1288"/>
      <c r="BP18" s="1288"/>
      <c r="BQ18" s="1290"/>
      <c r="BS18" s="1302"/>
      <c r="BT18" s="1303"/>
      <c r="BU18" s="1285"/>
      <c r="BV18" s="1284"/>
      <c r="BW18" s="1285"/>
    </row>
    <row r="19" spans="1:75" ht="12" customHeight="1">
      <c r="A19" s="1300" t="s">
        <v>876</v>
      </c>
      <c r="B19" s="1301"/>
      <c r="C19" s="1287">
        <v>4</v>
      </c>
      <c r="D19" s="1288"/>
      <c r="E19" s="1288"/>
      <c r="F19" s="1288"/>
      <c r="G19" s="1288"/>
      <c r="H19" s="1288"/>
      <c r="I19" s="1288"/>
      <c r="J19" s="1288"/>
      <c r="K19" s="1288"/>
      <c r="L19" s="1288"/>
      <c r="M19" s="1288"/>
      <c r="N19" s="1288"/>
      <c r="O19" s="1288"/>
      <c r="P19" s="1288"/>
      <c r="Q19" s="1288"/>
      <c r="R19" s="1288"/>
      <c r="S19" s="1288">
        <v>1002</v>
      </c>
      <c r="T19" s="1288"/>
      <c r="U19" s="1288"/>
      <c r="V19" s="1288"/>
      <c r="W19" s="1288"/>
      <c r="X19" s="1288"/>
      <c r="Y19" s="1288"/>
      <c r="Z19" s="1288"/>
      <c r="AA19" s="1288"/>
      <c r="AB19" s="1288"/>
      <c r="AC19" s="1288"/>
      <c r="AD19" s="1288"/>
      <c r="AE19" s="1288"/>
      <c r="AF19" s="1288"/>
      <c r="AG19" s="1288"/>
      <c r="AH19" s="1288"/>
      <c r="AI19" s="1289"/>
      <c r="AJ19" s="1287">
        <v>2</v>
      </c>
      <c r="AK19" s="1288"/>
      <c r="AL19" s="1288"/>
      <c r="AM19" s="1288"/>
      <c r="AN19" s="1288"/>
      <c r="AO19" s="1288"/>
      <c r="AP19" s="1288"/>
      <c r="AQ19" s="1288"/>
      <c r="AR19" s="1288"/>
      <c r="AS19" s="1288"/>
      <c r="AT19" s="1288"/>
      <c r="AU19" s="1288"/>
      <c r="AV19" s="1288"/>
      <c r="AW19" s="1288"/>
      <c r="AX19" s="1288"/>
      <c r="AY19" s="1288"/>
      <c r="AZ19" s="1288">
        <v>1787</v>
      </c>
      <c r="BA19" s="1288"/>
      <c r="BB19" s="1288"/>
      <c r="BC19" s="1288"/>
      <c r="BD19" s="1288"/>
      <c r="BE19" s="1288"/>
      <c r="BF19" s="1288"/>
      <c r="BG19" s="1288"/>
      <c r="BH19" s="1288"/>
      <c r="BI19" s="1288"/>
      <c r="BJ19" s="1288"/>
      <c r="BK19" s="1288"/>
      <c r="BL19" s="1288"/>
      <c r="BM19" s="1288"/>
      <c r="BN19" s="1288"/>
      <c r="BO19" s="1288"/>
      <c r="BP19" s="1288"/>
      <c r="BQ19" s="1290"/>
      <c r="BS19" s="1302"/>
      <c r="BT19" s="1303"/>
      <c r="BU19" s="1285"/>
      <c r="BV19" s="1284"/>
      <c r="BW19" s="1285"/>
    </row>
    <row r="20" spans="1:75" ht="12" customHeight="1">
      <c r="A20" s="1307" t="s">
        <v>877</v>
      </c>
      <c r="B20" s="1308"/>
      <c r="C20" s="1287">
        <v>0.1</v>
      </c>
      <c r="D20" s="1288"/>
      <c r="E20" s="1288"/>
      <c r="F20" s="1288"/>
      <c r="G20" s="1288"/>
      <c r="H20" s="1288"/>
      <c r="I20" s="1288"/>
      <c r="J20" s="1288"/>
      <c r="K20" s="1288"/>
      <c r="L20" s="1288"/>
      <c r="M20" s="1288"/>
      <c r="N20" s="1288"/>
      <c r="O20" s="1288"/>
      <c r="P20" s="1288"/>
      <c r="Q20" s="1288"/>
      <c r="R20" s="1288"/>
      <c r="S20" s="1288">
        <v>80</v>
      </c>
      <c r="T20" s="1288"/>
      <c r="U20" s="1288"/>
      <c r="V20" s="1288"/>
      <c r="W20" s="1288"/>
      <c r="X20" s="1288"/>
      <c r="Y20" s="1288"/>
      <c r="Z20" s="1288"/>
      <c r="AA20" s="1288"/>
      <c r="AB20" s="1288"/>
      <c r="AC20" s="1288"/>
      <c r="AD20" s="1288"/>
      <c r="AE20" s="1288"/>
      <c r="AF20" s="1288"/>
      <c r="AG20" s="1288"/>
      <c r="AH20" s="1288"/>
      <c r="AI20" s="1289"/>
      <c r="AJ20" s="1309">
        <v>0</v>
      </c>
      <c r="AK20" s="1310"/>
      <c r="AL20" s="1310"/>
      <c r="AM20" s="1310"/>
      <c r="AN20" s="1310"/>
      <c r="AO20" s="1310"/>
      <c r="AP20" s="1310"/>
      <c r="AQ20" s="1310"/>
      <c r="AR20" s="1310"/>
      <c r="AS20" s="1310"/>
      <c r="AT20" s="1310"/>
      <c r="AU20" s="1310"/>
      <c r="AV20" s="1310"/>
      <c r="AW20" s="1310"/>
      <c r="AX20" s="1310"/>
      <c r="AY20" s="1310"/>
      <c r="AZ20" s="1310">
        <v>0</v>
      </c>
      <c r="BA20" s="1310"/>
      <c r="BB20" s="1310"/>
      <c r="BC20" s="1310"/>
      <c r="BD20" s="1310"/>
      <c r="BE20" s="1310"/>
      <c r="BF20" s="1310"/>
      <c r="BG20" s="1310"/>
      <c r="BH20" s="1310"/>
      <c r="BI20" s="1310"/>
      <c r="BJ20" s="1310"/>
      <c r="BK20" s="1310"/>
      <c r="BL20" s="1310"/>
      <c r="BM20" s="1310"/>
      <c r="BN20" s="1310"/>
      <c r="BO20" s="1310"/>
      <c r="BP20" s="1310"/>
      <c r="BQ20" s="1290"/>
      <c r="BS20" s="1291"/>
      <c r="BT20" s="1291"/>
      <c r="BU20" s="1291"/>
      <c r="BV20" s="1291"/>
    </row>
    <row r="21" spans="1:75" ht="12.75" customHeight="1">
      <c r="A21" s="1311" t="s">
        <v>878</v>
      </c>
      <c r="B21" s="1312"/>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4"/>
      <c r="AB21" s="1314"/>
      <c r="AC21" s="1314"/>
      <c r="AD21" s="1314"/>
      <c r="AE21" s="1314"/>
      <c r="AF21" s="1314"/>
      <c r="AG21" s="1314"/>
      <c r="AH21" s="1314"/>
      <c r="AI21" s="1314"/>
      <c r="AJ21" s="1315"/>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BF21" s="1315"/>
      <c r="BG21" s="1315"/>
      <c r="BH21" s="1315"/>
      <c r="BI21" s="1315"/>
      <c r="BJ21" s="1315"/>
      <c r="BK21" s="1315"/>
      <c r="BL21" s="1315"/>
      <c r="BM21" s="1315"/>
      <c r="BN21" s="1315"/>
      <c r="BO21" s="1315"/>
      <c r="BP21" s="1315"/>
      <c r="BQ21" s="1290"/>
      <c r="BW21" s="130"/>
    </row>
    <row r="22" spans="1:75" ht="9.75" customHeight="1">
      <c r="A22" s="1316"/>
      <c r="B22" s="1312"/>
      <c r="C22" s="1315"/>
      <c r="D22" s="1315"/>
      <c r="E22" s="1315"/>
      <c r="F22" s="1315"/>
      <c r="G22" s="1315"/>
      <c r="H22" s="1315"/>
      <c r="I22" s="1315"/>
      <c r="J22" s="1315"/>
      <c r="K22" s="1315"/>
      <c r="L22" s="1315"/>
      <c r="M22" s="1315"/>
      <c r="N22" s="1315"/>
      <c r="O22" s="1315"/>
      <c r="P22" s="1315"/>
      <c r="Q22" s="1315"/>
      <c r="R22" s="1315"/>
      <c r="S22" s="1315"/>
      <c r="T22" s="1315"/>
      <c r="U22" s="1315"/>
      <c r="V22" s="1315"/>
      <c r="W22" s="1315"/>
      <c r="X22" s="1315"/>
      <c r="Y22" s="1315"/>
      <c r="Z22" s="1315"/>
      <c r="AA22" s="1317"/>
      <c r="AB22" s="1317"/>
      <c r="AC22" s="1317"/>
      <c r="AD22" s="1317"/>
      <c r="AE22" s="1317"/>
      <c r="AF22" s="1317"/>
      <c r="AG22" s="1317"/>
      <c r="AH22" s="1317"/>
      <c r="AI22" s="1317"/>
      <c r="AJ22" s="1315"/>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c r="BN22" s="1315"/>
      <c r="BO22" s="1315"/>
      <c r="BP22" s="1315"/>
      <c r="BQ22" s="1315"/>
      <c r="BW22" s="130"/>
    </row>
    <row r="23" spans="1:75" ht="17.25" customHeight="1">
      <c r="A23" s="1318"/>
      <c r="BB23" s="1319"/>
      <c r="BC23" s="1319"/>
      <c r="BD23" s="1319"/>
      <c r="BE23" s="1319"/>
      <c r="BF23" s="1319"/>
      <c r="BG23" s="1319"/>
      <c r="BH23" s="1319"/>
      <c r="BI23" s="1319"/>
      <c r="BJ23" s="1319"/>
      <c r="BK23" s="1319"/>
      <c r="BL23" s="1319"/>
      <c r="BM23" s="1319"/>
      <c r="BN23" s="1319"/>
      <c r="BQ23" s="1315"/>
      <c r="BW23" s="130"/>
    </row>
    <row r="24" spans="1:75" ht="17.25">
      <c r="P24" s="1272"/>
      <c r="S24" s="1047" t="s">
        <v>879</v>
      </c>
      <c r="BW24" s="130"/>
    </row>
    <row r="25" spans="1:75" ht="22.5" customHeight="1">
      <c r="A25" s="1320" t="s">
        <v>880</v>
      </c>
      <c r="AB25" s="1321" t="s">
        <v>857</v>
      </c>
      <c r="AC25" s="1272"/>
      <c r="AD25" s="1272"/>
      <c r="AE25" s="1272"/>
      <c r="AF25" s="1272"/>
      <c r="AG25" s="1272"/>
      <c r="AH25" s="1272"/>
      <c r="AI25" s="1272"/>
      <c r="AJ25" s="1272"/>
      <c r="AK25" s="1272"/>
      <c r="AL25" s="1272"/>
      <c r="AM25" s="1272"/>
      <c r="AN25" s="1272"/>
      <c r="AO25" s="1272"/>
      <c r="AP25" s="1272"/>
      <c r="BC25" s="1242"/>
      <c r="BP25" s="1322" t="s">
        <v>881</v>
      </c>
      <c r="BQ25" s="1323"/>
      <c r="BW25" s="130"/>
    </row>
    <row r="26" spans="1:75" ht="12" customHeight="1">
      <c r="A26" s="1324" t="s">
        <v>281</v>
      </c>
      <c r="B26" s="937"/>
      <c r="C26" s="937"/>
      <c r="D26" s="937"/>
      <c r="E26" s="938"/>
      <c r="F26" s="1325" t="s">
        <v>882</v>
      </c>
      <c r="G26" s="1326"/>
      <c r="H26" s="1326"/>
      <c r="I26" s="1326"/>
      <c r="J26" s="1326"/>
      <c r="K26" s="1326"/>
      <c r="L26" s="1326"/>
      <c r="M26" s="1326"/>
      <c r="N26" s="1326"/>
      <c r="O26" s="1326"/>
      <c r="P26" s="1326"/>
      <c r="Q26" s="1326"/>
      <c r="R26" s="1326"/>
      <c r="S26" s="1327" t="s">
        <v>883</v>
      </c>
      <c r="T26" s="1326"/>
      <c r="U26" s="1326"/>
      <c r="V26" s="1326"/>
      <c r="W26" s="1326"/>
      <c r="X26" s="1326"/>
      <c r="Y26" s="1326"/>
      <c r="Z26" s="1326"/>
      <c r="AA26" s="1326"/>
      <c r="AB26" s="1326"/>
      <c r="AC26" s="1326"/>
      <c r="AD26" s="1326"/>
      <c r="AE26" s="1328"/>
      <c r="AF26" s="1327" t="s">
        <v>884</v>
      </c>
      <c r="AG26" s="1329"/>
      <c r="AH26" s="1329"/>
      <c r="AI26" s="1329"/>
      <c r="AJ26" s="1329"/>
      <c r="AK26" s="1329"/>
      <c r="AL26" s="1329"/>
      <c r="AM26" s="1329"/>
      <c r="AN26" s="1329"/>
      <c r="AO26" s="1329"/>
      <c r="AP26" s="1329"/>
      <c r="AQ26" s="1329"/>
      <c r="AR26" s="1330"/>
      <c r="AS26" s="1331" t="s">
        <v>883</v>
      </c>
      <c r="AT26" s="1326"/>
      <c r="AU26" s="1326"/>
      <c r="AV26" s="1326"/>
      <c r="AW26" s="1326"/>
      <c r="AX26" s="1326"/>
      <c r="AY26" s="1326"/>
      <c r="AZ26" s="1326"/>
      <c r="BA26" s="1326"/>
      <c r="BB26" s="1326"/>
      <c r="BC26" s="1326"/>
      <c r="BD26" s="1326"/>
      <c r="BE26" s="1328"/>
      <c r="BF26" s="1331" t="s">
        <v>885</v>
      </c>
      <c r="BG26" s="1332"/>
      <c r="BH26" s="1332"/>
      <c r="BI26" s="1332"/>
      <c r="BJ26" s="1332"/>
      <c r="BK26" s="1332"/>
      <c r="BL26" s="1332"/>
      <c r="BM26" s="1332"/>
      <c r="BN26" s="1332"/>
      <c r="BO26" s="1332"/>
      <c r="BP26" s="1332"/>
      <c r="BQ26" s="1332"/>
      <c r="BR26" s="1249"/>
    </row>
    <row r="27" spans="1:75" ht="14.25" customHeight="1">
      <c r="A27" s="1333"/>
      <c r="B27" s="940"/>
      <c r="C27" s="940"/>
      <c r="D27" s="940"/>
      <c r="E27" s="941"/>
      <c r="F27" s="1334"/>
      <c r="G27" s="1334"/>
      <c r="H27" s="1334"/>
      <c r="I27" s="1334"/>
      <c r="J27" s="1334"/>
      <c r="K27" s="1334"/>
      <c r="L27" s="1334"/>
      <c r="M27" s="1334"/>
      <c r="N27" s="1334"/>
      <c r="O27" s="1334"/>
      <c r="P27" s="1334"/>
      <c r="Q27" s="1334"/>
      <c r="R27" s="1334"/>
      <c r="S27" s="1335"/>
      <c r="T27" s="1334"/>
      <c r="U27" s="1334"/>
      <c r="V27" s="1334"/>
      <c r="W27" s="1334"/>
      <c r="X27" s="1334"/>
      <c r="Y27" s="1334"/>
      <c r="Z27" s="1334"/>
      <c r="AA27" s="1334"/>
      <c r="AB27" s="1334"/>
      <c r="AC27" s="1334"/>
      <c r="AD27" s="1334"/>
      <c r="AE27" s="1336"/>
      <c r="AF27" s="1337"/>
      <c r="AG27" s="1338"/>
      <c r="AH27" s="1338"/>
      <c r="AI27" s="1338"/>
      <c r="AJ27" s="1338"/>
      <c r="AK27" s="1338"/>
      <c r="AL27" s="1338"/>
      <c r="AM27" s="1338"/>
      <c r="AN27" s="1338"/>
      <c r="AO27" s="1338"/>
      <c r="AP27" s="1338"/>
      <c r="AQ27" s="1338"/>
      <c r="AR27" s="1339"/>
      <c r="AS27" s="1335"/>
      <c r="AT27" s="1334"/>
      <c r="AU27" s="1334"/>
      <c r="AV27" s="1334"/>
      <c r="AW27" s="1334"/>
      <c r="AX27" s="1334"/>
      <c r="AY27" s="1334"/>
      <c r="AZ27" s="1334"/>
      <c r="BA27" s="1334"/>
      <c r="BB27" s="1334"/>
      <c r="BC27" s="1334"/>
      <c r="BD27" s="1334"/>
      <c r="BE27" s="1336"/>
      <c r="BF27" s="1340"/>
      <c r="BG27" s="1341"/>
      <c r="BH27" s="1341"/>
      <c r="BI27" s="1341"/>
      <c r="BJ27" s="1341"/>
      <c r="BK27" s="1341"/>
      <c r="BL27" s="1341"/>
      <c r="BM27" s="1341"/>
      <c r="BN27" s="1341"/>
      <c r="BO27" s="1341"/>
      <c r="BP27" s="1341"/>
      <c r="BQ27" s="1341"/>
      <c r="BR27" s="1249"/>
    </row>
    <row r="28" spans="1:75" ht="12" customHeight="1">
      <c r="A28" s="1342" t="s">
        <v>886</v>
      </c>
      <c r="B28" s="1343"/>
      <c r="C28" s="1343"/>
      <c r="D28" s="1343"/>
      <c r="E28" s="1344"/>
      <c r="F28" s="1345">
        <v>193005</v>
      </c>
      <c r="G28" s="1346"/>
      <c r="H28" s="1346"/>
      <c r="I28" s="1346"/>
      <c r="J28" s="1346"/>
      <c r="K28" s="1346"/>
      <c r="L28" s="1346"/>
      <c r="M28" s="1346"/>
      <c r="N28" s="1346"/>
      <c r="O28" s="1346"/>
      <c r="P28" s="1346"/>
      <c r="Q28" s="1346"/>
      <c r="R28" s="1346"/>
      <c r="S28" s="1347">
        <v>101.6</v>
      </c>
      <c r="T28" s="1347"/>
      <c r="U28" s="1347"/>
      <c r="V28" s="1347"/>
      <c r="W28" s="1347"/>
      <c r="X28" s="1347"/>
      <c r="Y28" s="1347"/>
      <c r="Z28" s="1347"/>
      <c r="AA28" s="1347"/>
      <c r="AB28" s="1347"/>
      <c r="AC28" s="1347"/>
      <c r="AD28" s="1347"/>
      <c r="AE28" s="1347"/>
      <c r="AF28" s="1346">
        <v>91157</v>
      </c>
      <c r="AG28" s="1346"/>
      <c r="AH28" s="1346"/>
      <c r="AI28" s="1346"/>
      <c r="AJ28" s="1346"/>
      <c r="AK28" s="1346"/>
      <c r="AL28" s="1346"/>
      <c r="AM28" s="1346"/>
      <c r="AN28" s="1346"/>
      <c r="AO28" s="1346"/>
      <c r="AP28" s="1346"/>
      <c r="AQ28" s="1346"/>
      <c r="AR28" s="1346"/>
      <c r="AS28" s="1347">
        <v>101.7</v>
      </c>
      <c r="AT28" s="1347"/>
      <c r="AU28" s="1347"/>
      <c r="AV28" s="1347"/>
      <c r="AW28" s="1347"/>
      <c r="AX28" s="1347"/>
      <c r="AY28" s="1347"/>
      <c r="AZ28" s="1347"/>
      <c r="BA28" s="1347"/>
      <c r="BB28" s="1347"/>
      <c r="BC28" s="1347"/>
      <c r="BD28" s="1347"/>
      <c r="BE28" s="1347"/>
      <c r="BF28" s="1348">
        <v>101848</v>
      </c>
      <c r="BG28" s="1348"/>
      <c r="BH28" s="1348"/>
      <c r="BI28" s="1348"/>
      <c r="BJ28" s="1348"/>
      <c r="BK28" s="1348"/>
      <c r="BL28" s="1348"/>
      <c r="BM28" s="1348"/>
      <c r="BN28" s="1348"/>
      <c r="BO28" s="1348"/>
      <c r="BP28" s="1348"/>
      <c r="BQ28" s="1348"/>
      <c r="BR28" s="1249"/>
    </row>
    <row r="29" spans="1:75" ht="18.75" customHeight="1">
      <c r="A29" s="1349"/>
      <c r="B29" s="1350"/>
      <c r="C29" s="1351"/>
      <c r="D29" s="1351"/>
      <c r="E29" s="1352"/>
      <c r="F29" s="1353"/>
      <c r="G29" s="1353"/>
      <c r="H29" s="1353"/>
      <c r="I29" s="1353"/>
      <c r="J29" s="1353"/>
      <c r="K29" s="1354"/>
      <c r="L29" s="1353"/>
      <c r="M29" s="1355"/>
      <c r="N29" s="1356"/>
      <c r="O29" s="1356"/>
      <c r="P29" s="1356"/>
      <c r="Q29" s="1356"/>
      <c r="R29" s="1356"/>
      <c r="S29" s="1356"/>
      <c r="T29" s="1356"/>
      <c r="U29" s="1356"/>
      <c r="V29" s="1356"/>
      <c r="W29" s="1356"/>
      <c r="X29" s="1356"/>
      <c r="Y29" s="1357"/>
      <c r="Z29" s="1353"/>
      <c r="AA29" s="1353"/>
      <c r="AB29" s="1353"/>
      <c r="AC29" s="1353"/>
      <c r="AD29" s="1353"/>
      <c r="AE29" s="1353"/>
      <c r="AF29" s="1353"/>
      <c r="AG29" s="1353"/>
      <c r="AH29" s="1353"/>
      <c r="AI29" s="1353"/>
      <c r="AJ29" s="1354"/>
      <c r="AK29" s="1355"/>
      <c r="AL29" s="1353"/>
      <c r="AM29" s="1353"/>
      <c r="AN29" s="1353"/>
      <c r="AO29" s="1353"/>
      <c r="AP29" s="1353"/>
      <c r="AQ29" s="1353"/>
      <c r="AR29" s="1353"/>
      <c r="AS29" s="1356"/>
      <c r="AT29" s="1356"/>
      <c r="AU29" s="1356"/>
      <c r="AV29" s="1356"/>
      <c r="AW29" s="1357"/>
      <c r="AX29" s="1353"/>
      <c r="AY29" s="1353"/>
      <c r="AZ29" s="1353"/>
      <c r="BA29" s="1353"/>
      <c r="BB29" s="1353"/>
      <c r="BC29" s="1353"/>
      <c r="BD29" s="1353"/>
      <c r="BE29" s="1272"/>
      <c r="BF29" s="1272"/>
      <c r="BG29" s="1272"/>
      <c r="BH29" s="1272"/>
      <c r="BI29" s="1272"/>
      <c r="BJ29" s="1272"/>
      <c r="BK29" s="1272"/>
      <c r="BL29" s="1272"/>
      <c r="BM29" s="1272"/>
      <c r="BN29" s="1272"/>
      <c r="BO29" s="1272"/>
      <c r="BP29" s="1272"/>
      <c r="BQ29" s="209"/>
    </row>
    <row r="30" spans="1:75" ht="16.5" customHeight="1">
      <c r="A30" s="1358" t="s">
        <v>887</v>
      </c>
      <c r="B30" s="1359"/>
      <c r="C30" s="1359"/>
      <c r="D30" s="1359"/>
      <c r="E30" s="1360"/>
      <c r="F30" s="1361">
        <v>164178</v>
      </c>
      <c r="G30" s="1362"/>
      <c r="H30" s="1362"/>
      <c r="I30" s="1362"/>
      <c r="J30" s="1362"/>
      <c r="K30" s="1362"/>
      <c r="L30" s="1362"/>
      <c r="M30" s="1362"/>
      <c r="N30" s="1362"/>
      <c r="O30" s="1362"/>
      <c r="P30" s="1362"/>
      <c r="Q30" s="1362"/>
      <c r="R30" s="1362"/>
      <c r="S30" s="1363">
        <v>103.4</v>
      </c>
      <c r="T30" s="1363"/>
      <c r="U30" s="1363"/>
      <c r="V30" s="1363"/>
      <c r="W30" s="1363"/>
      <c r="X30" s="1363"/>
      <c r="Y30" s="1363"/>
      <c r="Z30" s="1363"/>
      <c r="AA30" s="1363"/>
      <c r="AB30" s="1363"/>
      <c r="AC30" s="1363"/>
      <c r="AD30" s="1363"/>
      <c r="AE30" s="1363"/>
      <c r="AF30" s="1362">
        <v>86452</v>
      </c>
      <c r="AG30" s="1362"/>
      <c r="AH30" s="1362"/>
      <c r="AI30" s="1362"/>
      <c r="AJ30" s="1362"/>
      <c r="AK30" s="1362"/>
      <c r="AL30" s="1362"/>
      <c r="AM30" s="1362"/>
      <c r="AN30" s="1362"/>
      <c r="AO30" s="1362"/>
      <c r="AP30" s="1362"/>
      <c r="AQ30" s="1362"/>
      <c r="AR30" s="1362"/>
      <c r="AS30" s="1363">
        <v>100.9</v>
      </c>
      <c r="AT30" s="1363"/>
      <c r="AU30" s="1363"/>
      <c r="AV30" s="1363"/>
      <c r="AW30" s="1363"/>
      <c r="AX30" s="1363"/>
      <c r="AY30" s="1363"/>
      <c r="AZ30" s="1363"/>
      <c r="BA30" s="1363"/>
      <c r="BB30" s="1363"/>
      <c r="BC30" s="1363"/>
      <c r="BD30" s="1363"/>
      <c r="BE30" s="1363"/>
      <c r="BF30" s="1362">
        <v>77726</v>
      </c>
      <c r="BG30" s="1362"/>
      <c r="BH30" s="1362"/>
      <c r="BI30" s="1362"/>
      <c r="BJ30" s="1362"/>
      <c r="BK30" s="1362"/>
      <c r="BL30" s="1362"/>
      <c r="BM30" s="1362"/>
      <c r="BN30" s="1362"/>
      <c r="BO30" s="1362"/>
      <c r="BP30" s="1362"/>
      <c r="BQ30" s="1362"/>
      <c r="BR30" s="1272"/>
    </row>
    <row r="31" spans="1:75" ht="16.5" customHeight="1">
      <c r="A31" s="1358" t="s">
        <v>888</v>
      </c>
      <c r="B31" s="1359"/>
      <c r="C31" s="1359"/>
      <c r="D31" s="1359"/>
      <c r="E31" s="1360"/>
      <c r="F31" s="1361">
        <v>860</v>
      </c>
      <c r="G31" s="1362"/>
      <c r="H31" s="1362"/>
      <c r="I31" s="1362"/>
      <c r="J31" s="1362"/>
      <c r="K31" s="1362"/>
      <c r="L31" s="1362"/>
      <c r="M31" s="1362"/>
      <c r="N31" s="1362"/>
      <c r="O31" s="1362"/>
      <c r="P31" s="1362"/>
      <c r="Q31" s="1362"/>
      <c r="R31" s="1362"/>
      <c r="S31" s="1363">
        <v>73</v>
      </c>
      <c r="T31" s="1363"/>
      <c r="U31" s="1363"/>
      <c r="V31" s="1363"/>
      <c r="W31" s="1363"/>
      <c r="X31" s="1363"/>
      <c r="Y31" s="1363"/>
      <c r="Z31" s="1363"/>
      <c r="AA31" s="1363"/>
      <c r="AB31" s="1363"/>
      <c r="AC31" s="1363"/>
      <c r="AD31" s="1363"/>
      <c r="AE31" s="1363"/>
      <c r="AF31" s="1362">
        <v>2288</v>
      </c>
      <c r="AG31" s="1362"/>
      <c r="AH31" s="1362"/>
      <c r="AI31" s="1362"/>
      <c r="AJ31" s="1362"/>
      <c r="AK31" s="1362"/>
      <c r="AL31" s="1362"/>
      <c r="AM31" s="1362"/>
      <c r="AN31" s="1362"/>
      <c r="AO31" s="1362"/>
      <c r="AP31" s="1362"/>
      <c r="AQ31" s="1362"/>
      <c r="AR31" s="1362"/>
      <c r="AS31" s="1363">
        <v>140.4</v>
      </c>
      <c r="AT31" s="1363"/>
      <c r="AU31" s="1363"/>
      <c r="AV31" s="1363"/>
      <c r="AW31" s="1363"/>
      <c r="AX31" s="1363"/>
      <c r="AY31" s="1363"/>
      <c r="AZ31" s="1363"/>
      <c r="BA31" s="1363"/>
      <c r="BB31" s="1363"/>
      <c r="BC31" s="1363"/>
      <c r="BD31" s="1363"/>
      <c r="BE31" s="1363"/>
      <c r="BF31" s="1362">
        <v>-1428</v>
      </c>
      <c r="BG31" s="1362"/>
      <c r="BH31" s="1362"/>
      <c r="BI31" s="1362"/>
      <c r="BJ31" s="1362"/>
      <c r="BK31" s="1362"/>
      <c r="BL31" s="1362"/>
      <c r="BM31" s="1362"/>
      <c r="BN31" s="1362"/>
      <c r="BO31" s="1362"/>
      <c r="BP31" s="1362"/>
      <c r="BQ31" s="1362"/>
      <c r="BR31" s="1364"/>
    </row>
    <row r="32" spans="1:75" ht="16.5" customHeight="1">
      <c r="A32" s="1358" t="s">
        <v>889</v>
      </c>
      <c r="B32" s="1359"/>
      <c r="C32" s="1359"/>
      <c r="D32" s="1359"/>
      <c r="E32" s="1360"/>
      <c r="F32" s="1361">
        <v>27968</v>
      </c>
      <c r="G32" s="1362"/>
      <c r="H32" s="1362"/>
      <c r="I32" s="1362"/>
      <c r="J32" s="1362"/>
      <c r="K32" s="1362"/>
      <c r="L32" s="1362"/>
      <c r="M32" s="1362"/>
      <c r="N32" s="1362"/>
      <c r="O32" s="1362"/>
      <c r="P32" s="1362"/>
      <c r="Q32" s="1362"/>
      <c r="R32" s="1362"/>
      <c r="S32" s="1363">
        <v>93</v>
      </c>
      <c r="T32" s="1363"/>
      <c r="U32" s="1363"/>
      <c r="V32" s="1363"/>
      <c r="W32" s="1363"/>
      <c r="X32" s="1363"/>
      <c r="Y32" s="1363"/>
      <c r="Z32" s="1363"/>
      <c r="AA32" s="1363"/>
      <c r="AB32" s="1363"/>
      <c r="AC32" s="1363"/>
      <c r="AD32" s="1363"/>
      <c r="AE32" s="1363"/>
      <c r="AF32" s="1362">
        <v>2417</v>
      </c>
      <c r="AG32" s="1362"/>
      <c r="AH32" s="1362"/>
      <c r="AI32" s="1362"/>
      <c r="AJ32" s="1362"/>
      <c r="AK32" s="1362"/>
      <c r="AL32" s="1362"/>
      <c r="AM32" s="1362"/>
      <c r="AN32" s="1362"/>
      <c r="AO32" s="1362"/>
      <c r="AP32" s="1362"/>
      <c r="AQ32" s="1362"/>
      <c r="AR32" s="1362"/>
      <c r="AS32" s="1363">
        <v>102.7</v>
      </c>
      <c r="AT32" s="1363"/>
      <c r="AU32" s="1363"/>
      <c r="AV32" s="1363"/>
      <c r="AW32" s="1363"/>
      <c r="AX32" s="1363"/>
      <c r="AY32" s="1363"/>
      <c r="AZ32" s="1363"/>
      <c r="BA32" s="1363"/>
      <c r="BB32" s="1363"/>
      <c r="BC32" s="1363"/>
      <c r="BD32" s="1363"/>
      <c r="BE32" s="1363"/>
      <c r="BF32" s="1362">
        <v>25550</v>
      </c>
      <c r="BG32" s="1362"/>
      <c r="BH32" s="1362"/>
      <c r="BI32" s="1362"/>
      <c r="BJ32" s="1362"/>
      <c r="BK32" s="1362"/>
      <c r="BL32" s="1362"/>
      <c r="BM32" s="1362"/>
      <c r="BN32" s="1362"/>
      <c r="BO32" s="1362"/>
      <c r="BP32" s="1362"/>
      <c r="BQ32" s="1362"/>
    </row>
    <row r="33" spans="1:75" ht="16.5" customHeight="1">
      <c r="A33" s="1365" t="s">
        <v>890</v>
      </c>
      <c r="B33" s="1366"/>
      <c r="C33" s="1366"/>
      <c r="D33" s="1366"/>
      <c r="E33" s="1367"/>
      <c r="F33" s="1368">
        <v>0</v>
      </c>
      <c r="G33" s="1369"/>
      <c r="H33" s="1369"/>
      <c r="I33" s="1369"/>
      <c r="J33" s="1369"/>
      <c r="K33" s="1369"/>
      <c r="L33" s="1369"/>
      <c r="M33" s="1369"/>
      <c r="N33" s="1369"/>
      <c r="O33" s="1369"/>
      <c r="P33" s="1369"/>
      <c r="Q33" s="1369"/>
      <c r="R33" s="1369"/>
      <c r="S33" s="1369">
        <v>0</v>
      </c>
      <c r="T33" s="1369"/>
      <c r="U33" s="1369"/>
      <c r="V33" s="1369"/>
      <c r="W33" s="1369"/>
      <c r="X33" s="1369"/>
      <c r="Y33" s="1369"/>
      <c r="Z33" s="1369"/>
      <c r="AA33" s="1369"/>
      <c r="AB33" s="1369"/>
      <c r="AC33" s="1369"/>
      <c r="AD33" s="1369"/>
      <c r="AE33" s="1369"/>
      <c r="AF33" s="1369">
        <v>0</v>
      </c>
      <c r="AG33" s="1369"/>
      <c r="AH33" s="1369"/>
      <c r="AI33" s="1369"/>
      <c r="AJ33" s="1369"/>
      <c r="AK33" s="1369"/>
      <c r="AL33" s="1369"/>
      <c r="AM33" s="1369"/>
      <c r="AN33" s="1369"/>
      <c r="AO33" s="1369"/>
      <c r="AP33" s="1369"/>
      <c r="AQ33" s="1369"/>
      <c r="AR33" s="1369"/>
      <c r="AS33" s="1370">
        <v>0</v>
      </c>
      <c r="AT33" s="1370"/>
      <c r="AU33" s="1370"/>
      <c r="AV33" s="1370"/>
      <c r="AW33" s="1370"/>
      <c r="AX33" s="1370"/>
      <c r="AY33" s="1370"/>
      <c r="AZ33" s="1370"/>
      <c r="BA33" s="1370"/>
      <c r="BB33" s="1370"/>
      <c r="BC33" s="1370"/>
      <c r="BD33" s="1370"/>
      <c r="BE33" s="1370"/>
      <c r="BF33" s="1369">
        <v>0</v>
      </c>
      <c r="BG33" s="1369"/>
      <c r="BH33" s="1369"/>
      <c r="BI33" s="1369"/>
      <c r="BJ33" s="1369"/>
      <c r="BK33" s="1369"/>
      <c r="BL33" s="1369"/>
      <c r="BM33" s="1369"/>
      <c r="BN33" s="1369"/>
      <c r="BO33" s="1369"/>
      <c r="BP33" s="1369"/>
      <c r="BQ33" s="1369"/>
    </row>
    <row r="34" spans="1:75" ht="14.25" customHeight="1">
      <c r="A34" s="1311" t="s">
        <v>878</v>
      </c>
      <c r="B34" s="1371"/>
      <c r="C34" s="1249"/>
      <c r="D34" s="1249"/>
      <c r="E34" s="1371"/>
      <c r="F34" s="1249"/>
      <c r="G34" s="1249"/>
      <c r="H34" s="1249"/>
      <c r="I34" s="1249"/>
      <c r="J34" s="1249"/>
      <c r="K34" s="1249"/>
      <c r="L34" s="1249"/>
      <c r="M34" s="130"/>
      <c r="N34" s="1272"/>
      <c r="O34" s="1272"/>
      <c r="P34" s="1272"/>
      <c r="Q34" s="1272"/>
      <c r="R34" s="1272"/>
      <c r="S34" s="1272"/>
      <c r="T34" s="1272"/>
      <c r="U34" s="1272"/>
      <c r="V34" s="1272"/>
      <c r="W34" s="1272"/>
      <c r="X34" s="1272"/>
      <c r="Y34" s="1272"/>
      <c r="Z34" s="1272"/>
      <c r="AA34" s="1272"/>
      <c r="AB34" s="1272"/>
      <c r="AC34" s="1272"/>
      <c r="AD34" s="1272"/>
      <c r="AE34" s="1272"/>
      <c r="AF34" s="1272"/>
      <c r="AJ34" s="1372"/>
      <c r="AM34" s="1373"/>
      <c r="AN34" s="1272"/>
      <c r="AO34" s="1272"/>
      <c r="AP34" s="1373"/>
      <c r="AQ34" s="140"/>
      <c r="AR34" s="140"/>
      <c r="AS34" s="1272"/>
      <c r="AT34" s="1272"/>
      <c r="AU34" s="1272"/>
      <c r="AV34" s="1272"/>
      <c r="AW34" s="1272"/>
      <c r="AX34" s="1272"/>
      <c r="AY34" s="1272"/>
      <c r="AZ34" s="1272"/>
      <c r="BA34" s="1272"/>
      <c r="BB34" s="1272"/>
      <c r="BC34" s="1272"/>
      <c r="BD34" s="1272"/>
      <c r="BE34" s="1272"/>
      <c r="BF34" s="1272"/>
      <c r="BG34" s="1272"/>
      <c r="BH34" s="1272"/>
      <c r="BI34" s="1272"/>
      <c r="BJ34" s="1272"/>
      <c r="BK34" s="1272"/>
      <c r="BL34" s="1272"/>
      <c r="BM34" s="1272"/>
      <c r="BN34" s="1272"/>
      <c r="BO34" s="1272"/>
      <c r="BP34" s="1272"/>
      <c r="BQ34" s="1374"/>
    </row>
    <row r="35" spans="1:75" ht="14.25" customHeight="1">
      <c r="B35" s="1371"/>
      <c r="C35" s="1249"/>
      <c r="D35" s="1249"/>
      <c r="E35" s="1371"/>
      <c r="F35" s="1249"/>
      <c r="G35" s="1249"/>
      <c r="H35" s="1249"/>
      <c r="I35" s="1249"/>
      <c r="J35" s="1249"/>
      <c r="K35" s="1249"/>
      <c r="L35" s="1249"/>
      <c r="M35" s="130"/>
      <c r="N35" s="1272"/>
      <c r="O35" s="1272"/>
      <c r="P35" s="1272"/>
      <c r="Q35" s="1272"/>
      <c r="R35" s="1272"/>
      <c r="S35" s="1272"/>
      <c r="T35" s="1272"/>
      <c r="U35" s="1272"/>
      <c r="V35" s="1272"/>
      <c r="W35" s="1272"/>
      <c r="X35" s="1272"/>
      <c r="Y35" s="1272"/>
      <c r="Z35" s="1272"/>
      <c r="AA35" s="1272"/>
      <c r="AB35" s="1272"/>
      <c r="AC35" s="1272"/>
      <c r="AD35" s="1272"/>
      <c r="AE35" s="1272"/>
      <c r="AF35" s="1272"/>
      <c r="AJ35" s="1372"/>
      <c r="AM35" s="1373"/>
      <c r="AN35" s="1272"/>
      <c r="AO35" s="1272"/>
      <c r="AP35" s="1373"/>
      <c r="AQ35" s="140"/>
      <c r="AR35" s="140"/>
      <c r="AS35" s="1272"/>
      <c r="AT35" s="1272"/>
      <c r="AU35" s="1272"/>
      <c r="AV35" s="1272"/>
      <c r="AW35" s="1272"/>
      <c r="AX35" s="1272"/>
      <c r="AY35" s="1272"/>
      <c r="AZ35" s="1272"/>
      <c r="BA35" s="1272"/>
      <c r="BB35" s="1272"/>
      <c r="BC35" s="1272"/>
      <c r="BD35" s="1272"/>
      <c r="BE35" s="1272"/>
      <c r="BF35" s="1272"/>
      <c r="BG35" s="1272"/>
      <c r="BH35" s="1272"/>
      <c r="BI35" s="1272"/>
      <c r="BJ35" s="1272"/>
      <c r="BK35" s="1272"/>
      <c r="BL35" s="1272"/>
      <c r="BM35" s="1272"/>
      <c r="BN35" s="1272"/>
      <c r="BO35" s="1272"/>
      <c r="BP35" s="1272"/>
      <c r="BQ35" s="1374"/>
    </row>
    <row r="36" spans="1:75" ht="14.25" customHeight="1">
      <c r="B36" s="1371"/>
      <c r="C36" s="1249"/>
      <c r="D36" s="1249"/>
      <c r="E36" s="1371"/>
      <c r="F36" s="1249"/>
      <c r="G36" s="1249"/>
      <c r="H36" s="1249"/>
      <c r="I36" s="1249"/>
      <c r="J36" s="1249"/>
      <c r="K36" s="1249"/>
      <c r="L36" s="1249"/>
      <c r="M36" s="130"/>
      <c r="N36" s="1272"/>
      <c r="O36" s="1272"/>
      <c r="P36" s="1272"/>
      <c r="Q36" s="1272"/>
      <c r="R36" s="1272"/>
      <c r="S36" s="1272"/>
      <c r="T36" s="1272"/>
      <c r="U36" s="1272"/>
      <c r="V36" s="1272"/>
      <c r="W36" s="1272"/>
      <c r="X36" s="1272"/>
      <c r="Y36" s="1272"/>
      <c r="Z36" s="1272"/>
      <c r="AA36" s="1272"/>
      <c r="AB36" s="1272"/>
      <c r="AC36" s="1272"/>
      <c r="AD36" s="1272"/>
      <c r="AE36" s="1272"/>
      <c r="AF36" s="1272"/>
      <c r="AJ36" s="1372"/>
      <c r="AM36" s="1373"/>
      <c r="AN36" s="1272"/>
      <c r="AO36" s="1272"/>
      <c r="AP36" s="1373"/>
      <c r="AQ36" s="140"/>
      <c r="AR36" s="140"/>
      <c r="AS36" s="1272"/>
      <c r="AT36" s="1272"/>
      <c r="AU36" s="1272"/>
      <c r="AV36" s="1272"/>
      <c r="AW36" s="1272"/>
      <c r="AX36" s="1272"/>
      <c r="AY36" s="1272"/>
      <c r="AZ36" s="1272"/>
      <c r="BA36" s="1272"/>
      <c r="BB36" s="1272"/>
      <c r="BC36" s="1272"/>
      <c r="BD36" s="1272"/>
      <c r="BE36" s="1272"/>
      <c r="BF36" s="1272"/>
      <c r="BG36" s="1272"/>
      <c r="BH36" s="1272"/>
      <c r="BI36" s="1272"/>
      <c r="BJ36" s="1272"/>
      <c r="BK36" s="1272"/>
      <c r="BL36" s="1272"/>
      <c r="BM36" s="1272"/>
      <c r="BN36" s="1272"/>
      <c r="BO36" s="1272"/>
      <c r="BP36" s="1272"/>
      <c r="BQ36" s="1374"/>
    </row>
    <row r="37" spans="1:75" ht="12.75" customHeight="1">
      <c r="A37" s="1264"/>
      <c r="B37" s="1242"/>
      <c r="E37" s="1272"/>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J37" s="1242"/>
      <c r="AM37" s="1373"/>
      <c r="AN37" s="1272"/>
      <c r="AO37" s="1272"/>
      <c r="AP37" s="1375"/>
      <c r="AQ37" s="1376"/>
      <c r="AR37" s="140"/>
      <c r="AS37" s="1272"/>
      <c r="AT37" s="1272"/>
      <c r="AU37" s="1272"/>
      <c r="AV37" s="1272"/>
      <c r="AW37" s="1272"/>
      <c r="AX37" s="1272"/>
      <c r="AY37" s="1272"/>
      <c r="AZ37" s="1272"/>
      <c r="BA37" s="1272"/>
      <c r="BB37" s="1272"/>
      <c r="BC37" s="1272"/>
      <c r="BD37" s="1272"/>
      <c r="BE37" s="1272"/>
      <c r="BF37" s="1272"/>
      <c r="BG37" s="1272"/>
      <c r="BH37" s="1272"/>
      <c r="BI37" s="1272"/>
      <c r="BJ37" s="1272"/>
      <c r="BK37" s="1272"/>
      <c r="BL37" s="1272"/>
      <c r="BM37" s="1272"/>
      <c r="BN37" s="1272"/>
      <c r="BO37" s="1272"/>
      <c r="BP37" s="1272"/>
    </row>
    <row r="38" spans="1:75" ht="12" customHeight="1">
      <c r="B38" s="1372"/>
      <c r="D38" s="1272"/>
      <c r="E38" s="1373"/>
      <c r="F38" s="1373"/>
      <c r="G38" s="140"/>
      <c r="H38" s="140"/>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J38" s="1242"/>
      <c r="AM38" s="1373"/>
      <c r="AN38" s="1249"/>
      <c r="AP38" s="1375"/>
      <c r="AQ38" s="1376"/>
      <c r="AR38" s="140"/>
      <c r="AS38" s="1272"/>
      <c r="AT38" s="1272"/>
      <c r="AU38" s="1272"/>
      <c r="AV38" s="1272"/>
      <c r="AW38" s="1272"/>
      <c r="AX38" s="1272"/>
      <c r="AY38" s="1272"/>
      <c r="AZ38" s="1272"/>
      <c r="BA38" s="1272"/>
      <c r="BB38" s="1272"/>
      <c r="BC38" s="1272"/>
      <c r="BD38" s="1272"/>
      <c r="BE38" s="1272"/>
      <c r="BF38" s="1272"/>
      <c r="BG38" s="1272"/>
      <c r="BH38" s="1272"/>
      <c r="BI38" s="1272"/>
      <c r="BJ38" s="1272"/>
      <c r="BK38" s="1272"/>
      <c r="BL38" s="1272"/>
      <c r="BM38" s="1272"/>
      <c r="BN38" s="1272"/>
      <c r="BO38" s="1272"/>
    </row>
    <row r="39" spans="1:75" ht="12" customHeight="1">
      <c r="B39" s="1242"/>
      <c r="D39" s="1272"/>
      <c r="E39" s="1377"/>
      <c r="F39" s="1377"/>
      <c r="G39" s="1378"/>
      <c r="H39" s="1378"/>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42"/>
      <c r="AM39" s="1373"/>
    </row>
    <row r="40" spans="1:75" ht="11.25" customHeight="1">
      <c r="B40" s="1242"/>
      <c r="D40" s="1272"/>
      <c r="E40" s="1377"/>
      <c r="F40" s="1373"/>
      <c r="G40" s="140"/>
      <c r="H40" s="140"/>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379"/>
      <c r="AM40" s="1379"/>
      <c r="AP40" s="1272"/>
      <c r="AQ40" s="1272"/>
      <c r="AR40" s="1272"/>
      <c r="AS40" s="1272"/>
      <c r="AT40" s="1272"/>
      <c r="AU40" s="130"/>
      <c r="AV40" s="1272"/>
      <c r="AW40" s="1272"/>
      <c r="AX40" s="1272"/>
      <c r="AY40" s="1272"/>
      <c r="AZ40" s="1272"/>
      <c r="BA40" s="1272"/>
      <c r="BB40" s="1272"/>
      <c r="BC40" s="1272"/>
      <c r="BD40" s="1272"/>
      <c r="BE40" s="1272"/>
      <c r="BF40" s="1272"/>
      <c r="BG40" s="1272"/>
      <c r="BH40" s="1272"/>
      <c r="BI40" s="1272"/>
      <c r="BJ40" s="1272"/>
      <c r="BK40" s="1272"/>
      <c r="BL40" s="1272"/>
      <c r="BM40" s="1272"/>
      <c r="BN40" s="1272"/>
      <c r="BO40" s="1272"/>
    </row>
    <row r="41" spans="1:75">
      <c r="B41" s="1242"/>
      <c r="D41" s="1272"/>
      <c r="E41" s="1373"/>
      <c r="F41" s="1373"/>
      <c r="G41" s="140"/>
      <c r="H41" s="140"/>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J41" s="1379"/>
      <c r="AM41" s="130"/>
      <c r="AP41" s="1272"/>
      <c r="AQ41" s="1272"/>
      <c r="AR41" s="1272"/>
      <c r="AS41" s="1272"/>
      <c r="AT41" s="1272"/>
      <c r="AV41" s="1272"/>
      <c r="AW41" s="1272"/>
      <c r="AX41" s="1272"/>
      <c r="AY41" s="1272"/>
      <c r="AZ41" s="1272"/>
      <c r="BA41" s="1272"/>
      <c r="BB41" s="1272"/>
      <c r="BC41" s="1272"/>
      <c r="BD41" s="1272"/>
      <c r="BE41" s="1272"/>
      <c r="BF41" s="1272"/>
      <c r="BG41" s="1272"/>
      <c r="BH41" s="1272"/>
      <c r="BI41" s="1272"/>
      <c r="BJ41" s="1272"/>
      <c r="BK41" s="1272"/>
      <c r="BL41" s="1272"/>
      <c r="BM41" s="1272"/>
      <c r="BN41" s="1272"/>
      <c r="BO41" s="1272"/>
    </row>
    <row r="42" spans="1:75">
      <c r="B42" s="1242"/>
      <c r="D42" s="1272"/>
      <c r="E42" s="1373"/>
      <c r="F42" s="1373"/>
      <c r="G42" s="140"/>
      <c r="H42" s="140"/>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J42" s="1379"/>
      <c r="AM42" s="130"/>
      <c r="AP42" s="1272"/>
      <c r="AQ42" s="1272"/>
      <c r="AR42" s="1272"/>
      <c r="AS42" s="1272"/>
      <c r="AT42" s="1272"/>
      <c r="AU42" s="130"/>
      <c r="AV42" s="1272"/>
      <c r="AW42" s="1272"/>
      <c r="AX42" s="1272"/>
      <c r="AY42" s="1272"/>
      <c r="AZ42" s="1272"/>
      <c r="BA42" s="1272"/>
      <c r="BB42" s="1272"/>
      <c r="BC42" s="1272"/>
      <c r="BD42" s="1272"/>
      <c r="BE42" s="1272"/>
      <c r="BF42" s="1272"/>
      <c r="BG42" s="1272"/>
      <c r="BH42" s="1272"/>
      <c r="BI42" s="1272"/>
      <c r="BJ42" s="1272"/>
      <c r="BK42" s="1272"/>
      <c r="BL42" s="1272"/>
      <c r="BM42" s="1272"/>
      <c r="BN42" s="1272"/>
      <c r="BO42" s="1272"/>
    </row>
    <row r="43" spans="1:75">
      <c r="B43" s="1242"/>
      <c r="D43" s="1272"/>
      <c r="E43" s="1373"/>
      <c r="F43" s="1373"/>
      <c r="G43" s="140"/>
      <c r="H43" s="140"/>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J43" s="1379"/>
      <c r="AM43" s="130"/>
      <c r="AU43" s="130"/>
    </row>
    <row r="44" spans="1:75">
      <c r="G44" s="140"/>
      <c r="H44" s="140"/>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J44" s="1242"/>
      <c r="AM44" s="1264"/>
      <c r="AN44" s="1272"/>
      <c r="AO44" s="1272"/>
      <c r="AP44" s="1272"/>
      <c r="AQ44" s="1272"/>
      <c r="AR44" s="1272"/>
      <c r="AS44" s="1272"/>
      <c r="AT44" s="1272"/>
      <c r="AU44" s="130"/>
      <c r="AV44" s="1272"/>
      <c r="AW44" s="1272"/>
      <c r="AX44" s="1272"/>
      <c r="AY44" s="1272"/>
      <c r="AZ44" s="1272"/>
      <c r="BA44" s="1272"/>
      <c r="BB44" s="1272"/>
      <c r="BC44" s="1272"/>
      <c r="BD44" s="1272"/>
      <c r="BE44" s="1272"/>
      <c r="BF44" s="1272"/>
      <c r="BG44" s="1272"/>
      <c r="BH44" s="1272"/>
      <c r="BI44" s="1272"/>
      <c r="BJ44" s="1272"/>
      <c r="BK44" s="1272"/>
      <c r="BL44" s="1272"/>
      <c r="BM44" s="1272"/>
      <c r="BN44" s="1272"/>
      <c r="BO44" s="1272"/>
      <c r="BP44" s="1272"/>
      <c r="BW44" s="130"/>
    </row>
    <row r="45" spans="1:75">
      <c r="B45" s="1372"/>
      <c r="E45" s="1373"/>
      <c r="F45" s="1373"/>
      <c r="G45" s="140"/>
      <c r="H45" s="140"/>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J45" s="1372"/>
      <c r="AM45" s="1373"/>
      <c r="AN45" s="1272"/>
      <c r="AO45" s="1272"/>
      <c r="AP45" s="1272"/>
      <c r="AQ45" s="1272"/>
      <c r="AR45" s="1272"/>
      <c r="AS45" s="1272"/>
      <c r="AT45" s="1272"/>
      <c r="AU45" s="1272"/>
      <c r="AV45" s="1272"/>
      <c r="AW45" s="1272"/>
      <c r="AX45" s="1272"/>
      <c r="AY45" s="1272"/>
      <c r="AZ45" s="1272"/>
      <c r="BA45" s="1272"/>
      <c r="BB45" s="1272"/>
      <c r="BC45" s="1272"/>
      <c r="BD45" s="1272"/>
      <c r="BE45" s="1272"/>
      <c r="BF45" s="1272"/>
      <c r="BG45" s="1272"/>
      <c r="BH45" s="1272"/>
      <c r="BI45" s="1272"/>
      <c r="BJ45" s="1272"/>
      <c r="BK45" s="1272"/>
      <c r="BL45" s="1272"/>
      <c r="BM45" s="1272"/>
      <c r="BN45" s="1272"/>
      <c r="BO45" s="1272"/>
      <c r="BP45" s="1272"/>
    </row>
    <row r="46" spans="1:75">
      <c r="B46" s="1372"/>
      <c r="D46" s="1272"/>
      <c r="E46" s="1373"/>
      <c r="F46" s="1373"/>
      <c r="G46" s="140"/>
      <c r="H46" s="140"/>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J46" s="1372"/>
      <c r="AM46" s="1373"/>
      <c r="AN46" s="1272"/>
      <c r="AO46" s="1272"/>
      <c r="AP46" s="1272"/>
      <c r="AQ46" s="1272"/>
      <c r="AR46" s="1272"/>
      <c r="AS46" s="1272"/>
      <c r="AT46" s="1272"/>
      <c r="AU46" s="1272"/>
      <c r="AV46" s="1272"/>
      <c r="AW46" s="1272"/>
      <c r="AX46" s="1272"/>
      <c r="AY46" s="1272"/>
      <c r="AZ46" s="1272"/>
      <c r="BA46" s="1272"/>
      <c r="BB46" s="1272"/>
      <c r="BC46" s="1272"/>
      <c r="BD46" s="1272"/>
      <c r="BE46" s="1272"/>
      <c r="BF46" s="1272"/>
      <c r="BG46" s="1272"/>
      <c r="BH46" s="1272"/>
      <c r="BI46" s="1272"/>
      <c r="BJ46" s="1272"/>
      <c r="BK46" s="1272"/>
      <c r="BL46" s="1272"/>
      <c r="BM46" s="1272"/>
      <c r="BN46" s="1272"/>
      <c r="BO46" s="1272"/>
      <c r="BP46" s="1272"/>
    </row>
    <row r="47" spans="1:75">
      <c r="B47" s="1242"/>
      <c r="D47" s="1272"/>
      <c r="E47" s="1373"/>
      <c r="F47" s="1373"/>
      <c r="G47" s="140"/>
      <c r="H47" s="140"/>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J47" s="1372"/>
      <c r="AM47" s="1373"/>
      <c r="AN47" s="1272"/>
      <c r="AO47" s="1272"/>
      <c r="AP47" s="1272"/>
      <c r="AQ47" s="1272"/>
      <c r="AR47" s="1272"/>
      <c r="AS47" s="1272"/>
      <c r="AT47" s="1272"/>
      <c r="AU47" s="1272"/>
      <c r="AV47" s="1272"/>
      <c r="AW47" s="1272"/>
      <c r="AX47" s="1272"/>
      <c r="AY47" s="1272"/>
      <c r="AZ47" s="1272"/>
      <c r="BA47" s="1272"/>
      <c r="BB47" s="1272"/>
      <c r="BC47" s="1272"/>
      <c r="BD47" s="1272"/>
      <c r="BE47" s="1272"/>
      <c r="BF47" s="1272"/>
      <c r="BG47" s="1272"/>
      <c r="BH47" s="1272"/>
      <c r="BI47" s="1272"/>
      <c r="BJ47" s="1272"/>
      <c r="BK47" s="1272"/>
      <c r="BL47" s="1272"/>
      <c r="BM47" s="1272"/>
      <c r="BN47" s="1272"/>
      <c r="BO47" s="1272"/>
      <c r="BP47" s="1272"/>
    </row>
    <row r="48" spans="1:75">
      <c r="B48" s="1242"/>
      <c r="D48" s="1272"/>
      <c r="E48" s="1373"/>
      <c r="F48" s="1373"/>
      <c r="G48" s="140"/>
      <c r="H48" s="140"/>
      <c r="I48" s="1272"/>
      <c r="J48" s="1272"/>
      <c r="K48" s="1272"/>
      <c r="L48" s="1272"/>
      <c r="M48" s="1272"/>
      <c r="N48" s="1272"/>
      <c r="O48" s="1272"/>
      <c r="P48" s="1272"/>
      <c r="Q48" s="1272"/>
      <c r="R48" s="1272"/>
      <c r="S48" s="1272"/>
      <c r="T48" s="1272"/>
      <c r="U48" s="1272"/>
      <c r="V48" s="1272"/>
      <c r="W48" s="1272"/>
      <c r="X48" s="1272"/>
      <c r="Y48" s="1272"/>
      <c r="Z48" s="1272"/>
      <c r="AA48" s="1272"/>
      <c r="AB48" s="1272"/>
      <c r="AC48" s="1272"/>
      <c r="AD48" s="1272"/>
      <c r="AE48" s="1272"/>
      <c r="AF48" s="1272"/>
      <c r="AG48" s="1272"/>
      <c r="AJ48" s="1372"/>
      <c r="AM48" s="1373"/>
      <c r="AN48" s="1272"/>
      <c r="AO48" s="1272"/>
      <c r="AP48" s="1272"/>
      <c r="AQ48" s="1272"/>
      <c r="AR48" s="1272"/>
      <c r="AS48" s="1272"/>
      <c r="AT48" s="1272"/>
      <c r="AU48" s="1272"/>
      <c r="AV48" s="1272"/>
      <c r="AW48" s="1272"/>
      <c r="AX48" s="1272"/>
      <c r="AY48" s="1272"/>
      <c r="AZ48" s="1272"/>
      <c r="BA48" s="1272"/>
      <c r="BB48" s="1272"/>
      <c r="BC48" s="1272"/>
      <c r="BD48" s="1272"/>
      <c r="BE48" s="1272"/>
      <c r="BF48" s="1272"/>
      <c r="BG48" s="1272"/>
      <c r="BH48" s="1272"/>
      <c r="BI48" s="1272"/>
      <c r="BJ48" s="1272"/>
      <c r="BK48" s="1272"/>
      <c r="BL48" s="1272"/>
      <c r="BM48" s="1272"/>
      <c r="BN48" s="1272"/>
      <c r="BO48" s="1272"/>
      <c r="BP48" s="1272"/>
    </row>
    <row r="49" spans="2:69">
      <c r="B49" s="1242"/>
      <c r="D49" s="1272"/>
      <c r="E49" s="1373"/>
      <c r="F49" s="1373"/>
      <c r="G49" s="140"/>
      <c r="H49" s="140"/>
      <c r="I49" s="1272"/>
      <c r="J49" s="1272"/>
      <c r="K49" s="1272"/>
      <c r="L49" s="1272"/>
      <c r="M49" s="1272"/>
      <c r="N49" s="1272"/>
      <c r="O49" s="1272"/>
      <c r="P49" s="1272"/>
      <c r="Q49" s="1272"/>
      <c r="R49" s="1272"/>
      <c r="S49" s="1272"/>
      <c r="T49" s="1272"/>
      <c r="U49" s="1272"/>
      <c r="V49" s="1272"/>
      <c r="W49" s="1272"/>
      <c r="X49" s="1272"/>
      <c r="Y49" s="1272"/>
      <c r="Z49" s="1272"/>
      <c r="AA49" s="1272"/>
      <c r="AB49" s="1272"/>
      <c r="AC49" s="1272"/>
      <c r="AD49" s="1272"/>
      <c r="AE49" s="1272"/>
      <c r="AF49" s="1272"/>
      <c r="AG49" s="1272"/>
      <c r="AJ49" s="1372"/>
      <c r="AM49" s="1373"/>
      <c r="AN49" s="1272"/>
      <c r="AO49" s="1373"/>
      <c r="AP49" s="1272"/>
      <c r="AQ49" s="1272"/>
      <c r="AR49" s="1272"/>
      <c r="AS49" s="1272"/>
      <c r="AT49" s="1272"/>
      <c r="AU49" s="1272"/>
      <c r="AV49" s="1272"/>
      <c r="AW49" s="1272"/>
      <c r="AX49" s="1272"/>
      <c r="AY49" s="1272"/>
      <c r="AZ49" s="1272"/>
      <c r="BA49" s="1272"/>
      <c r="BB49" s="1272"/>
      <c r="BC49" s="1272"/>
      <c r="BD49" s="1272"/>
      <c r="BE49" s="1272"/>
      <c r="BF49" s="1272"/>
      <c r="BG49" s="1272"/>
      <c r="BH49" s="1272"/>
      <c r="BI49" s="1272"/>
      <c r="BJ49" s="1272"/>
      <c r="BK49" s="1272"/>
      <c r="BL49" s="1272"/>
      <c r="BM49" s="1272"/>
      <c r="BN49" s="1272"/>
      <c r="BO49" s="1272"/>
      <c r="BP49" s="1272"/>
    </row>
    <row r="50" spans="2:69" ht="10.5" customHeight="1">
      <c r="E50" s="1380"/>
      <c r="F50" s="1381"/>
      <c r="G50" s="1381"/>
      <c r="H50" s="1381"/>
      <c r="I50" s="1381"/>
      <c r="J50" s="1381"/>
      <c r="K50" s="1381"/>
      <c r="L50" s="1381"/>
      <c r="M50" s="1381"/>
      <c r="N50" s="1381"/>
      <c r="O50" s="1381"/>
      <c r="P50" s="1381"/>
      <c r="Q50" s="1381"/>
      <c r="R50" s="1381"/>
      <c r="S50" s="1381"/>
      <c r="T50" s="1381"/>
      <c r="U50" s="1382"/>
      <c r="V50" s="1382"/>
      <c r="W50" s="1382"/>
      <c r="X50" s="1382"/>
      <c r="Y50" s="1382"/>
      <c r="Z50" s="1382"/>
      <c r="AA50" s="1382"/>
      <c r="AB50" s="1382"/>
      <c r="AC50" s="1382"/>
      <c r="AD50" s="1382"/>
      <c r="AE50" s="1382"/>
      <c r="AF50" s="1382"/>
      <c r="AG50" s="1382"/>
      <c r="AH50" s="1382"/>
      <c r="AI50" s="1382"/>
      <c r="AJ50" s="1382"/>
      <c r="AK50" s="1272"/>
      <c r="AL50" s="1272"/>
      <c r="AM50" s="1272"/>
      <c r="AN50" s="1272"/>
      <c r="AO50" s="1272"/>
      <c r="AP50" s="1272"/>
      <c r="BC50" s="1242"/>
      <c r="BP50" s="1383"/>
    </row>
    <row r="51" spans="2:69">
      <c r="B51" s="1242"/>
      <c r="D51" s="1272"/>
      <c r="F51" s="1373"/>
      <c r="G51" s="1376"/>
      <c r="H51" s="1376"/>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BQ51" s="1384"/>
    </row>
    <row r="52" spans="2:69">
      <c r="E52" s="1272"/>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40" zoomScaleNormal="100" zoomScaleSheetLayoutView="100" workbookViewId="0">
      <selection activeCell="L77" sqref="L77"/>
    </sheetView>
  </sheetViews>
  <sheetFormatPr defaultRowHeight="13.5"/>
  <cols>
    <col min="1" max="3" width="2.875" style="975" customWidth="1"/>
    <col min="4" max="4" width="11.375" style="975" customWidth="1"/>
    <col min="5" max="5" width="14.625" style="975" customWidth="1"/>
    <col min="6" max="6" width="10.625" style="975" customWidth="1"/>
    <col min="7" max="7" width="7.625" style="975" customWidth="1"/>
    <col min="8" max="10" width="2.875" style="1045" customWidth="1"/>
    <col min="11" max="11" width="11.375" style="1045" customWidth="1"/>
    <col min="12" max="12" width="14.625" style="1045" customWidth="1"/>
    <col min="13" max="13" width="10.625" style="1045" customWidth="1"/>
    <col min="14" max="14" width="10" style="975" customWidth="1"/>
    <col min="15" max="15" width="9" style="974" bestFit="1" customWidth="1"/>
    <col min="16" max="256" width="9" style="975"/>
    <col min="257" max="259" width="2.875" style="975" customWidth="1"/>
    <col min="260" max="260" width="11.375" style="975" customWidth="1"/>
    <col min="261" max="261" width="14.625" style="975" customWidth="1"/>
    <col min="262" max="262" width="10.625" style="975" customWidth="1"/>
    <col min="263" max="263" width="7.625" style="975" customWidth="1"/>
    <col min="264" max="266" width="2.875" style="975" customWidth="1"/>
    <col min="267" max="267" width="11.375" style="975" customWidth="1"/>
    <col min="268" max="268" width="14.625" style="975" customWidth="1"/>
    <col min="269" max="269" width="10.625" style="975" customWidth="1"/>
    <col min="270" max="270" width="10" style="975" customWidth="1"/>
    <col min="271" max="271" width="9" style="975" bestFit="1" customWidth="1"/>
    <col min="272" max="512" width="9" style="975"/>
    <col min="513" max="515" width="2.875" style="975" customWidth="1"/>
    <col min="516" max="516" width="11.375" style="975" customWidth="1"/>
    <col min="517" max="517" width="14.625" style="975" customWidth="1"/>
    <col min="518" max="518" width="10.625" style="975" customWidth="1"/>
    <col min="519" max="519" width="7.625" style="975" customWidth="1"/>
    <col min="520" max="522" width="2.875" style="975" customWidth="1"/>
    <col min="523" max="523" width="11.375" style="975" customWidth="1"/>
    <col min="524" max="524" width="14.625" style="975" customWidth="1"/>
    <col min="525" max="525" width="10.625" style="975" customWidth="1"/>
    <col min="526" max="526" width="10" style="975" customWidth="1"/>
    <col min="527" max="527" width="9" style="975" bestFit="1" customWidth="1"/>
    <col min="528" max="768" width="9" style="975"/>
    <col min="769" max="771" width="2.875" style="975" customWidth="1"/>
    <col min="772" max="772" width="11.375" style="975" customWidth="1"/>
    <col min="773" max="773" width="14.625" style="975" customWidth="1"/>
    <col min="774" max="774" width="10.625" style="975" customWidth="1"/>
    <col min="775" max="775" width="7.625" style="975" customWidth="1"/>
    <col min="776" max="778" width="2.875" style="975" customWidth="1"/>
    <col min="779" max="779" width="11.375" style="975" customWidth="1"/>
    <col min="780" max="780" width="14.625" style="975" customWidth="1"/>
    <col min="781" max="781" width="10.625" style="975" customWidth="1"/>
    <col min="782" max="782" width="10" style="975" customWidth="1"/>
    <col min="783" max="783" width="9" style="975" bestFit="1" customWidth="1"/>
    <col min="784" max="1024" width="9" style="975"/>
    <col min="1025" max="1027" width="2.875" style="975" customWidth="1"/>
    <col min="1028" max="1028" width="11.375" style="975" customWidth="1"/>
    <col min="1029" max="1029" width="14.625" style="975" customWidth="1"/>
    <col min="1030" max="1030" width="10.625" style="975" customWidth="1"/>
    <col min="1031" max="1031" width="7.625" style="975" customWidth="1"/>
    <col min="1032" max="1034" width="2.875" style="975" customWidth="1"/>
    <col min="1035" max="1035" width="11.375" style="975" customWidth="1"/>
    <col min="1036" max="1036" width="14.625" style="975" customWidth="1"/>
    <col min="1037" max="1037" width="10.625" style="975" customWidth="1"/>
    <col min="1038" max="1038" width="10" style="975" customWidth="1"/>
    <col min="1039" max="1039" width="9" style="975" bestFit="1" customWidth="1"/>
    <col min="1040" max="1280" width="9" style="975"/>
    <col min="1281" max="1283" width="2.875" style="975" customWidth="1"/>
    <col min="1284" max="1284" width="11.375" style="975" customWidth="1"/>
    <col min="1285" max="1285" width="14.625" style="975" customWidth="1"/>
    <col min="1286" max="1286" width="10.625" style="975" customWidth="1"/>
    <col min="1287" max="1287" width="7.625" style="975" customWidth="1"/>
    <col min="1288" max="1290" width="2.875" style="975" customWidth="1"/>
    <col min="1291" max="1291" width="11.375" style="975" customWidth="1"/>
    <col min="1292" max="1292" width="14.625" style="975" customWidth="1"/>
    <col min="1293" max="1293" width="10.625" style="975" customWidth="1"/>
    <col min="1294" max="1294" width="10" style="975" customWidth="1"/>
    <col min="1295" max="1295" width="9" style="975" bestFit="1" customWidth="1"/>
    <col min="1296" max="1536" width="9" style="975"/>
    <col min="1537" max="1539" width="2.875" style="975" customWidth="1"/>
    <col min="1540" max="1540" width="11.375" style="975" customWidth="1"/>
    <col min="1541" max="1541" width="14.625" style="975" customWidth="1"/>
    <col min="1542" max="1542" width="10.625" style="975" customWidth="1"/>
    <col min="1543" max="1543" width="7.625" style="975" customWidth="1"/>
    <col min="1544" max="1546" width="2.875" style="975" customWidth="1"/>
    <col min="1547" max="1547" width="11.375" style="975" customWidth="1"/>
    <col min="1548" max="1548" width="14.625" style="975" customWidth="1"/>
    <col min="1549" max="1549" width="10.625" style="975" customWidth="1"/>
    <col min="1550" max="1550" width="10" style="975" customWidth="1"/>
    <col min="1551" max="1551" width="9" style="975" bestFit="1" customWidth="1"/>
    <col min="1552" max="1792" width="9" style="975"/>
    <col min="1793" max="1795" width="2.875" style="975" customWidth="1"/>
    <col min="1796" max="1796" width="11.375" style="975" customWidth="1"/>
    <col min="1797" max="1797" width="14.625" style="975" customWidth="1"/>
    <col min="1798" max="1798" width="10.625" style="975" customWidth="1"/>
    <col min="1799" max="1799" width="7.625" style="975" customWidth="1"/>
    <col min="1800" max="1802" width="2.875" style="975" customWidth="1"/>
    <col min="1803" max="1803" width="11.375" style="975" customWidth="1"/>
    <col min="1804" max="1804" width="14.625" style="975" customWidth="1"/>
    <col min="1805" max="1805" width="10.625" style="975" customWidth="1"/>
    <col min="1806" max="1806" width="10" style="975" customWidth="1"/>
    <col min="1807" max="1807" width="9" style="975" bestFit="1" customWidth="1"/>
    <col min="1808" max="2048" width="9" style="975"/>
    <col min="2049" max="2051" width="2.875" style="975" customWidth="1"/>
    <col min="2052" max="2052" width="11.375" style="975" customWidth="1"/>
    <col min="2053" max="2053" width="14.625" style="975" customWidth="1"/>
    <col min="2054" max="2054" width="10.625" style="975" customWidth="1"/>
    <col min="2055" max="2055" width="7.625" style="975" customWidth="1"/>
    <col min="2056" max="2058" width="2.875" style="975" customWidth="1"/>
    <col min="2059" max="2059" width="11.375" style="975" customWidth="1"/>
    <col min="2060" max="2060" width="14.625" style="975" customWidth="1"/>
    <col min="2061" max="2061" width="10.625" style="975" customWidth="1"/>
    <col min="2062" max="2062" width="10" style="975" customWidth="1"/>
    <col min="2063" max="2063" width="9" style="975" bestFit="1" customWidth="1"/>
    <col min="2064" max="2304" width="9" style="975"/>
    <col min="2305" max="2307" width="2.875" style="975" customWidth="1"/>
    <col min="2308" max="2308" width="11.375" style="975" customWidth="1"/>
    <col min="2309" max="2309" width="14.625" style="975" customWidth="1"/>
    <col min="2310" max="2310" width="10.625" style="975" customWidth="1"/>
    <col min="2311" max="2311" width="7.625" style="975" customWidth="1"/>
    <col min="2312" max="2314" width="2.875" style="975" customWidth="1"/>
    <col min="2315" max="2315" width="11.375" style="975" customWidth="1"/>
    <col min="2316" max="2316" width="14.625" style="975" customWidth="1"/>
    <col min="2317" max="2317" width="10.625" style="975" customWidth="1"/>
    <col min="2318" max="2318" width="10" style="975" customWidth="1"/>
    <col min="2319" max="2319" width="9" style="975" bestFit="1" customWidth="1"/>
    <col min="2320" max="2560" width="9" style="975"/>
    <col min="2561" max="2563" width="2.875" style="975" customWidth="1"/>
    <col min="2564" max="2564" width="11.375" style="975" customWidth="1"/>
    <col min="2565" max="2565" width="14.625" style="975" customWidth="1"/>
    <col min="2566" max="2566" width="10.625" style="975" customWidth="1"/>
    <col min="2567" max="2567" width="7.625" style="975" customWidth="1"/>
    <col min="2568" max="2570" width="2.875" style="975" customWidth="1"/>
    <col min="2571" max="2571" width="11.375" style="975" customWidth="1"/>
    <col min="2572" max="2572" width="14.625" style="975" customWidth="1"/>
    <col min="2573" max="2573" width="10.625" style="975" customWidth="1"/>
    <col min="2574" max="2574" width="10" style="975" customWidth="1"/>
    <col min="2575" max="2575" width="9" style="975" bestFit="1" customWidth="1"/>
    <col min="2576" max="2816" width="9" style="975"/>
    <col min="2817" max="2819" width="2.875" style="975" customWidth="1"/>
    <col min="2820" max="2820" width="11.375" style="975" customWidth="1"/>
    <col min="2821" max="2821" width="14.625" style="975" customWidth="1"/>
    <col min="2822" max="2822" width="10.625" style="975" customWidth="1"/>
    <col min="2823" max="2823" width="7.625" style="975" customWidth="1"/>
    <col min="2824" max="2826" width="2.875" style="975" customWidth="1"/>
    <col min="2827" max="2827" width="11.375" style="975" customWidth="1"/>
    <col min="2828" max="2828" width="14.625" style="975" customWidth="1"/>
    <col min="2829" max="2829" width="10.625" style="975" customWidth="1"/>
    <col min="2830" max="2830" width="10" style="975" customWidth="1"/>
    <col min="2831" max="2831" width="9" style="975" bestFit="1" customWidth="1"/>
    <col min="2832" max="3072" width="9" style="975"/>
    <col min="3073" max="3075" width="2.875" style="975" customWidth="1"/>
    <col min="3076" max="3076" width="11.375" style="975" customWidth="1"/>
    <col min="3077" max="3077" width="14.625" style="975" customWidth="1"/>
    <col min="3078" max="3078" width="10.625" style="975" customWidth="1"/>
    <col min="3079" max="3079" width="7.625" style="975" customWidth="1"/>
    <col min="3080" max="3082" width="2.875" style="975" customWidth="1"/>
    <col min="3083" max="3083" width="11.375" style="975" customWidth="1"/>
    <col min="3084" max="3084" width="14.625" style="975" customWidth="1"/>
    <col min="3085" max="3085" width="10.625" style="975" customWidth="1"/>
    <col min="3086" max="3086" width="10" style="975" customWidth="1"/>
    <col min="3087" max="3087" width="9" style="975" bestFit="1" customWidth="1"/>
    <col min="3088" max="3328" width="9" style="975"/>
    <col min="3329" max="3331" width="2.875" style="975" customWidth="1"/>
    <col min="3332" max="3332" width="11.375" style="975" customWidth="1"/>
    <col min="3333" max="3333" width="14.625" style="975" customWidth="1"/>
    <col min="3334" max="3334" width="10.625" style="975" customWidth="1"/>
    <col min="3335" max="3335" width="7.625" style="975" customWidth="1"/>
    <col min="3336" max="3338" width="2.875" style="975" customWidth="1"/>
    <col min="3339" max="3339" width="11.375" style="975" customWidth="1"/>
    <col min="3340" max="3340" width="14.625" style="975" customWidth="1"/>
    <col min="3341" max="3341" width="10.625" style="975" customWidth="1"/>
    <col min="3342" max="3342" width="10" style="975" customWidth="1"/>
    <col min="3343" max="3343" width="9" style="975" bestFit="1" customWidth="1"/>
    <col min="3344" max="3584" width="9" style="975"/>
    <col min="3585" max="3587" width="2.875" style="975" customWidth="1"/>
    <col min="3588" max="3588" width="11.375" style="975" customWidth="1"/>
    <col min="3589" max="3589" width="14.625" style="975" customWidth="1"/>
    <col min="3590" max="3590" width="10.625" style="975" customWidth="1"/>
    <col min="3591" max="3591" width="7.625" style="975" customWidth="1"/>
    <col min="3592" max="3594" width="2.875" style="975" customWidth="1"/>
    <col min="3595" max="3595" width="11.375" style="975" customWidth="1"/>
    <col min="3596" max="3596" width="14.625" style="975" customWidth="1"/>
    <col min="3597" max="3597" width="10.625" style="975" customWidth="1"/>
    <col min="3598" max="3598" width="10" style="975" customWidth="1"/>
    <col min="3599" max="3599" width="9" style="975" bestFit="1" customWidth="1"/>
    <col min="3600" max="3840" width="9" style="975"/>
    <col min="3841" max="3843" width="2.875" style="975" customWidth="1"/>
    <col min="3844" max="3844" width="11.375" style="975" customWidth="1"/>
    <col min="3845" max="3845" width="14.625" style="975" customWidth="1"/>
    <col min="3846" max="3846" width="10.625" style="975" customWidth="1"/>
    <col min="3847" max="3847" width="7.625" style="975" customWidth="1"/>
    <col min="3848" max="3850" width="2.875" style="975" customWidth="1"/>
    <col min="3851" max="3851" width="11.375" style="975" customWidth="1"/>
    <col min="3852" max="3852" width="14.625" style="975" customWidth="1"/>
    <col min="3853" max="3853" width="10.625" style="975" customWidth="1"/>
    <col min="3854" max="3854" width="10" style="975" customWidth="1"/>
    <col min="3855" max="3855" width="9" style="975" bestFit="1" customWidth="1"/>
    <col min="3856" max="4096" width="9" style="975"/>
    <col min="4097" max="4099" width="2.875" style="975" customWidth="1"/>
    <col min="4100" max="4100" width="11.375" style="975" customWidth="1"/>
    <col min="4101" max="4101" width="14.625" style="975" customWidth="1"/>
    <col min="4102" max="4102" width="10.625" style="975" customWidth="1"/>
    <col min="4103" max="4103" width="7.625" style="975" customWidth="1"/>
    <col min="4104" max="4106" width="2.875" style="975" customWidth="1"/>
    <col min="4107" max="4107" width="11.375" style="975" customWidth="1"/>
    <col min="4108" max="4108" width="14.625" style="975" customWidth="1"/>
    <col min="4109" max="4109" width="10.625" style="975" customWidth="1"/>
    <col min="4110" max="4110" width="10" style="975" customWidth="1"/>
    <col min="4111" max="4111" width="9" style="975" bestFit="1" customWidth="1"/>
    <col min="4112" max="4352" width="9" style="975"/>
    <col min="4353" max="4355" width="2.875" style="975" customWidth="1"/>
    <col min="4356" max="4356" width="11.375" style="975" customWidth="1"/>
    <col min="4357" max="4357" width="14.625" style="975" customWidth="1"/>
    <col min="4358" max="4358" width="10.625" style="975" customWidth="1"/>
    <col min="4359" max="4359" width="7.625" style="975" customWidth="1"/>
    <col min="4360" max="4362" width="2.875" style="975" customWidth="1"/>
    <col min="4363" max="4363" width="11.375" style="975" customWidth="1"/>
    <col min="4364" max="4364" width="14.625" style="975" customWidth="1"/>
    <col min="4365" max="4365" width="10.625" style="975" customWidth="1"/>
    <col min="4366" max="4366" width="10" style="975" customWidth="1"/>
    <col min="4367" max="4367" width="9" style="975" bestFit="1" customWidth="1"/>
    <col min="4368" max="4608" width="9" style="975"/>
    <col min="4609" max="4611" width="2.875" style="975" customWidth="1"/>
    <col min="4612" max="4612" width="11.375" style="975" customWidth="1"/>
    <col min="4613" max="4613" width="14.625" style="975" customWidth="1"/>
    <col min="4614" max="4614" width="10.625" style="975" customWidth="1"/>
    <col min="4615" max="4615" width="7.625" style="975" customWidth="1"/>
    <col min="4616" max="4618" width="2.875" style="975" customWidth="1"/>
    <col min="4619" max="4619" width="11.375" style="975" customWidth="1"/>
    <col min="4620" max="4620" width="14.625" style="975" customWidth="1"/>
    <col min="4621" max="4621" width="10.625" style="975" customWidth="1"/>
    <col min="4622" max="4622" width="10" style="975" customWidth="1"/>
    <col min="4623" max="4623" width="9" style="975" bestFit="1" customWidth="1"/>
    <col min="4624" max="4864" width="9" style="975"/>
    <col min="4865" max="4867" width="2.875" style="975" customWidth="1"/>
    <col min="4868" max="4868" width="11.375" style="975" customWidth="1"/>
    <col min="4869" max="4869" width="14.625" style="975" customWidth="1"/>
    <col min="4870" max="4870" width="10.625" style="975" customWidth="1"/>
    <col min="4871" max="4871" width="7.625" style="975" customWidth="1"/>
    <col min="4872" max="4874" width="2.875" style="975" customWidth="1"/>
    <col min="4875" max="4875" width="11.375" style="975" customWidth="1"/>
    <col min="4876" max="4876" width="14.625" style="975" customWidth="1"/>
    <col min="4877" max="4877" width="10.625" style="975" customWidth="1"/>
    <col min="4878" max="4878" width="10" style="975" customWidth="1"/>
    <col min="4879" max="4879" width="9" style="975" bestFit="1" customWidth="1"/>
    <col min="4880" max="5120" width="9" style="975"/>
    <col min="5121" max="5123" width="2.875" style="975" customWidth="1"/>
    <col min="5124" max="5124" width="11.375" style="975" customWidth="1"/>
    <col min="5125" max="5125" width="14.625" style="975" customWidth="1"/>
    <col min="5126" max="5126" width="10.625" style="975" customWidth="1"/>
    <col min="5127" max="5127" width="7.625" style="975" customWidth="1"/>
    <col min="5128" max="5130" width="2.875" style="975" customWidth="1"/>
    <col min="5131" max="5131" width="11.375" style="975" customWidth="1"/>
    <col min="5132" max="5132" width="14.625" style="975" customWidth="1"/>
    <col min="5133" max="5133" width="10.625" style="975" customWidth="1"/>
    <col min="5134" max="5134" width="10" style="975" customWidth="1"/>
    <col min="5135" max="5135" width="9" style="975" bestFit="1" customWidth="1"/>
    <col min="5136" max="5376" width="9" style="975"/>
    <col min="5377" max="5379" width="2.875" style="975" customWidth="1"/>
    <col min="5380" max="5380" width="11.375" style="975" customWidth="1"/>
    <col min="5381" max="5381" width="14.625" style="975" customWidth="1"/>
    <col min="5382" max="5382" width="10.625" style="975" customWidth="1"/>
    <col min="5383" max="5383" width="7.625" style="975" customWidth="1"/>
    <col min="5384" max="5386" width="2.875" style="975" customWidth="1"/>
    <col min="5387" max="5387" width="11.375" style="975" customWidth="1"/>
    <col min="5388" max="5388" width="14.625" style="975" customWidth="1"/>
    <col min="5389" max="5389" width="10.625" style="975" customWidth="1"/>
    <col min="5390" max="5390" width="10" style="975" customWidth="1"/>
    <col min="5391" max="5391" width="9" style="975" bestFit="1" customWidth="1"/>
    <col min="5392" max="5632" width="9" style="975"/>
    <col min="5633" max="5635" width="2.875" style="975" customWidth="1"/>
    <col min="5636" max="5636" width="11.375" style="975" customWidth="1"/>
    <col min="5637" max="5637" width="14.625" style="975" customWidth="1"/>
    <col min="5638" max="5638" width="10.625" style="975" customWidth="1"/>
    <col min="5639" max="5639" width="7.625" style="975" customWidth="1"/>
    <col min="5640" max="5642" width="2.875" style="975" customWidth="1"/>
    <col min="5643" max="5643" width="11.375" style="975" customWidth="1"/>
    <col min="5644" max="5644" width="14.625" style="975" customWidth="1"/>
    <col min="5645" max="5645" width="10.625" style="975" customWidth="1"/>
    <col min="5646" max="5646" width="10" style="975" customWidth="1"/>
    <col min="5647" max="5647" width="9" style="975" bestFit="1" customWidth="1"/>
    <col min="5648" max="5888" width="9" style="975"/>
    <col min="5889" max="5891" width="2.875" style="975" customWidth="1"/>
    <col min="5892" max="5892" width="11.375" style="975" customWidth="1"/>
    <col min="5893" max="5893" width="14.625" style="975" customWidth="1"/>
    <col min="5894" max="5894" width="10.625" style="975" customWidth="1"/>
    <col min="5895" max="5895" width="7.625" style="975" customWidth="1"/>
    <col min="5896" max="5898" width="2.875" style="975" customWidth="1"/>
    <col min="5899" max="5899" width="11.375" style="975" customWidth="1"/>
    <col min="5900" max="5900" width="14.625" style="975" customWidth="1"/>
    <col min="5901" max="5901" width="10.625" style="975" customWidth="1"/>
    <col min="5902" max="5902" width="10" style="975" customWidth="1"/>
    <col min="5903" max="5903" width="9" style="975" bestFit="1" customWidth="1"/>
    <col min="5904" max="6144" width="9" style="975"/>
    <col min="6145" max="6147" width="2.875" style="975" customWidth="1"/>
    <col min="6148" max="6148" width="11.375" style="975" customWidth="1"/>
    <col min="6149" max="6149" width="14.625" style="975" customWidth="1"/>
    <col min="6150" max="6150" width="10.625" style="975" customWidth="1"/>
    <col min="6151" max="6151" width="7.625" style="975" customWidth="1"/>
    <col min="6152" max="6154" width="2.875" style="975" customWidth="1"/>
    <col min="6155" max="6155" width="11.375" style="975" customWidth="1"/>
    <col min="6156" max="6156" width="14.625" style="975" customWidth="1"/>
    <col min="6157" max="6157" width="10.625" style="975" customWidth="1"/>
    <col min="6158" max="6158" width="10" style="975" customWidth="1"/>
    <col min="6159" max="6159" width="9" style="975" bestFit="1" customWidth="1"/>
    <col min="6160" max="6400" width="9" style="975"/>
    <col min="6401" max="6403" width="2.875" style="975" customWidth="1"/>
    <col min="6404" max="6404" width="11.375" style="975" customWidth="1"/>
    <col min="6405" max="6405" width="14.625" style="975" customWidth="1"/>
    <col min="6406" max="6406" width="10.625" style="975" customWidth="1"/>
    <col min="6407" max="6407" width="7.625" style="975" customWidth="1"/>
    <col min="6408" max="6410" width="2.875" style="975" customWidth="1"/>
    <col min="6411" max="6411" width="11.375" style="975" customWidth="1"/>
    <col min="6412" max="6412" width="14.625" style="975" customWidth="1"/>
    <col min="6413" max="6413" width="10.625" style="975" customWidth="1"/>
    <col min="6414" max="6414" width="10" style="975" customWidth="1"/>
    <col min="6415" max="6415" width="9" style="975" bestFit="1" customWidth="1"/>
    <col min="6416" max="6656" width="9" style="975"/>
    <col min="6657" max="6659" width="2.875" style="975" customWidth="1"/>
    <col min="6660" max="6660" width="11.375" style="975" customWidth="1"/>
    <col min="6661" max="6661" width="14.625" style="975" customWidth="1"/>
    <col min="6662" max="6662" width="10.625" style="975" customWidth="1"/>
    <col min="6663" max="6663" width="7.625" style="975" customWidth="1"/>
    <col min="6664" max="6666" width="2.875" style="975" customWidth="1"/>
    <col min="6667" max="6667" width="11.375" style="975" customWidth="1"/>
    <col min="6668" max="6668" width="14.625" style="975" customWidth="1"/>
    <col min="6669" max="6669" width="10.625" style="975" customWidth="1"/>
    <col min="6670" max="6670" width="10" style="975" customWidth="1"/>
    <col min="6671" max="6671" width="9" style="975" bestFit="1" customWidth="1"/>
    <col min="6672" max="6912" width="9" style="975"/>
    <col min="6913" max="6915" width="2.875" style="975" customWidth="1"/>
    <col min="6916" max="6916" width="11.375" style="975" customWidth="1"/>
    <col min="6917" max="6917" width="14.625" style="975" customWidth="1"/>
    <col min="6918" max="6918" width="10.625" style="975" customWidth="1"/>
    <col min="6919" max="6919" width="7.625" style="975" customWidth="1"/>
    <col min="6920" max="6922" width="2.875" style="975" customWidth="1"/>
    <col min="6923" max="6923" width="11.375" style="975" customWidth="1"/>
    <col min="6924" max="6924" width="14.625" style="975" customWidth="1"/>
    <col min="6925" max="6925" width="10.625" style="975" customWidth="1"/>
    <col min="6926" max="6926" width="10" style="975" customWidth="1"/>
    <col min="6927" max="6927" width="9" style="975" bestFit="1" customWidth="1"/>
    <col min="6928" max="7168" width="9" style="975"/>
    <col min="7169" max="7171" width="2.875" style="975" customWidth="1"/>
    <col min="7172" max="7172" width="11.375" style="975" customWidth="1"/>
    <col min="7173" max="7173" width="14.625" style="975" customWidth="1"/>
    <col min="7174" max="7174" width="10.625" style="975" customWidth="1"/>
    <col min="7175" max="7175" width="7.625" style="975" customWidth="1"/>
    <col min="7176" max="7178" width="2.875" style="975" customWidth="1"/>
    <col min="7179" max="7179" width="11.375" style="975" customWidth="1"/>
    <col min="7180" max="7180" width="14.625" style="975" customWidth="1"/>
    <col min="7181" max="7181" width="10.625" style="975" customWidth="1"/>
    <col min="7182" max="7182" width="10" style="975" customWidth="1"/>
    <col min="7183" max="7183" width="9" style="975" bestFit="1" customWidth="1"/>
    <col min="7184" max="7424" width="9" style="975"/>
    <col min="7425" max="7427" width="2.875" style="975" customWidth="1"/>
    <col min="7428" max="7428" width="11.375" style="975" customWidth="1"/>
    <col min="7429" max="7429" width="14.625" style="975" customWidth="1"/>
    <col min="7430" max="7430" width="10.625" style="975" customWidth="1"/>
    <col min="7431" max="7431" width="7.625" style="975" customWidth="1"/>
    <col min="7432" max="7434" width="2.875" style="975" customWidth="1"/>
    <col min="7435" max="7435" width="11.375" style="975" customWidth="1"/>
    <col min="7436" max="7436" width="14.625" style="975" customWidth="1"/>
    <col min="7437" max="7437" width="10.625" style="975" customWidth="1"/>
    <col min="7438" max="7438" width="10" style="975" customWidth="1"/>
    <col min="7439" max="7439" width="9" style="975" bestFit="1" customWidth="1"/>
    <col min="7440" max="7680" width="9" style="975"/>
    <col min="7681" max="7683" width="2.875" style="975" customWidth="1"/>
    <col min="7684" max="7684" width="11.375" style="975" customWidth="1"/>
    <col min="7685" max="7685" width="14.625" style="975" customWidth="1"/>
    <col min="7686" max="7686" width="10.625" style="975" customWidth="1"/>
    <col min="7687" max="7687" width="7.625" style="975" customWidth="1"/>
    <col min="7688" max="7690" width="2.875" style="975" customWidth="1"/>
    <col min="7691" max="7691" width="11.375" style="975" customWidth="1"/>
    <col min="7692" max="7692" width="14.625" style="975" customWidth="1"/>
    <col min="7693" max="7693" width="10.625" style="975" customWidth="1"/>
    <col min="7694" max="7694" width="10" style="975" customWidth="1"/>
    <col min="7695" max="7695" width="9" style="975" bestFit="1" customWidth="1"/>
    <col min="7696" max="7936" width="9" style="975"/>
    <col min="7937" max="7939" width="2.875" style="975" customWidth="1"/>
    <col min="7940" max="7940" width="11.375" style="975" customWidth="1"/>
    <col min="7941" max="7941" width="14.625" style="975" customWidth="1"/>
    <col min="7942" max="7942" width="10.625" style="975" customWidth="1"/>
    <col min="7943" max="7943" width="7.625" style="975" customWidth="1"/>
    <col min="7944" max="7946" width="2.875" style="975" customWidth="1"/>
    <col min="7947" max="7947" width="11.375" style="975" customWidth="1"/>
    <col min="7948" max="7948" width="14.625" style="975" customWidth="1"/>
    <col min="7949" max="7949" width="10.625" style="975" customWidth="1"/>
    <col min="7950" max="7950" width="10" style="975" customWidth="1"/>
    <col min="7951" max="7951" width="9" style="975" bestFit="1" customWidth="1"/>
    <col min="7952" max="8192" width="9" style="975"/>
    <col min="8193" max="8195" width="2.875" style="975" customWidth="1"/>
    <col min="8196" max="8196" width="11.375" style="975" customWidth="1"/>
    <col min="8197" max="8197" width="14.625" style="975" customWidth="1"/>
    <col min="8198" max="8198" width="10.625" style="975" customWidth="1"/>
    <col min="8199" max="8199" width="7.625" style="975" customWidth="1"/>
    <col min="8200" max="8202" width="2.875" style="975" customWidth="1"/>
    <col min="8203" max="8203" width="11.375" style="975" customWidth="1"/>
    <col min="8204" max="8204" width="14.625" style="975" customWidth="1"/>
    <col min="8205" max="8205" width="10.625" style="975" customWidth="1"/>
    <col min="8206" max="8206" width="10" style="975" customWidth="1"/>
    <col min="8207" max="8207" width="9" style="975" bestFit="1" customWidth="1"/>
    <col min="8208" max="8448" width="9" style="975"/>
    <col min="8449" max="8451" width="2.875" style="975" customWidth="1"/>
    <col min="8452" max="8452" width="11.375" style="975" customWidth="1"/>
    <col min="8453" max="8453" width="14.625" style="975" customWidth="1"/>
    <col min="8454" max="8454" width="10.625" style="975" customWidth="1"/>
    <col min="8455" max="8455" width="7.625" style="975" customWidth="1"/>
    <col min="8456" max="8458" width="2.875" style="975" customWidth="1"/>
    <col min="8459" max="8459" width="11.375" style="975" customWidth="1"/>
    <col min="8460" max="8460" width="14.625" style="975" customWidth="1"/>
    <col min="8461" max="8461" width="10.625" style="975" customWidth="1"/>
    <col min="8462" max="8462" width="10" style="975" customWidth="1"/>
    <col min="8463" max="8463" width="9" style="975" bestFit="1" customWidth="1"/>
    <col min="8464" max="8704" width="9" style="975"/>
    <col min="8705" max="8707" width="2.875" style="975" customWidth="1"/>
    <col min="8708" max="8708" width="11.375" style="975" customWidth="1"/>
    <col min="8709" max="8709" width="14.625" style="975" customWidth="1"/>
    <col min="8710" max="8710" width="10.625" style="975" customWidth="1"/>
    <col min="8711" max="8711" width="7.625" style="975" customWidth="1"/>
    <col min="8712" max="8714" width="2.875" style="975" customWidth="1"/>
    <col min="8715" max="8715" width="11.375" style="975" customWidth="1"/>
    <col min="8716" max="8716" width="14.625" style="975" customWidth="1"/>
    <col min="8717" max="8717" width="10.625" style="975" customWidth="1"/>
    <col min="8718" max="8718" width="10" style="975" customWidth="1"/>
    <col min="8719" max="8719" width="9" style="975" bestFit="1" customWidth="1"/>
    <col min="8720" max="8960" width="9" style="975"/>
    <col min="8961" max="8963" width="2.875" style="975" customWidth="1"/>
    <col min="8964" max="8964" width="11.375" style="975" customWidth="1"/>
    <col min="8965" max="8965" width="14.625" style="975" customWidth="1"/>
    <col min="8966" max="8966" width="10.625" style="975" customWidth="1"/>
    <col min="8967" max="8967" width="7.625" style="975" customWidth="1"/>
    <col min="8968" max="8970" width="2.875" style="975" customWidth="1"/>
    <col min="8971" max="8971" width="11.375" style="975" customWidth="1"/>
    <col min="8972" max="8972" width="14.625" style="975" customWidth="1"/>
    <col min="8973" max="8973" width="10.625" style="975" customWidth="1"/>
    <col min="8974" max="8974" width="10" style="975" customWidth="1"/>
    <col min="8975" max="8975" width="9" style="975" bestFit="1" customWidth="1"/>
    <col min="8976" max="9216" width="9" style="975"/>
    <col min="9217" max="9219" width="2.875" style="975" customWidth="1"/>
    <col min="9220" max="9220" width="11.375" style="975" customWidth="1"/>
    <col min="9221" max="9221" width="14.625" style="975" customWidth="1"/>
    <col min="9222" max="9222" width="10.625" style="975" customWidth="1"/>
    <col min="9223" max="9223" width="7.625" style="975" customWidth="1"/>
    <col min="9224" max="9226" width="2.875" style="975" customWidth="1"/>
    <col min="9227" max="9227" width="11.375" style="975" customWidth="1"/>
    <col min="9228" max="9228" width="14.625" style="975" customWidth="1"/>
    <col min="9229" max="9229" width="10.625" style="975" customWidth="1"/>
    <col min="9230" max="9230" width="10" style="975" customWidth="1"/>
    <col min="9231" max="9231" width="9" style="975" bestFit="1" customWidth="1"/>
    <col min="9232" max="9472" width="9" style="975"/>
    <col min="9473" max="9475" width="2.875" style="975" customWidth="1"/>
    <col min="9476" max="9476" width="11.375" style="975" customWidth="1"/>
    <col min="9477" max="9477" width="14.625" style="975" customWidth="1"/>
    <col min="9478" max="9478" width="10.625" style="975" customWidth="1"/>
    <col min="9479" max="9479" width="7.625" style="975" customWidth="1"/>
    <col min="9480" max="9482" width="2.875" style="975" customWidth="1"/>
    <col min="9483" max="9483" width="11.375" style="975" customWidth="1"/>
    <col min="9484" max="9484" width="14.625" style="975" customWidth="1"/>
    <col min="9485" max="9485" width="10.625" style="975" customWidth="1"/>
    <col min="9486" max="9486" width="10" style="975" customWidth="1"/>
    <col min="9487" max="9487" width="9" style="975" bestFit="1" customWidth="1"/>
    <col min="9488" max="9728" width="9" style="975"/>
    <col min="9729" max="9731" width="2.875" style="975" customWidth="1"/>
    <col min="9732" max="9732" width="11.375" style="975" customWidth="1"/>
    <col min="9733" max="9733" width="14.625" style="975" customWidth="1"/>
    <col min="9734" max="9734" width="10.625" style="975" customWidth="1"/>
    <col min="9735" max="9735" width="7.625" style="975" customWidth="1"/>
    <col min="9736" max="9738" width="2.875" style="975" customWidth="1"/>
    <col min="9739" max="9739" width="11.375" style="975" customWidth="1"/>
    <col min="9740" max="9740" width="14.625" style="975" customWidth="1"/>
    <col min="9741" max="9741" width="10.625" style="975" customWidth="1"/>
    <col min="9742" max="9742" width="10" style="975" customWidth="1"/>
    <col min="9743" max="9743" width="9" style="975" bestFit="1" customWidth="1"/>
    <col min="9744" max="9984" width="9" style="975"/>
    <col min="9985" max="9987" width="2.875" style="975" customWidth="1"/>
    <col min="9988" max="9988" width="11.375" style="975" customWidth="1"/>
    <col min="9989" max="9989" width="14.625" style="975" customWidth="1"/>
    <col min="9990" max="9990" width="10.625" style="975" customWidth="1"/>
    <col min="9991" max="9991" width="7.625" style="975" customWidth="1"/>
    <col min="9992" max="9994" width="2.875" style="975" customWidth="1"/>
    <col min="9995" max="9995" width="11.375" style="975" customWidth="1"/>
    <col min="9996" max="9996" width="14.625" style="975" customWidth="1"/>
    <col min="9997" max="9997" width="10.625" style="975" customWidth="1"/>
    <col min="9998" max="9998" width="10" style="975" customWidth="1"/>
    <col min="9999" max="9999" width="9" style="975" bestFit="1" customWidth="1"/>
    <col min="10000" max="10240" width="9" style="975"/>
    <col min="10241" max="10243" width="2.875" style="975" customWidth="1"/>
    <col min="10244" max="10244" width="11.375" style="975" customWidth="1"/>
    <col min="10245" max="10245" width="14.625" style="975" customWidth="1"/>
    <col min="10246" max="10246" width="10.625" style="975" customWidth="1"/>
    <col min="10247" max="10247" width="7.625" style="975" customWidth="1"/>
    <col min="10248" max="10250" width="2.875" style="975" customWidth="1"/>
    <col min="10251" max="10251" width="11.375" style="975" customWidth="1"/>
    <col min="10252" max="10252" width="14.625" style="975" customWidth="1"/>
    <col min="10253" max="10253" width="10.625" style="975" customWidth="1"/>
    <col min="10254" max="10254" width="10" style="975" customWidth="1"/>
    <col min="10255" max="10255" width="9" style="975" bestFit="1" customWidth="1"/>
    <col min="10256" max="10496" width="9" style="975"/>
    <col min="10497" max="10499" width="2.875" style="975" customWidth="1"/>
    <col min="10500" max="10500" width="11.375" style="975" customWidth="1"/>
    <col min="10501" max="10501" width="14.625" style="975" customWidth="1"/>
    <col min="10502" max="10502" width="10.625" style="975" customWidth="1"/>
    <col min="10503" max="10503" width="7.625" style="975" customWidth="1"/>
    <col min="10504" max="10506" width="2.875" style="975" customWidth="1"/>
    <col min="10507" max="10507" width="11.375" style="975" customWidth="1"/>
    <col min="10508" max="10508" width="14.625" style="975" customWidth="1"/>
    <col min="10509" max="10509" width="10.625" style="975" customWidth="1"/>
    <col min="10510" max="10510" width="10" style="975" customWidth="1"/>
    <col min="10511" max="10511" width="9" style="975" bestFit="1" customWidth="1"/>
    <col min="10512" max="10752" width="9" style="975"/>
    <col min="10753" max="10755" width="2.875" style="975" customWidth="1"/>
    <col min="10756" max="10756" width="11.375" style="975" customWidth="1"/>
    <col min="10757" max="10757" width="14.625" style="975" customWidth="1"/>
    <col min="10758" max="10758" width="10.625" style="975" customWidth="1"/>
    <col min="10759" max="10759" width="7.625" style="975" customWidth="1"/>
    <col min="10760" max="10762" width="2.875" style="975" customWidth="1"/>
    <col min="10763" max="10763" width="11.375" style="975" customWidth="1"/>
    <col min="10764" max="10764" width="14.625" style="975" customWidth="1"/>
    <col min="10765" max="10765" width="10.625" style="975" customWidth="1"/>
    <col min="10766" max="10766" width="10" style="975" customWidth="1"/>
    <col min="10767" max="10767" width="9" style="975" bestFit="1" customWidth="1"/>
    <col min="10768" max="11008" width="9" style="975"/>
    <col min="11009" max="11011" width="2.875" style="975" customWidth="1"/>
    <col min="11012" max="11012" width="11.375" style="975" customWidth="1"/>
    <col min="11013" max="11013" width="14.625" style="975" customWidth="1"/>
    <col min="11014" max="11014" width="10.625" style="975" customWidth="1"/>
    <col min="11015" max="11015" width="7.625" style="975" customWidth="1"/>
    <col min="11016" max="11018" width="2.875" style="975" customWidth="1"/>
    <col min="11019" max="11019" width="11.375" style="975" customWidth="1"/>
    <col min="11020" max="11020" width="14.625" style="975" customWidth="1"/>
    <col min="11021" max="11021" width="10.625" style="975" customWidth="1"/>
    <col min="11022" max="11022" width="10" style="975" customWidth="1"/>
    <col min="11023" max="11023" width="9" style="975" bestFit="1" customWidth="1"/>
    <col min="11024" max="11264" width="9" style="975"/>
    <col min="11265" max="11267" width="2.875" style="975" customWidth="1"/>
    <col min="11268" max="11268" width="11.375" style="975" customWidth="1"/>
    <col min="11269" max="11269" width="14.625" style="975" customWidth="1"/>
    <col min="11270" max="11270" width="10.625" style="975" customWidth="1"/>
    <col min="11271" max="11271" width="7.625" style="975" customWidth="1"/>
    <col min="11272" max="11274" width="2.875" style="975" customWidth="1"/>
    <col min="11275" max="11275" width="11.375" style="975" customWidth="1"/>
    <col min="11276" max="11276" width="14.625" style="975" customWidth="1"/>
    <col min="11277" max="11277" width="10.625" style="975" customWidth="1"/>
    <col min="11278" max="11278" width="10" style="975" customWidth="1"/>
    <col min="11279" max="11279" width="9" style="975" bestFit="1" customWidth="1"/>
    <col min="11280" max="11520" width="9" style="975"/>
    <col min="11521" max="11523" width="2.875" style="975" customWidth="1"/>
    <col min="11524" max="11524" width="11.375" style="975" customWidth="1"/>
    <col min="11525" max="11525" width="14.625" style="975" customWidth="1"/>
    <col min="11526" max="11526" width="10.625" style="975" customWidth="1"/>
    <col min="11527" max="11527" width="7.625" style="975" customWidth="1"/>
    <col min="11528" max="11530" width="2.875" style="975" customWidth="1"/>
    <col min="11531" max="11531" width="11.375" style="975" customWidth="1"/>
    <col min="11532" max="11532" width="14.625" style="975" customWidth="1"/>
    <col min="11533" max="11533" width="10.625" style="975" customWidth="1"/>
    <col min="11534" max="11534" width="10" style="975" customWidth="1"/>
    <col min="11535" max="11535" width="9" style="975" bestFit="1" customWidth="1"/>
    <col min="11536" max="11776" width="9" style="975"/>
    <col min="11777" max="11779" width="2.875" style="975" customWidth="1"/>
    <col min="11780" max="11780" width="11.375" style="975" customWidth="1"/>
    <col min="11781" max="11781" width="14.625" style="975" customWidth="1"/>
    <col min="11782" max="11782" width="10.625" style="975" customWidth="1"/>
    <col min="11783" max="11783" width="7.625" style="975" customWidth="1"/>
    <col min="11784" max="11786" width="2.875" style="975" customWidth="1"/>
    <col min="11787" max="11787" width="11.375" style="975" customWidth="1"/>
    <col min="11788" max="11788" width="14.625" style="975" customWidth="1"/>
    <col min="11789" max="11789" width="10.625" style="975" customWidth="1"/>
    <col min="11790" max="11790" width="10" style="975" customWidth="1"/>
    <col min="11791" max="11791" width="9" style="975" bestFit="1" customWidth="1"/>
    <col min="11792" max="12032" width="9" style="975"/>
    <col min="12033" max="12035" width="2.875" style="975" customWidth="1"/>
    <col min="12036" max="12036" width="11.375" style="975" customWidth="1"/>
    <col min="12037" max="12037" width="14.625" style="975" customWidth="1"/>
    <col min="12038" max="12038" width="10.625" style="975" customWidth="1"/>
    <col min="12039" max="12039" width="7.625" style="975" customWidth="1"/>
    <col min="12040" max="12042" width="2.875" style="975" customWidth="1"/>
    <col min="12043" max="12043" width="11.375" style="975" customWidth="1"/>
    <col min="12044" max="12044" width="14.625" style="975" customWidth="1"/>
    <col min="12045" max="12045" width="10.625" style="975" customWidth="1"/>
    <col min="12046" max="12046" width="10" style="975" customWidth="1"/>
    <col min="12047" max="12047" width="9" style="975" bestFit="1" customWidth="1"/>
    <col min="12048" max="12288" width="9" style="975"/>
    <col min="12289" max="12291" width="2.875" style="975" customWidth="1"/>
    <col min="12292" max="12292" width="11.375" style="975" customWidth="1"/>
    <col min="12293" max="12293" width="14.625" style="975" customWidth="1"/>
    <col min="12294" max="12294" width="10.625" style="975" customWidth="1"/>
    <col min="12295" max="12295" width="7.625" style="975" customWidth="1"/>
    <col min="12296" max="12298" width="2.875" style="975" customWidth="1"/>
    <col min="12299" max="12299" width="11.375" style="975" customWidth="1"/>
    <col min="12300" max="12300" width="14.625" style="975" customWidth="1"/>
    <col min="12301" max="12301" width="10.625" style="975" customWidth="1"/>
    <col min="12302" max="12302" width="10" style="975" customWidth="1"/>
    <col min="12303" max="12303" width="9" style="975" bestFit="1" customWidth="1"/>
    <col min="12304" max="12544" width="9" style="975"/>
    <col min="12545" max="12547" width="2.875" style="975" customWidth="1"/>
    <col min="12548" max="12548" width="11.375" style="975" customWidth="1"/>
    <col min="12549" max="12549" width="14.625" style="975" customWidth="1"/>
    <col min="12550" max="12550" width="10.625" style="975" customWidth="1"/>
    <col min="12551" max="12551" width="7.625" style="975" customWidth="1"/>
    <col min="12552" max="12554" width="2.875" style="975" customWidth="1"/>
    <col min="12555" max="12555" width="11.375" style="975" customWidth="1"/>
    <col min="12556" max="12556" width="14.625" style="975" customWidth="1"/>
    <col min="12557" max="12557" width="10.625" style="975" customWidth="1"/>
    <col min="12558" max="12558" width="10" style="975" customWidth="1"/>
    <col min="12559" max="12559" width="9" style="975" bestFit="1" customWidth="1"/>
    <col min="12560" max="12800" width="9" style="975"/>
    <col min="12801" max="12803" width="2.875" style="975" customWidth="1"/>
    <col min="12804" max="12804" width="11.375" style="975" customWidth="1"/>
    <col min="12805" max="12805" width="14.625" style="975" customWidth="1"/>
    <col min="12806" max="12806" width="10.625" style="975" customWidth="1"/>
    <col min="12807" max="12807" width="7.625" style="975" customWidth="1"/>
    <col min="12808" max="12810" width="2.875" style="975" customWidth="1"/>
    <col min="12811" max="12811" width="11.375" style="975" customWidth="1"/>
    <col min="12812" max="12812" width="14.625" style="975" customWidth="1"/>
    <col min="12813" max="12813" width="10.625" style="975" customWidth="1"/>
    <col min="12814" max="12814" width="10" style="975" customWidth="1"/>
    <col min="12815" max="12815" width="9" style="975" bestFit="1" customWidth="1"/>
    <col min="12816" max="13056" width="9" style="975"/>
    <col min="13057" max="13059" width="2.875" style="975" customWidth="1"/>
    <col min="13060" max="13060" width="11.375" style="975" customWidth="1"/>
    <col min="13061" max="13061" width="14.625" style="975" customWidth="1"/>
    <col min="13062" max="13062" width="10.625" style="975" customWidth="1"/>
    <col min="13063" max="13063" width="7.625" style="975" customWidth="1"/>
    <col min="13064" max="13066" width="2.875" style="975" customWidth="1"/>
    <col min="13067" max="13067" width="11.375" style="975" customWidth="1"/>
    <col min="13068" max="13068" width="14.625" style="975" customWidth="1"/>
    <col min="13069" max="13069" width="10.625" style="975" customWidth="1"/>
    <col min="13070" max="13070" width="10" style="975" customWidth="1"/>
    <col min="13071" max="13071" width="9" style="975" bestFit="1" customWidth="1"/>
    <col min="13072" max="13312" width="9" style="975"/>
    <col min="13313" max="13315" width="2.875" style="975" customWidth="1"/>
    <col min="13316" max="13316" width="11.375" style="975" customWidth="1"/>
    <col min="13317" max="13317" width="14.625" style="975" customWidth="1"/>
    <col min="13318" max="13318" width="10.625" style="975" customWidth="1"/>
    <col min="13319" max="13319" width="7.625" style="975" customWidth="1"/>
    <col min="13320" max="13322" width="2.875" style="975" customWidth="1"/>
    <col min="13323" max="13323" width="11.375" style="975" customWidth="1"/>
    <col min="13324" max="13324" width="14.625" style="975" customWidth="1"/>
    <col min="13325" max="13325" width="10.625" style="975" customWidth="1"/>
    <col min="13326" max="13326" width="10" style="975" customWidth="1"/>
    <col min="13327" max="13327" width="9" style="975" bestFit="1" customWidth="1"/>
    <col min="13328" max="13568" width="9" style="975"/>
    <col min="13569" max="13571" width="2.875" style="975" customWidth="1"/>
    <col min="13572" max="13572" width="11.375" style="975" customWidth="1"/>
    <col min="13573" max="13573" width="14.625" style="975" customWidth="1"/>
    <col min="13574" max="13574" width="10.625" style="975" customWidth="1"/>
    <col min="13575" max="13575" width="7.625" style="975" customWidth="1"/>
    <col min="13576" max="13578" width="2.875" style="975" customWidth="1"/>
    <col min="13579" max="13579" width="11.375" style="975" customWidth="1"/>
    <col min="13580" max="13580" width="14.625" style="975" customWidth="1"/>
    <col min="13581" max="13581" width="10.625" style="975" customWidth="1"/>
    <col min="13582" max="13582" width="10" style="975" customWidth="1"/>
    <col min="13583" max="13583" width="9" style="975" bestFit="1" customWidth="1"/>
    <col min="13584" max="13824" width="9" style="975"/>
    <col min="13825" max="13827" width="2.875" style="975" customWidth="1"/>
    <col min="13828" max="13828" width="11.375" style="975" customWidth="1"/>
    <col min="13829" max="13829" width="14.625" style="975" customWidth="1"/>
    <col min="13830" max="13830" width="10.625" style="975" customWidth="1"/>
    <col min="13831" max="13831" width="7.625" style="975" customWidth="1"/>
    <col min="13832" max="13834" width="2.875" style="975" customWidth="1"/>
    <col min="13835" max="13835" width="11.375" style="975" customWidth="1"/>
    <col min="13836" max="13836" width="14.625" style="975" customWidth="1"/>
    <col min="13837" max="13837" width="10.625" style="975" customWidth="1"/>
    <col min="13838" max="13838" width="10" style="975" customWidth="1"/>
    <col min="13839" max="13839" width="9" style="975" bestFit="1" customWidth="1"/>
    <col min="13840" max="14080" width="9" style="975"/>
    <col min="14081" max="14083" width="2.875" style="975" customWidth="1"/>
    <col min="14084" max="14084" width="11.375" style="975" customWidth="1"/>
    <col min="14085" max="14085" width="14.625" style="975" customWidth="1"/>
    <col min="14086" max="14086" width="10.625" style="975" customWidth="1"/>
    <col min="14087" max="14087" width="7.625" style="975" customWidth="1"/>
    <col min="14088" max="14090" width="2.875" style="975" customWidth="1"/>
    <col min="14091" max="14091" width="11.375" style="975" customWidth="1"/>
    <col min="14092" max="14092" width="14.625" style="975" customWidth="1"/>
    <col min="14093" max="14093" width="10.625" style="975" customWidth="1"/>
    <col min="14094" max="14094" width="10" style="975" customWidth="1"/>
    <col min="14095" max="14095" width="9" style="975" bestFit="1" customWidth="1"/>
    <col min="14096" max="14336" width="9" style="975"/>
    <col min="14337" max="14339" width="2.875" style="975" customWidth="1"/>
    <col min="14340" max="14340" width="11.375" style="975" customWidth="1"/>
    <col min="14341" max="14341" width="14.625" style="975" customWidth="1"/>
    <col min="14342" max="14342" width="10.625" style="975" customWidth="1"/>
    <col min="14343" max="14343" width="7.625" style="975" customWidth="1"/>
    <col min="14344" max="14346" width="2.875" style="975" customWidth="1"/>
    <col min="14347" max="14347" width="11.375" style="975" customWidth="1"/>
    <col min="14348" max="14348" width="14.625" style="975" customWidth="1"/>
    <col min="14349" max="14349" width="10.625" style="975" customWidth="1"/>
    <col min="14350" max="14350" width="10" style="975" customWidth="1"/>
    <col min="14351" max="14351" width="9" style="975" bestFit="1" customWidth="1"/>
    <col min="14352" max="14592" width="9" style="975"/>
    <col min="14593" max="14595" width="2.875" style="975" customWidth="1"/>
    <col min="14596" max="14596" width="11.375" style="975" customWidth="1"/>
    <col min="14597" max="14597" width="14.625" style="975" customWidth="1"/>
    <col min="14598" max="14598" width="10.625" style="975" customWidth="1"/>
    <col min="14599" max="14599" width="7.625" style="975" customWidth="1"/>
    <col min="14600" max="14602" width="2.875" style="975" customWidth="1"/>
    <col min="14603" max="14603" width="11.375" style="975" customWidth="1"/>
    <col min="14604" max="14604" width="14.625" style="975" customWidth="1"/>
    <col min="14605" max="14605" width="10.625" style="975" customWidth="1"/>
    <col min="14606" max="14606" width="10" style="975" customWidth="1"/>
    <col min="14607" max="14607" width="9" style="975" bestFit="1" customWidth="1"/>
    <col min="14608" max="14848" width="9" style="975"/>
    <col min="14849" max="14851" width="2.875" style="975" customWidth="1"/>
    <col min="14852" max="14852" width="11.375" style="975" customWidth="1"/>
    <col min="14853" max="14853" width="14.625" style="975" customWidth="1"/>
    <col min="14854" max="14854" width="10.625" style="975" customWidth="1"/>
    <col min="14855" max="14855" width="7.625" style="975" customWidth="1"/>
    <col min="14856" max="14858" width="2.875" style="975" customWidth="1"/>
    <col min="14859" max="14859" width="11.375" style="975" customWidth="1"/>
    <col min="14860" max="14860" width="14.625" style="975" customWidth="1"/>
    <col min="14861" max="14861" width="10.625" style="975" customWidth="1"/>
    <col min="14862" max="14862" width="10" style="975" customWidth="1"/>
    <col min="14863" max="14863" width="9" style="975" bestFit="1" customWidth="1"/>
    <col min="14864" max="15104" width="9" style="975"/>
    <col min="15105" max="15107" width="2.875" style="975" customWidth="1"/>
    <col min="15108" max="15108" width="11.375" style="975" customWidth="1"/>
    <col min="15109" max="15109" width="14.625" style="975" customWidth="1"/>
    <col min="15110" max="15110" width="10.625" style="975" customWidth="1"/>
    <col min="15111" max="15111" width="7.625" style="975" customWidth="1"/>
    <col min="15112" max="15114" width="2.875" style="975" customWidth="1"/>
    <col min="15115" max="15115" width="11.375" style="975" customWidth="1"/>
    <col min="15116" max="15116" width="14.625" style="975" customWidth="1"/>
    <col min="15117" max="15117" width="10.625" style="975" customWidth="1"/>
    <col min="15118" max="15118" width="10" style="975" customWidth="1"/>
    <col min="15119" max="15119" width="9" style="975" bestFit="1" customWidth="1"/>
    <col min="15120" max="15360" width="9" style="975"/>
    <col min="15361" max="15363" width="2.875" style="975" customWidth="1"/>
    <col min="15364" max="15364" width="11.375" style="975" customWidth="1"/>
    <col min="15365" max="15365" width="14.625" style="975" customWidth="1"/>
    <col min="15366" max="15366" width="10.625" style="975" customWidth="1"/>
    <col min="15367" max="15367" width="7.625" style="975" customWidth="1"/>
    <col min="15368" max="15370" width="2.875" style="975" customWidth="1"/>
    <col min="15371" max="15371" width="11.375" style="975" customWidth="1"/>
    <col min="15372" max="15372" width="14.625" style="975" customWidth="1"/>
    <col min="15373" max="15373" width="10.625" style="975" customWidth="1"/>
    <col min="15374" max="15374" width="10" style="975" customWidth="1"/>
    <col min="15375" max="15375" width="9" style="975" bestFit="1" customWidth="1"/>
    <col min="15376" max="15616" width="9" style="975"/>
    <col min="15617" max="15619" width="2.875" style="975" customWidth="1"/>
    <col min="15620" max="15620" width="11.375" style="975" customWidth="1"/>
    <col min="15621" max="15621" width="14.625" style="975" customWidth="1"/>
    <col min="15622" max="15622" width="10.625" style="975" customWidth="1"/>
    <col min="15623" max="15623" width="7.625" style="975" customWidth="1"/>
    <col min="15624" max="15626" width="2.875" style="975" customWidth="1"/>
    <col min="15627" max="15627" width="11.375" style="975" customWidth="1"/>
    <col min="15628" max="15628" width="14.625" style="975" customWidth="1"/>
    <col min="15629" max="15629" width="10.625" style="975" customWidth="1"/>
    <col min="15630" max="15630" width="10" style="975" customWidth="1"/>
    <col min="15631" max="15631" width="9" style="975" bestFit="1" customWidth="1"/>
    <col min="15632" max="15872" width="9" style="975"/>
    <col min="15873" max="15875" width="2.875" style="975" customWidth="1"/>
    <col min="15876" max="15876" width="11.375" style="975" customWidth="1"/>
    <col min="15877" max="15877" width="14.625" style="975" customWidth="1"/>
    <col min="15878" max="15878" width="10.625" style="975" customWidth="1"/>
    <col min="15879" max="15879" width="7.625" style="975" customWidth="1"/>
    <col min="15880" max="15882" width="2.875" style="975" customWidth="1"/>
    <col min="15883" max="15883" width="11.375" style="975" customWidth="1"/>
    <col min="15884" max="15884" width="14.625" style="975" customWidth="1"/>
    <col min="15885" max="15885" width="10.625" style="975" customWidth="1"/>
    <col min="15886" max="15886" width="10" style="975" customWidth="1"/>
    <col min="15887" max="15887" width="9" style="975" bestFit="1" customWidth="1"/>
    <col min="15888" max="16128" width="9" style="975"/>
    <col min="16129" max="16131" width="2.875" style="975" customWidth="1"/>
    <col min="16132" max="16132" width="11.375" style="975" customWidth="1"/>
    <col min="16133" max="16133" width="14.625" style="975" customWidth="1"/>
    <col min="16134" max="16134" width="10.625" style="975" customWidth="1"/>
    <col min="16135" max="16135" width="7.625" style="975" customWidth="1"/>
    <col min="16136" max="16138" width="2.875" style="975" customWidth="1"/>
    <col min="16139" max="16139" width="11.375" style="975" customWidth="1"/>
    <col min="16140" max="16140" width="14.625" style="975" customWidth="1"/>
    <col min="16141" max="16141" width="10.625" style="975" customWidth="1"/>
    <col min="16142" max="16142" width="10" style="975" customWidth="1"/>
    <col min="16143" max="16143" width="9" style="975" bestFit="1" customWidth="1"/>
    <col min="16144" max="16384" width="9" style="975"/>
  </cols>
  <sheetData>
    <row r="1" spans="1:15" ht="18" customHeight="1">
      <c r="A1" s="972" t="s">
        <v>469</v>
      </c>
      <c r="B1" s="972"/>
      <c r="C1" s="972"/>
      <c r="D1" s="972"/>
      <c r="E1" s="972"/>
      <c r="F1" s="972"/>
      <c r="G1" s="972"/>
      <c r="H1" s="973" t="s">
        <v>470</v>
      </c>
      <c r="I1" s="973"/>
      <c r="J1" s="973"/>
      <c r="K1" s="973"/>
      <c r="L1" s="973"/>
      <c r="M1" s="973"/>
      <c r="N1" s="973"/>
    </row>
    <row r="2" spans="1:15" ht="22.5" customHeight="1">
      <c r="A2" s="976" t="s">
        <v>471</v>
      </c>
      <c r="B2" s="976"/>
      <c r="C2" s="976"/>
      <c r="D2" s="976"/>
      <c r="E2" s="977"/>
      <c r="F2" s="978" t="s">
        <v>472</v>
      </c>
      <c r="G2" s="979" t="s">
        <v>473</v>
      </c>
      <c r="H2" s="980" t="s">
        <v>471</v>
      </c>
      <c r="I2" s="981"/>
      <c r="J2" s="981"/>
      <c r="K2" s="981"/>
      <c r="L2" s="982"/>
      <c r="M2" s="978" t="s">
        <v>472</v>
      </c>
      <c r="N2" s="983" t="s">
        <v>473</v>
      </c>
      <c r="O2" s="619"/>
    </row>
    <row r="3" spans="1:15" ht="14.25" customHeight="1">
      <c r="A3" s="984" t="s">
        <v>474</v>
      </c>
      <c r="B3" s="984"/>
      <c r="C3" s="984"/>
      <c r="D3" s="984"/>
      <c r="E3" s="985"/>
      <c r="F3" s="986" t="s">
        <v>475</v>
      </c>
      <c r="G3" s="987">
        <v>103.4</v>
      </c>
      <c r="H3" s="988" t="s">
        <v>474</v>
      </c>
      <c r="I3" s="984"/>
      <c r="J3" s="984"/>
      <c r="K3" s="984"/>
      <c r="L3" s="984"/>
      <c r="M3" s="986" t="s">
        <v>476</v>
      </c>
      <c r="N3" s="989">
        <v>100.9</v>
      </c>
      <c r="O3" s="619"/>
    </row>
    <row r="4" spans="1:15" ht="14.25" customHeight="1">
      <c r="A4" s="990" t="s">
        <v>477</v>
      </c>
      <c r="B4" s="991"/>
      <c r="C4" s="991"/>
      <c r="D4" s="991"/>
      <c r="E4" s="991"/>
      <c r="F4" s="992" t="s">
        <v>478</v>
      </c>
      <c r="G4" s="993">
        <v>108.2</v>
      </c>
      <c r="H4" s="994" t="s">
        <v>477</v>
      </c>
      <c r="I4" s="995"/>
      <c r="J4" s="995"/>
      <c r="K4" s="995"/>
      <c r="L4" s="995"/>
      <c r="M4" s="996" t="s">
        <v>479</v>
      </c>
      <c r="N4" s="997">
        <v>100.9</v>
      </c>
      <c r="O4" s="619"/>
    </row>
    <row r="5" spans="1:15" ht="14.25" customHeight="1">
      <c r="A5" s="998"/>
      <c r="B5" s="998" t="s">
        <v>480</v>
      </c>
      <c r="C5" s="998"/>
      <c r="D5" s="995"/>
      <c r="E5" s="995"/>
      <c r="F5" s="999" t="s">
        <v>481</v>
      </c>
      <c r="G5" s="1000">
        <v>55.9</v>
      </c>
      <c r="H5" s="994"/>
      <c r="I5" s="998" t="s">
        <v>480</v>
      </c>
      <c r="J5" s="995"/>
      <c r="K5" s="995"/>
      <c r="L5" s="995"/>
      <c r="M5" s="999" t="s">
        <v>482</v>
      </c>
      <c r="N5" s="1001">
        <v>100.9</v>
      </c>
      <c r="O5" s="619"/>
    </row>
    <row r="6" spans="1:15" ht="14.25" customHeight="1">
      <c r="A6" s="998"/>
      <c r="B6" s="998" t="s">
        <v>483</v>
      </c>
      <c r="C6" s="998"/>
      <c r="D6" s="995"/>
      <c r="E6" s="995"/>
      <c r="F6" s="999" t="s">
        <v>484</v>
      </c>
      <c r="G6" s="1000">
        <v>104.5</v>
      </c>
      <c r="H6" s="994"/>
      <c r="I6" s="995"/>
      <c r="J6" s="998"/>
      <c r="K6" s="995" t="s">
        <v>485</v>
      </c>
      <c r="L6" s="995"/>
      <c r="M6" s="999" t="s">
        <v>486</v>
      </c>
      <c r="N6" s="1001">
        <v>104.9</v>
      </c>
      <c r="O6" s="619"/>
    </row>
    <row r="7" spans="1:15" ht="14.25" customHeight="1">
      <c r="A7" s="998"/>
      <c r="B7" s="998"/>
      <c r="C7" s="998" t="s">
        <v>487</v>
      </c>
      <c r="D7" s="995"/>
      <c r="E7" s="995"/>
      <c r="F7" s="999" t="s">
        <v>488</v>
      </c>
      <c r="G7" s="1000">
        <v>168.9</v>
      </c>
      <c r="H7" s="994"/>
      <c r="I7" s="998"/>
      <c r="J7" s="995" t="s">
        <v>489</v>
      </c>
      <c r="K7" s="995"/>
      <c r="L7" s="995"/>
      <c r="M7" s="999" t="s">
        <v>490</v>
      </c>
      <c r="N7" s="1001">
        <v>70.3</v>
      </c>
      <c r="O7" s="619"/>
    </row>
    <row r="8" spans="1:15" ht="14.25" customHeight="1">
      <c r="A8" s="1002" t="s">
        <v>491</v>
      </c>
      <c r="B8" s="1002"/>
      <c r="C8" s="1002"/>
      <c r="D8" s="1003"/>
      <c r="E8" s="1003"/>
      <c r="F8" s="986" t="s">
        <v>492</v>
      </c>
      <c r="G8" s="987">
        <v>76.2</v>
      </c>
      <c r="H8" s="994"/>
      <c r="I8" s="998"/>
      <c r="J8" s="995" t="s">
        <v>493</v>
      </c>
      <c r="K8" s="995"/>
      <c r="L8" s="995"/>
      <c r="M8" s="999" t="s">
        <v>494</v>
      </c>
      <c r="N8" s="1001">
        <v>164.8</v>
      </c>
      <c r="O8" s="619"/>
    </row>
    <row r="9" spans="1:15" ht="14.25" customHeight="1">
      <c r="A9" s="998" t="s">
        <v>495</v>
      </c>
      <c r="B9" s="998"/>
      <c r="C9" s="998"/>
      <c r="D9" s="995"/>
      <c r="E9" s="995"/>
      <c r="F9" s="996" t="s">
        <v>496</v>
      </c>
      <c r="G9" s="1004">
        <v>166.3</v>
      </c>
      <c r="H9" s="994"/>
      <c r="I9" s="998"/>
      <c r="J9" s="995" t="s">
        <v>497</v>
      </c>
      <c r="K9" s="995"/>
      <c r="L9" s="995"/>
      <c r="M9" s="999" t="s">
        <v>498</v>
      </c>
      <c r="N9" s="1001">
        <v>83.2</v>
      </c>
      <c r="O9" s="619"/>
    </row>
    <row r="10" spans="1:15" ht="14.25" customHeight="1">
      <c r="A10" s="998"/>
      <c r="B10" s="998" t="s">
        <v>499</v>
      </c>
      <c r="C10" s="998"/>
      <c r="D10" s="995"/>
      <c r="E10" s="995"/>
      <c r="F10" s="999" t="s">
        <v>500</v>
      </c>
      <c r="G10" s="1000">
        <v>184.3</v>
      </c>
      <c r="H10" s="994"/>
      <c r="I10" s="998"/>
      <c r="J10" s="995" t="s">
        <v>501</v>
      </c>
      <c r="K10" s="995"/>
      <c r="L10" s="995"/>
      <c r="M10" s="999" t="s">
        <v>502</v>
      </c>
      <c r="N10" s="1001">
        <v>112</v>
      </c>
      <c r="O10" s="619"/>
    </row>
    <row r="11" spans="1:15" ht="14.25" customHeight="1">
      <c r="A11" s="990" t="s">
        <v>503</v>
      </c>
      <c r="B11" s="990"/>
      <c r="C11" s="990"/>
      <c r="D11" s="991"/>
      <c r="E11" s="991"/>
      <c r="F11" s="992" t="s">
        <v>504</v>
      </c>
      <c r="G11" s="993">
        <v>86.7</v>
      </c>
      <c r="H11" s="994"/>
      <c r="I11" s="998"/>
      <c r="J11" s="995" t="s">
        <v>505</v>
      </c>
      <c r="K11" s="995"/>
      <c r="L11" s="1005"/>
      <c r="M11" s="999" t="s">
        <v>506</v>
      </c>
      <c r="N11" s="1001">
        <v>150</v>
      </c>
      <c r="O11" s="619"/>
    </row>
    <row r="12" spans="1:15" ht="14.25" customHeight="1">
      <c r="A12" s="1006"/>
      <c r="B12" s="1007"/>
      <c r="C12" s="1007" t="s">
        <v>507</v>
      </c>
      <c r="D12" s="1006"/>
      <c r="E12" s="1007"/>
      <c r="F12" s="1008" t="s">
        <v>508</v>
      </c>
      <c r="G12" s="1009">
        <v>82.5</v>
      </c>
      <c r="H12" s="1010"/>
      <c r="I12" s="1007" t="s">
        <v>509</v>
      </c>
      <c r="J12" s="1007"/>
      <c r="K12" s="1007"/>
      <c r="L12" s="1007"/>
      <c r="M12" s="1008" t="s">
        <v>510</v>
      </c>
      <c r="N12" s="1011">
        <v>89.6</v>
      </c>
      <c r="O12" s="619"/>
    </row>
    <row r="13" spans="1:15" ht="14.25" customHeight="1">
      <c r="A13" s="1002" t="s">
        <v>511</v>
      </c>
      <c r="B13" s="1003"/>
      <c r="C13" s="1003"/>
      <c r="D13" s="1003"/>
      <c r="E13" s="1003"/>
      <c r="F13" s="986" t="s">
        <v>512</v>
      </c>
      <c r="G13" s="987">
        <v>173.4</v>
      </c>
      <c r="H13" s="994" t="s">
        <v>491</v>
      </c>
      <c r="I13" s="995"/>
      <c r="J13" s="995"/>
      <c r="K13" s="995"/>
      <c r="L13" s="995"/>
      <c r="M13" s="996" t="s">
        <v>513</v>
      </c>
      <c r="N13" s="997">
        <v>149.5</v>
      </c>
      <c r="O13" s="619"/>
    </row>
    <row r="14" spans="1:15" ht="14.25" customHeight="1">
      <c r="A14" s="998" t="s">
        <v>514</v>
      </c>
      <c r="B14" s="998"/>
      <c r="C14" s="998"/>
      <c r="D14" s="995"/>
      <c r="E14" s="995"/>
      <c r="F14" s="992" t="s">
        <v>515</v>
      </c>
      <c r="G14" s="993">
        <v>110</v>
      </c>
      <c r="H14" s="1010"/>
      <c r="I14" s="1006" t="s">
        <v>516</v>
      </c>
      <c r="J14" s="1007"/>
      <c r="K14" s="1007"/>
      <c r="L14" s="1007"/>
      <c r="M14" s="1008" t="s">
        <v>513</v>
      </c>
      <c r="N14" s="1011">
        <v>149.5</v>
      </c>
      <c r="O14" s="619"/>
    </row>
    <row r="15" spans="1:15" ht="14.25" customHeight="1">
      <c r="A15" s="998"/>
      <c r="B15" s="995"/>
      <c r="C15" s="995" t="s">
        <v>517</v>
      </c>
      <c r="D15" s="995"/>
      <c r="E15" s="995"/>
      <c r="F15" s="999" t="s">
        <v>518</v>
      </c>
      <c r="G15" s="1000">
        <v>116.2</v>
      </c>
      <c r="H15" s="994" t="s">
        <v>495</v>
      </c>
      <c r="I15" s="998"/>
      <c r="J15" s="995"/>
      <c r="K15" s="995"/>
      <c r="L15" s="995"/>
      <c r="M15" s="996" t="s">
        <v>519</v>
      </c>
      <c r="N15" s="997">
        <v>113.6</v>
      </c>
      <c r="O15" s="619"/>
    </row>
    <row r="16" spans="1:15" ht="14.25" customHeight="1">
      <c r="A16" s="998"/>
      <c r="B16" s="998"/>
      <c r="C16" s="998" t="s">
        <v>520</v>
      </c>
      <c r="D16" s="995"/>
      <c r="E16" s="995"/>
      <c r="F16" s="999" t="s">
        <v>521</v>
      </c>
      <c r="G16" s="1000">
        <v>181.6</v>
      </c>
      <c r="H16" s="994"/>
      <c r="I16" s="995"/>
      <c r="J16" s="998" t="s">
        <v>522</v>
      </c>
      <c r="K16" s="995"/>
      <c r="L16" s="995"/>
      <c r="M16" s="999" t="s">
        <v>523</v>
      </c>
      <c r="N16" s="1001">
        <v>92.4</v>
      </c>
      <c r="O16" s="619"/>
    </row>
    <row r="17" spans="1:15" ht="14.25" customHeight="1">
      <c r="A17" s="998"/>
      <c r="B17" s="995" t="s">
        <v>524</v>
      </c>
      <c r="C17" s="995"/>
      <c r="D17" s="995"/>
      <c r="E17" s="995"/>
      <c r="F17" s="999" t="s">
        <v>525</v>
      </c>
      <c r="G17" s="1000">
        <v>104.7</v>
      </c>
      <c r="H17" s="994"/>
      <c r="I17" s="998"/>
      <c r="J17" s="995" t="s">
        <v>526</v>
      </c>
      <c r="K17" s="995"/>
      <c r="L17" s="995"/>
      <c r="M17" s="999" t="s">
        <v>527</v>
      </c>
      <c r="N17" s="1001">
        <v>65.7</v>
      </c>
      <c r="O17" s="619"/>
    </row>
    <row r="18" spans="1:15" ht="14.25" customHeight="1">
      <c r="A18" s="998"/>
      <c r="B18" s="998" t="s">
        <v>528</v>
      </c>
      <c r="C18" s="998"/>
      <c r="D18" s="995"/>
      <c r="E18" s="995"/>
      <c r="F18" s="999" t="s">
        <v>529</v>
      </c>
      <c r="G18" s="1000">
        <v>115.5</v>
      </c>
      <c r="H18" s="994"/>
      <c r="I18" s="1012"/>
      <c r="J18" s="998"/>
      <c r="K18" s="998" t="s">
        <v>530</v>
      </c>
      <c r="L18" s="995"/>
      <c r="M18" s="999" t="s">
        <v>531</v>
      </c>
      <c r="N18" s="1001">
        <v>65.8</v>
      </c>
      <c r="O18" s="619"/>
    </row>
    <row r="19" spans="1:15" ht="14.25" customHeight="1">
      <c r="A19" s="998"/>
      <c r="B19" s="998" t="s">
        <v>532</v>
      </c>
      <c r="C19" s="998"/>
      <c r="D19" s="995"/>
      <c r="E19" s="995"/>
      <c r="F19" s="999" t="s">
        <v>533</v>
      </c>
      <c r="G19" s="1000">
        <v>106.7</v>
      </c>
      <c r="H19" s="994"/>
      <c r="I19" s="995"/>
      <c r="J19" s="998" t="s">
        <v>534</v>
      </c>
      <c r="K19" s="995"/>
      <c r="L19" s="995"/>
      <c r="M19" s="999" t="s">
        <v>535</v>
      </c>
      <c r="N19" s="1001">
        <v>149.1</v>
      </c>
      <c r="O19" s="619"/>
    </row>
    <row r="20" spans="1:15" ht="14.25" customHeight="1">
      <c r="A20" s="1006"/>
      <c r="B20" s="1006" t="s">
        <v>536</v>
      </c>
      <c r="C20" s="1006"/>
      <c r="D20" s="1007"/>
      <c r="E20" s="1007"/>
      <c r="F20" s="1008" t="s">
        <v>537</v>
      </c>
      <c r="G20" s="1009">
        <v>93</v>
      </c>
      <c r="H20" s="994"/>
      <c r="I20" s="998"/>
      <c r="J20" s="995"/>
      <c r="K20" s="995" t="s">
        <v>538</v>
      </c>
      <c r="L20" s="995"/>
      <c r="M20" s="999" t="s">
        <v>539</v>
      </c>
      <c r="N20" s="1001">
        <v>149.19999999999999</v>
      </c>
      <c r="O20" s="619"/>
    </row>
    <row r="21" spans="1:15" ht="14.25" customHeight="1">
      <c r="A21" s="998" t="s">
        <v>540</v>
      </c>
      <c r="B21" s="998"/>
      <c r="C21" s="998"/>
      <c r="D21" s="995"/>
      <c r="E21" s="995"/>
      <c r="F21" s="992" t="s">
        <v>541</v>
      </c>
      <c r="G21" s="993">
        <v>99.1</v>
      </c>
      <c r="H21" s="994"/>
      <c r="I21" s="998"/>
      <c r="J21" s="995" t="s">
        <v>542</v>
      </c>
      <c r="K21" s="995"/>
      <c r="L21" s="1005"/>
      <c r="M21" s="999" t="s">
        <v>543</v>
      </c>
      <c r="N21" s="1001">
        <v>179.4</v>
      </c>
      <c r="O21" s="619"/>
    </row>
    <row r="22" spans="1:15" ht="14.25" customHeight="1">
      <c r="A22" s="998"/>
      <c r="B22" s="998" t="s">
        <v>544</v>
      </c>
      <c r="C22" s="998"/>
      <c r="D22" s="1013"/>
      <c r="E22" s="1013"/>
      <c r="F22" s="999" t="s">
        <v>545</v>
      </c>
      <c r="G22" s="1000">
        <v>102.2</v>
      </c>
      <c r="H22" s="1010"/>
      <c r="I22" s="1006" t="s">
        <v>499</v>
      </c>
      <c r="J22" s="1007"/>
      <c r="K22" s="1007"/>
      <c r="L22" s="1007"/>
      <c r="M22" s="1008" t="s">
        <v>546</v>
      </c>
      <c r="N22" s="1011">
        <v>88.1</v>
      </c>
      <c r="O22" s="619"/>
    </row>
    <row r="23" spans="1:15" ht="14.25" customHeight="1">
      <c r="A23" s="998"/>
      <c r="B23" s="995" t="s">
        <v>547</v>
      </c>
      <c r="C23" s="995"/>
      <c r="D23" s="995"/>
      <c r="E23" s="995"/>
      <c r="F23" s="999" t="s">
        <v>548</v>
      </c>
      <c r="G23" s="1000">
        <v>93.4</v>
      </c>
      <c r="H23" s="994" t="s">
        <v>503</v>
      </c>
      <c r="I23" s="995"/>
      <c r="J23" s="998"/>
      <c r="K23" s="995"/>
      <c r="L23" s="995"/>
      <c r="M23" s="996" t="s">
        <v>549</v>
      </c>
      <c r="N23" s="997">
        <v>461.6</v>
      </c>
      <c r="O23" s="619"/>
    </row>
    <row r="24" spans="1:15" ht="14.25" customHeight="1">
      <c r="A24" s="998"/>
      <c r="B24" s="998"/>
      <c r="C24" s="998" t="s">
        <v>550</v>
      </c>
      <c r="D24" s="995"/>
      <c r="E24" s="995"/>
      <c r="F24" s="999" t="s">
        <v>551</v>
      </c>
      <c r="G24" s="1000">
        <v>92.7</v>
      </c>
      <c r="H24" s="1010"/>
      <c r="I24" s="1007" t="s">
        <v>552</v>
      </c>
      <c r="J24" s="1007"/>
      <c r="K24" s="1007"/>
      <c r="L24" s="1007"/>
      <c r="M24" s="1008" t="s">
        <v>553</v>
      </c>
      <c r="N24" s="1011">
        <v>477.1</v>
      </c>
      <c r="O24" s="619"/>
    </row>
    <row r="25" spans="1:15" ht="14.25" customHeight="1">
      <c r="A25" s="998"/>
      <c r="B25" s="998" t="s">
        <v>554</v>
      </c>
      <c r="C25" s="998"/>
      <c r="D25" s="995"/>
      <c r="E25" s="995"/>
      <c r="F25" s="999" t="s">
        <v>555</v>
      </c>
      <c r="G25" s="1000">
        <v>90</v>
      </c>
      <c r="H25" s="1014" t="s">
        <v>511</v>
      </c>
      <c r="I25" s="1002"/>
      <c r="J25" s="1003"/>
      <c r="K25" s="1003"/>
      <c r="L25" s="1003"/>
      <c r="M25" s="986" t="s">
        <v>556</v>
      </c>
      <c r="N25" s="1015">
        <v>122.3</v>
      </c>
      <c r="O25" s="619"/>
    </row>
    <row r="26" spans="1:15" ht="14.25" customHeight="1">
      <c r="A26" s="998"/>
      <c r="B26" s="998" t="s">
        <v>557</v>
      </c>
      <c r="C26" s="998"/>
      <c r="D26" s="995"/>
      <c r="E26" s="995"/>
      <c r="F26" s="999" t="s">
        <v>558</v>
      </c>
      <c r="G26" s="1000">
        <v>87.5</v>
      </c>
      <c r="H26" s="994" t="s">
        <v>514</v>
      </c>
      <c r="I26" s="998"/>
      <c r="J26" s="995"/>
      <c r="K26" s="995"/>
      <c r="L26" s="995"/>
      <c r="M26" s="996" t="s">
        <v>559</v>
      </c>
      <c r="N26" s="997">
        <v>142.19999999999999</v>
      </c>
      <c r="O26" s="619"/>
    </row>
    <row r="27" spans="1:15" ht="14.25" customHeight="1">
      <c r="A27" s="998"/>
      <c r="B27" s="998"/>
      <c r="C27" s="998" t="s">
        <v>560</v>
      </c>
      <c r="D27" s="995"/>
      <c r="E27" s="995"/>
      <c r="F27" s="999" t="s">
        <v>561</v>
      </c>
      <c r="G27" s="1000">
        <v>135.5</v>
      </c>
      <c r="H27" s="994"/>
      <c r="I27" s="998"/>
      <c r="J27" s="995" t="s">
        <v>517</v>
      </c>
      <c r="K27" s="995"/>
      <c r="L27" s="995"/>
      <c r="M27" s="999" t="s">
        <v>562</v>
      </c>
      <c r="N27" s="1001">
        <v>109.7</v>
      </c>
      <c r="O27" s="619"/>
    </row>
    <row r="28" spans="1:15" ht="14.25" customHeight="1">
      <c r="A28" s="998"/>
      <c r="B28" s="995" t="s">
        <v>563</v>
      </c>
      <c r="C28" s="995"/>
      <c r="D28" s="998"/>
      <c r="E28" s="995"/>
      <c r="F28" s="999" t="s">
        <v>564</v>
      </c>
      <c r="G28" s="1000">
        <v>103.6</v>
      </c>
      <c r="H28" s="994"/>
      <c r="I28" s="998"/>
      <c r="J28" s="995" t="s">
        <v>520</v>
      </c>
      <c r="K28" s="995"/>
      <c r="L28" s="995"/>
      <c r="M28" s="999" t="s">
        <v>565</v>
      </c>
      <c r="N28" s="1001">
        <v>887.7</v>
      </c>
      <c r="O28" s="619"/>
    </row>
    <row r="29" spans="1:15" ht="14.25" customHeight="1">
      <c r="A29" s="998"/>
      <c r="B29" s="998"/>
      <c r="C29" s="998" t="s">
        <v>566</v>
      </c>
      <c r="D29" s="995"/>
      <c r="E29" s="995"/>
      <c r="F29" s="999" t="s">
        <v>567</v>
      </c>
      <c r="G29" s="1000">
        <v>90.1</v>
      </c>
      <c r="H29" s="994"/>
      <c r="I29" s="998" t="s">
        <v>524</v>
      </c>
      <c r="J29" s="995"/>
      <c r="K29" s="995"/>
      <c r="L29" s="995"/>
      <c r="M29" s="999" t="s">
        <v>568</v>
      </c>
      <c r="N29" s="1016">
        <v>125.5</v>
      </c>
      <c r="O29" s="619"/>
    </row>
    <row r="30" spans="1:15" ht="14.25" customHeight="1">
      <c r="A30" s="998"/>
      <c r="B30" s="998" t="s">
        <v>569</v>
      </c>
      <c r="C30" s="998"/>
      <c r="D30" s="995"/>
      <c r="E30" s="995"/>
      <c r="F30" s="999" t="s">
        <v>570</v>
      </c>
      <c r="G30" s="1000">
        <v>145.30000000000001</v>
      </c>
      <c r="H30" s="994"/>
      <c r="I30" s="995" t="s">
        <v>528</v>
      </c>
      <c r="J30" s="995"/>
      <c r="K30" s="995"/>
      <c r="L30" s="995"/>
      <c r="M30" s="999" t="s">
        <v>571</v>
      </c>
      <c r="N30" s="1016">
        <v>126.2</v>
      </c>
      <c r="O30" s="619"/>
    </row>
    <row r="31" spans="1:15" ht="14.25" customHeight="1">
      <c r="A31" s="998"/>
      <c r="B31" s="995"/>
      <c r="C31" s="995" t="s">
        <v>572</v>
      </c>
      <c r="D31" s="998"/>
      <c r="E31" s="995"/>
      <c r="F31" s="999" t="s">
        <v>573</v>
      </c>
      <c r="G31" s="1000">
        <v>151.1</v>
      </c>
      <c r="H31" s="994"/>
      <c r="I31" s="995" t="s">
        <v>532</v>
      </c>
      <c r="J31" s="995"/>
      <c r="K31" s="995"/>
      <c r="L31" s="995"/>
      <c r="M31" s="999" t="s">
        <v>574</v>
      </c>
      <c r="N31" s="1016">
        <v>176.4</v>
      </c>
      <c r="O31" s="619"/>
    </row>
    <row r="32" spans="1:15" ht="14.25" customHeight="1">
      <c r="A32" s="998"/>
      <c r="B32" s="998" t="s">
        <v>575</v>
      </c>
      <c r="C32" s="998"/>
      <c r="D32" s="995"/>
      <c r="E32" s="995"/>
      <c r="F32" s="999" t="s">
        <v>576</v>
      </c>
      <c r="G32" s="1000">
        <v>83.8</v>
      </c>
      <c r="H32" s="994"/>
      <c r="I32" s="995" t="s">
        <v>536</v>
      </c>
      <c r="J32" s="995"/>
      <c r="K32" s="995"/>
      <c r="L32" s="995"/>
      <c r="M32" s="999" t="s">
        <v>577</v>
      </c>
      <c r="N32" s="1001">
        <v>138</v>
      </c>
      <c r="O32" s="619"/>
    </row>
    <row r="33" spans="1:15" ht="14.25" customHeight="1">
      <c r="A33" s="998"/>
      <c r="B33" s="995"/>
      <c r="C33" s="995" t="s">
        <v>578</v>
      </c>
      <c r="D33" s="998"/>
      <c r="E33" s="995"/>
      <c r="F33" s="999" t="s">
        <v>579</v>
      </c>
      <c r="G33" s="1000">
        <v>105</v>
      </c>
      <c r="H33" s="1010"/>
      <c r="I33" s="1006"/>
      <c r="J33" s="1007" t="s">
        <v>580</v>
      </c>
      <c r="K33" s="1007"/>
      <c r="L33" s="1007"/>
      <c r="M33" s="1008" t="s">
        <v>581</v>
      </c>
      <c r="N33" s="1011">
        <v>159.4</v>
      </c>
      <c r="O33" s="619"/>
    </row>
    <row r="34" spans="1:15" ht="14.25" customHeight="1">
      <c r="A34" s="1006"/>
      <c r="B34" s="1007"/>
      <c r="C34" s="1007" t="s">
        <v>582</v>
      </c>
      <c r="D34" s="1006"/>
      <c r="E34" s="1007"/>
      <c r="F34" s="1008" t="s">
        <v>583</v>
      </c>
      <c r="G34" s="1009">
        <v>58.9</v>
      </c>
      <c r="H34" s="994" t="s">
        <v>540</v>
      </c>
      <c r="I34" s="998"/>
      <c r="J34" s="995"/>
      <c r="K34" s="995"/>
      <c r="L34" s="995"/>
      <c r="M34" s="996" t="s">
        <v>584</v>
      </c>
      <c r="N34" s="997">
        <v>104.9</v>
      </c>
      <c r="O34" s="619"/>
    </row>
    <row r="35" spans="1:15" ht="14.25" customHeight="1">
      <c r="A35" s="998" t="s">
        <v>585</v>
      </c>
      <c r="B35" s="995"/>
      <c r="C35" s="995"/>
      <c r="D35" s="995"/>
      <c r="E35" s="1005"/>
      <c r="F35" s="992" t="s">
        <v>586</v>
      </c>
      <c r="G35" s="993">
        <v>104.2</v>
      </c>
      <c r="H35" s="994"/>
      <c r="I35" s="998" t="s">
        <v>544</v>
      </c>
      <c r="J35" s="995"/>
      <c r="K35" s="995"/>
      <c r="L35" s="995"/>
      <c r="M35" s="999" t="s">
        <v>587</v>
      </c>
      <c r="N35" s="1001">
        <v>106.1</v>
      </c>
      <c r="O35" s="619"/>
    </row>
    <row r="36" spans="1:15" ht="14.25" customHeight="1">
      <c r="A36" s="998"/>
      <c r="B36" s="998" t="s">
        <v>588</v>
      </c>
      <c r="C36" s="998"/>
      <c r="D36" s="995"/>
      <c r="E36" s="1005"/>
      <c r="F36" s="999" t="s">
        <v>589</v>
      </c>
      <c r="G36" s="1000">
        <v>105.6</v>
      </c>
      <c r="H36" s="994"/>
      <c r="I36" s="998"/>
      <c r="J36" s="995" t="s">
        <v>590</v>
      </c>
      <c r="K36" s="995"/>
      <c r="L36" s="995"/>
      <c r="M36" s="999" t="s">
        <v>591</v>
      </c>
      <c r="N36" s="1001">
        <v>128.4</v>
      </c>
      <c r="O36" s="619"/>
    </row>
    <row r="37" spans="1:15" ht="14.25" customHeight="1">
      <c r="A37" s="998"/>
      <c r="B37" s="998"/>
      <c r="C37" s="998" t="s">
        <v>592</v>
      </c>
      <c r="D37" s="995"/>
      <c r="E37" s="1005"/>
      <c r="F37" s="999" t="s">
        <v>593</v>
      </c>
      <c r="G37" s="1000">
        <v>93.4</v>
      </c>
      <c r="H37" s="994"/>
      <c r="I37" s="998"/>
      <c r="J37" s="995" t="s">
        <v>594</v>
      </c>
      <c r="K37" s="995"/>
      <c r="L37" s="995"/>
      <c r="M37" s="999" t="s">
        <v>595</v>
      </c>
      <c r="N37" s="1001">
        <v>133.69999999999999</v>
      </c>
      <c r="O37" s="619"/>
    </row>
    <row r="38" spans="1:15" ht="14.25" customHeight="1">
      <c r="A38" s="998"/>
      <c r="B38" s="998"/>
      <c r="C38" s="998" t="s">
        <v>596</v>
      </c>
      <c r="D38" s="995"/>
      <c r="E38" s="1005"/>
      <c r="F38" s="999" t="s">
        <v>597</v>
      </c>
      <c r="G38" s="1000">
        <v>113.2</v>
      </c>
      <c r="H38" s="994"/>
      <c r="I38" s="998"/>
      <c r="J38" s="995" t="s">
        <v>598</v>
      </c>
      <c r="K38" s="995"/>
      <c r="L38" s="995"/>
      <c r="M38" s="999" t="s">
        <v>599</v>
      </c>
      <c r="N38" s="1001">
        <v>98.7</v>
      </c>
      <c r="O38" s="619"/>
    </row>
    <row r="39" spans="1:15" ht="14.25" customHeight="1">
      <c r="A39" s="998"/>
      <c r="B39" s="995"/>
      <c r="C39" s="995" t="s">
        <v>600</v>
      </c>
      <c r="D39" s="998"/>
      <c r="E39" s="1005"/>
      <c r="F39" s="999" t="s">
        <v>601</v>
      </c>
      <c r="G39" s="1000">
        <v>181.7</v>
      </c>
      <c r="H39" s="994"/>
      <c r="I39" s="998" t="s">
        <v>602</v>
      </c>
      <c r="J39" s="995"/>
      <c r="K39" s="995"/>
      <c r="L39" s="995"/>
      <c r="M39" s="999" t="s">
        <v>603</v>
      </c>
      <c r="N39" s="1001">
        <v>72.400000000000006</v>
      </c>
      <c r="O39" s="619"/>
    </row>
    <row r="40" spans="1:15" ht="14.25" customHeight="1">
      <c r="A40" s="998"/>
      <c r="B40" s="998"/>
      <c r="C40" s="998"/>
      <c r="D40" s="995" t="s">
        <v>604</v>
      </c>
      <c r="E40" s="1005"/>
      <c r="F40" s="999" t="s">
        <v>605</v>
      </c>
      <c r="G40" s="1000">
        <v>148.19999999999999</v>
      </c>
      <c r="H40" s="994"/>
      <c r="I40" s="998"/>
      <c r="J40" s="995" t="s">
        <v>606</v>
      </c>
      <c r="K40" s="995"/>
      <c r="L40" s="995"/>
      <c r="M40" s="999" t="s">
        <v>607</v>
      </c>
      <c r="N40" s="1001">
        <v>71.8</v>
      </c>
      <c r="O40" s="619"/>
    </row>
    <row r="41" spans="1:15" ht="14.25" customHeight="1">
      <c r="A41" s="998"/>
      <c r="B41" s="998"/>
      <c r="C41" s="998" t="s">
        <v>608</v>
      </c>
      <c r="D41" s="995"/>
      <c r="E41" s="1005"/>
      <c r="F41" s="999" t="s">
        <v>609</v>
      </c>
      <c r="G41" s="1000">
        <v>148.5</v>
      </c>
      <c r="H41" s="994"/>
      <c r="I41" s="998" t="s">
        <v>610</v>
      </c>
      <c r="J41" s="995"/>
      <c r="K41" s="995"/>
      <c r="L41" s="995"/>
      <c r="M41" s="999" t="s">
        <v>611</v>
      </c>
      <c r="N41" s="1001">
        <v>107.4</v>
      </c>
      <c r="O41" s="619"/>
    </row>
    <row r="42" spans="1:15" ht="14.25" customHeight="1">
      <c r="A42" s="998"/>
      <c r="B42" s="995"/>
      <c r="C42" s="995" t="s">
        <v>612</v>
      </c>
      <c r="D42" s="998"/>
      <c r="E42" s="1005"/>
      <c r="F42" s="999" t="s">
        <v>613</v>
      </c>
      <c r="G42" s="1000">
        <v>110.9</v>
      </c>
      <c r="H42" s="994"/>
      <c r="I42" s="998" t="s">
        <v>614</v>
      </c>
      <c r="J42" s="995"/>
      <c r="K42" s="995"/>
      <c r="L42" s="995"/>
      <c r="M42" s="999" t="s">
        <v>615</v>
      </c>
      <c r="N42" s="1001">
        <v>68.599999999999994</v>
      </c>
      <c r="O42" s="619"/>
    </row>
    <row r="43" spans="1:15" ht="14.25" customHeight="1">
      <c r="A43" s="998"/>
      <c r="B43" s="998"/>
      <c r="C43" s="998"/>
      <c r="D43" s="995" t="s">
        <v>616</v>
      </c>
      <c r="E43" s="1005"/>
      <c r="F43" s="999" t="s">
        <v>617</v>
      </c>
      <c r="G43" s="1000">
        <v>106.5</v>
      </c>
      <c r="H43" s="994"/>
      <c r="I43" s="995" t="s">
        <v>618</v>
      </c>
      <c r="J43" s="995"/>
      <c r="K43" s="995"/>
      <c r="L43" s="995"/>
      <c r="M43" s="999" t="s">
        <v>619</v>
      </c>
      <c r="N43" s="1001">
        <v>86.2</v>
      </c>
      <c r="O43" s="619"/>
    </row>
    <row r="44" spans="1:15" ht="14.25" customHeight="1">
      <c r="A44" s="998"/>
      <c r="B44" s="998"/>
      <c r="C44" s="998" t="s">
        <v>620</v>
      </c>
      <c r="D44" s="995"/>
      <c r="E44" s="1005"/>
      <c r="F44" s="999" t="s">
        <v>621</v>
      </c>
      <c r="G44" s="1000">
        <v>112.6</v>
      </c>
      <c r="H44" s="994"/>
      <c r="I44" s="998"/>
      <c r="J44" s="995" t="s">
        <v>622</v>
      </c>
      <c r="K44" s="995"/>
      <c r="L44" s="995"/>
      <c r="M44" s="999" t="s">
        <v>623</v>
      </c>
      <c r="N44" s="1001">
        <v>156</v>
      </c>
      <c r="O44" s="619"/>
    </row>
    <row r="45" spans="1:15" ht="14.25" customHeight="1">
      <c r="A45" s="998"/>
      <c r="B45" s="995"/>
      <c r="C45" s="995" t="s">
        <v>624</v>
      </c>
      <c r="D45" s="995"/>
      <c r="E45" s="1005"/>
      <c r="F45" s="999" t="s">
        <v>625</v>
      </c>
      <c r="G45" s="1000">
        <v>82.2</v>
      </c>
      <c r="H45" s="1010"/>
      <c r="I45" s="1006" t="s">
        <v>626</v>
      </c>
      <c r="J45" s="1007"/>
      <c r="K45" s="1007"/>
      <c r="L45" s="1007"/>
      <c r="M45" s="1008" t="s">
        <v>627</v>
      </c>
      <c r="N45" s="1011">
        <v>105.7</v>
      </c>
      <c r="O45" s="619"/>
    </row>
    <row r="46" spans="1:15" ht="14.25" customHeight="1">
      <c r="A46" s="998"/>
      <c r="B46" s="995"/>
      <c r="C46" s="995" t="s">
        <v>628</v>
      </c>
      <c r="D46" s="995"/>
      <c r="E46" s="1005"/>
      <c r="F46" s="999" t="s">
        <v>629</v>
      </c>
      <c r="G46" s="1000">
        <v>116.3</v>
      </c>
      <c r="H46" s="994" t="s">
        <v>585</v>
      </c>
      <c r="I46" s="995"/>
      <c r="J46" s="998"/>
      <c r="K46" s="995"/>
      <c r="L46" s="995"/>
      <c r="M46" s="996" t="s">
        <v>630</v>
      </c>
      <c r="N46" s="997">
        <v>84.8</v>
      </c>
      <c r="O46" s="619"/>
    </row>
    <row r="47" spans="1:15" ht="14.25" customHeight="1">
      <c r="A47" s="998"/>
      <c r="B47" s="998"/>
      <c r="C47" s="998" t="s">
        <v>631</v>
      </c>
      <c r="D47" s="995"/>
      <c r="E47" s="1005"/>
      <c r="F47" s="999" t="s">
        <v>632</v>
      </c>
      <c r="G47" s="1000">
        <v>293.89999999999998</v>
      </c>
      <c r="H47" s="994"/>
      <c r="I47" s="998" t="s">
        <v>588</v>
      </c>
      <c r="J47" s="995"/>
      <c r="K47" s="995"/>
      <c r="L47" s="995"/>
      <c r="M47" s="999" t="s">
        <v>633</v>
      </c>
      <c r="N47" s="1001">
        <v>85.9</v>
      </c>
      <c r="O47" s="619"/>
    </row>
    <row r="48" spans="1:15" ht="14.25" customHeight="1">
      <c r="A48" s="998"/>
      <c r="B48" s="998" t="s">
        <v>634</v>
      </c>
      <c r="C48" s="998"/>
      <c r="D48" s="995"/>
      <c r="E48" s="1005"/>
      <c r="F48" s="999" t="s">
        <v>635</v>
      </c>
      <c r="G48" s="1000">
        <v>103.8</v>
      </c>
      <c r="H48" s="994"/>
      <c r="I48" s="998"/>
      <c r="J48" s="995" t="s">
        <v>592</v>
      </c>
      <c r="K48" s="995"/>
      <c r="L48" s="995"/>
      <c r="M48" s="999" t="s">
        <v>636</v>
      </c>
      <c r="N48" s="1001">
        <v>129.19999999999999</v>
      </c>
      <c r="O48" s="619"/>
    </row>
    <row r="49" spans="1:15" ht="14.25" customHeight="1">
      <c r="A49" s="998"/>
      <c r="B49" s="998"/>
      <c r="C49" s="998" t="s">
        <v>637</v>
      </c>
      <c r="D49" s="995"/>
      <c r="E49" s="1005"/>
      <c r="F49" s="999" t="s">
        <v>638</v>
      </c>
      <c r="G49" s="1000">
        <v>84.3</v>
      </c>
      <c r="H49" s="994"/>
      <c r="I49" s="998"/>
      <c r="J49" s="995" t="s">
        <v>596</v>
      </c>
      <c r="K49" s="995"/>
      <c r="L49" s="995"/>
      <c r="M49" s="999" t="s">
        <v>639</v>
      </c>
      <c r="N49" s="1001">
        <v>55.8</v>
      </c>
      <c r="O49" s="619"/>
    </row>
    <row r="50" spans="1:15" ht="14.25" customHeight="1">
      <c r="A50" s="998"/>
      <c r="B50" s="998"/>
      <c r="C50" s="998" t="s">
        <v>640</v>
      </c>
      <c r="D50" s="995"/>
      <c r="E50" s="1005"/>
      <c r="F50" s="999" t="s">
        <v>641</v>
      </c>
      <c r="G50" s="1000">
        <v>94.7</v>
      </c>
      <c r="H50" s="994"/>
      <c r="I50" s="998"/>
      <c r="J50" s="995" t="s">
        <v>600</v>
      </c>
      <c r="K50" s="995"/>
      <c r="L50" s="995"/>
      <c r="M50" s="999" t="s">
        <v>642</v>
      </c>
      <c r="N50" s="1001">
        <v>123.7</v>
      </c>
      <c r="O50" s="619"/>
    </row>
    <row r="51" spans="1:15" ht="14.25" customHeight="1">
      <c r="A51" s="998"/>
      <c r="B51" s="998"/>
      <c r="C51" s="998" t="s">
        <v>643</v>
      </c>
      <c r="D51" s="995"/>
      <c r="E51" s="1005"/>
      <c r="F51" s="999" t="s">
        <v>644</v>
      </c>
      <c r="G51" s="1000">
        <v>145.5</v>
      </c>
      <c r="H51" s="994"/>
      <c r="I51" s="995"/>
      <c r="J51" s="995" t="s">
        <v>645</v>
      </c>
      <c r="K51" s="995"/>
      <c r="L51" s="995"/>
      <c r="M51" s="999" t="s">
        <v>646</v>
      </c>
      <c r="N51" s="1001">
        <v>39.700000000000003</v>
      </c>
      <c r="O51" s="619"/>
    </row>
    <row r="52" spans="1:15" ht="14.25" customHeight="1">
      <c r="A52" s="998"/>
      <c r="B52" s="995"/>
      <c r="C52" s="995" t="s">
        <v>647</v>
      </c>
      <c r="D52" s="998"/>
      <c r="E52" s="1017"/>
      <c r="F52" s="999" t="s">
        <v>648</v>
      </c>
      <c r="G52" s="1000">
        <v>181.1</v>
      </c>
      <c r="H52" s="994"/>
      <c r="I52" s="998"/>
      <c r="J52" s="995" t="s">
        <v>649</v>
      </c>
      <c r="K52" s="995"/>
      <c r="L52" s="995"/>
      <c r="M52" s="999" t="s">
        <v>650</v>
      </c>
      <c r="N52" s="1016">
        <v>107</v>
      </c>
      <c r="O52" s="619"/>
    </row>
    <row r="53" spans="1:15" ht="14.25" customHeight="1">
      <c r="A53" s="998"/>
      <c r="B53" s="998"/>
      <c r="C53" s="998" t="s">
        <v>651</v>
      </c>
      <c r="D53" s="995"/>
      <c r="E53" s="1005"/>
      <c r="F53" s="999" t="s">
        <v>652</v>
      </c>
      <c r="G53" s="1000">
        <v>96.1</v>
      </c>
      <c r="H53" s="994"/>
      <c r="I53" s="998"/>
      <c r="J53" s="995"/>
      <c r="K53" s="995" t="s">
        <v>653</v>
      </c>
      <c r="L53" s="995"/>
      <c r="M53" s="999" t="s">
        <v>654</v>
      </c>
      <c r="N53" s="1001">
        <v>103</v>
      </c>
      <c r="O53" s="619"/>
    </row>
    <row r="54" spans="1:15" ht="14.25" customHeight="1">
      <c r="A54" s="998"/>
      <c r="B54" s="998"/>
      <c r="C54" s="998" t="s">
        <v>655</v>
      </c>
      <c r="D54" s="995"/>
      <c r="E54" s="1005"/>
      <c r="F54" s="999" t="s">
        <v>656</v>
      </c>
      <c r="G54" s="1000">
        <v>132.9</v>
      </c>
      <c r="H54" s="994"/>
      <c r="I54" s="998"/>
      <c r="J54" s="995" t="s">
        <v>657</v>
      </c>
      <c r="K54" s="995"/>
      <c r="L54" s="995"/>
      <c r="M54" s="999" t="s">
        <v>658</v>
      </c>
      <c r="N54" s="1001">
        <v>101.7</v>
      </c>
      <c r="O54" s="619"/>
    </row>
    <row r="55" spans="1:15" ht="14.25" customHeight="1">
      <c r="A55" s="998"/>
      <c r="B55" s="998"/>
      <c r="C55" s="998"/>
      <c r="D55" s="995" t="s">
        <v>659</v>
      </c>
      <c r="E55" s="1005"/>
      <c r="F55" s="999" t="s">
        <v>660</v>
      </c>
      <c r="G55" s="1000">
        <v>114.3</v>
      </c>
      <c r="H55" s="994"/>
      <c r="I55" s="998"/>
      <c r="J55" s="995" t="s">
        <v>661</v>
      </c>
      <c r="K55" s="995"/>
      <c r="L55" s="995"/>
      <c r="M55" s="999" t="s">
        <v>662</v>
      </c>
      <c r="N55" s="1001">
        <v>38.1</v>
      </c>
      <c r="O55" s="619"/>
    </row>
    <row r="56" spans="1:15" ht="14.25" customHeight="1">
      <c r="A56" s="998"/>
      <c r="B56" s="995"/>
      <c r="C56" s="995"/>
      <c r="D56" s="998" t="s">
        <v>663</v>
      </c>
      <c r="E56" s="1005"/>
      <c r="F56" s="999" t="s">
        <v>664</v>
      </c>
      <c r="G56" s="1000">
        <v>132.30000000000001</v>
      </c>
      <c r="H56" s="994"/>
      <c r="I56" s="998" t="s">
        <v>634</v>
      </c>
      <c r="J56" s="995"/>
      <c r="K56" s="995"/>
      <c r="L56" s="995"/>
      <c r="M56" s="999" t="s">
        <v>665</v>
      </c>
      <c r="N56" s="1001">
        <v>74.400000000000006</v>
      </c>
      <c r="O56" s="619"/>
    </row>
    <row r="57" spans="1:15" ht="14.25" customHeight="1">
      <c r="A57" s="998"/>
      <c r="B57" s="995"/>
      <c r="C57" s="995" t="s">
        <v>666</v>
      </c>
      <c r="D57" s="998"/>
      <c r="E57" s="1005"/>
      <c r="F57" s="999" t="s">
        <v>667</v>
      </c>
      <c r="G57" s="1000">
        <v>98.5</v>
      </c>
      <c r="H57" s="994"/>
      <c r="I57" s="995"/>
      <c r="J57" s="995" t="s">
        <v>637</v>
      </c>
      <c r="K57" s="995"/>
      <c r="L57" s="995"/>
      <c r="M57" s="999" t="s">
        <v>668</v>
      </c>
      <c r="N57" s="1001">
        <v>79.5</v>
      </c>
      <c r="O57" s="619"/>
    </row>
    <row r="58" spans="1:15" ht="14.25" customHeight="1">
      <c r="A58" s="998"/>
      <c r="B58" s="998"/>
      <c r="C58" s="998" t="s">
        <v>669</v>
      </c>
      <c r="D58" s="995"/>
      <c r="E58" s="1005"/>
      <c r="F58" s="999" t="s">
        <v>670</v>
      </c>
      <c r="G58" s="1000">
        <v>122.5</v>
      </c>
      <c r="H58" s="994"/>
      <c r="I58" s="998"/>
      <c r="J58" s="1018" t="s">
        <v>640</v>
      </c>
      <c r="K58" s="1018"/>
      <c r="L58" s="1018"/>
      <c r="M58" s="999" t="s">
        <v>671</v>
      </c>
      <c r="N58" s="1001">
        <v>95.7</v>
      </c>
      <c r="O58" s="619"/>
    </row>
    <row r="59" spans="1:15" ht="14.25" customHeight="1">
      <c r="A59" s="998"/>
      <c r="B59" s="998" t="s">
        <v>672</v>
      </c>
      <c r="C59" s="998"/>
      <c r="D59" s="995"/>
      <c r="E59" s="1005"/>
      <c r="F59" s="999" t="s">
        <v>673</v>
      </c>
      <c r="G59" s="1000">
        <v>102.3</v>
      </c>
      <c r="H59" s="994"/>
      <c r="I59" s="998"/>
      <c r="J59" s="1018" t="s">
        <v>674</v>
      </c>
      <c r="K59" s="1018"/>
      <c r="L59" s="1018"/>
      <c r="M59" s="999" t="s">
        <v>675</v>
      </c>
      <c r="N59" s="1001">
        <v>68.8</v>
      </c>
      <c r="O59" s="619"/>
    </row>
    <row r="60" spans="1:15" ht="14.25" customHeight="1">
      <c r="A60" s="998"/>
      <c r="B60" s="995"/>
      <c r="C60" s="995" t="s">
        <v>676</v>
      </c>
      <c r="D60" s="995"/>
      <c r="E60" s="995"/>
      <c r="F60" s="999" t="s">
        <v>677</v>
      </c>
      <c r="G60" s="1000">
        <v>128.1</v>
      </c>
      <c r="H60" s="994"/>
      <c r="I60" s="998"/>
      <c r="J60" s="1018" t="s">
        <v>678</v>
      </c>
      <c r="K60" s="1018"/>
      <c r="L60" s="1018"/>
      <c r="M60" s="999" t="s">
        <v>679</v>
      </c>
      <c r="N60" s="1001">
        <v>57</v>
      </c>
      <c r="O60" s="619"/>
    </row>
    <row r="61" spans="1:15" ht="14.25" customHeight="1">
      <c r="A61" s="998"/>
      <c r="B61" s="998"/>
      <c r="C61" s="998"/>
      <c r="D61" s="995" t="s">
        <v>680</v>
      </c>
      <c r="E61" s="995"/>
      <c r="F61" s="999" t="s">
        <v>677</v>
      </c>
      <c r="G61" s="1000">
        <v>264.8</v>
      </c>
      <c r="H61" s="994"/>
      <c r="I61" s="1018"/>
      <c r="J61" s="1018" t="s">
        <v>681</v>
      </c>
      <c r="K61" s="1018"/>
      <c r="L61" s="1018"/>
      <c r="M61" s="999" t="s">
        <v>682</v>
      </c>
      <c r="N61" s="1001">
        <v>54.1</v>
      </c>
      <c r="O61" s="619"/>
    </row>
    <row r="62" spans="1:15">
      <c r="A62" s="998"/>
      <c r="B62" s="995"/>
      <c r="C62" s="995"/>
      <c r="D62" s="998" t="s">
        <v>683</v>
      </c>
      <c r="E62" s="995"/>
      <c r="F62" s="999" t="s">
        <v>684</v>
      </c>
      <c r="G62" s="1000" t="s">
        <v>685</v>
      </c>
      <c r="H62" s="994"/>
      <c r="I62" s="998"/>
      <c r="J62" s="1018" t="s">
        <v>686</v>
      </c>
      <c r="K62" s="1018"/>
      <c r="L62" s="1018"/>
      <c r="M62" s="999" t="s">
        <v>687</v>
      </c>
      <c r="N62" s="1001">
        <v>83</v>
      </c>
      <c r="O62" s="619"/>
    </row>
    <row r="63" spans="1:15">
      <c r="A63" s="998"/>
      <c r="B63" s="995"/>
      <c r="C63" s="995" t="s">
        <v>688</v>
      </c>
      <c r="D63" s="998"/>
      <c r="E63" s="995"/>
      <c r="F63" s="999" t="s">
        <v>689</v>
      </c>
      <c r="G63" s="1000">
        <v>110.2</v>
      </c>
      <c r="H63" s="994"/>
      <c r="I63" s="998"/>
      <c r="J63" s="1018" t="s">
        <v>690</v>
      </c>
      <c r="K63" s="1018"/>
      <c r="L63" s="1018"/>
      <c r="M63" s="999" t="s">
        <v>691</v>
      </c>
      <c r="N63" s="1001">
        <v>109.6</v>
      </c>
      <c r="O63" s="619"/>
    </row>
    <row r="64" spans="1:15">
      <c r="A64" s="998"/>
      <c r="B64" s="998"/>
      <c r="C64" s="998" t="s">
        <v>692</v>
      </c>
      <c r="D64" s="995"/>
      <c r="E64" s="995"/>
      <c r="F64" s="999" t="s">
        <v>693</v>
      </c>
      <c r="G64" s="1000">
        <v>89.2</v>
      </c>
      <c r="H64" s="994"/>
      <c r="I64" s="998" t="s">
        <v>672</v>
      </c>
      <c r="J64" s="1018"/>
      <c r="K64" s="1018"/>
      <c r="L64" s="1018"/>
      <c r="M64" s="999" t="s">
        <v>694</v>
      </c>
      <c r="N64" s="1001">
        <v>117</v>
      </c>
      <c r="O64" s="619"/>
    </row>
    <row r="65" spans="1:15">
      <c r="A65" s="998"/>
      <c r="B65" s="998"/>
      <c r="C65" s="998"/>
      <c r="D65" s="995" t="s">
        <v>695</v>
      </c>
      <c r="E65" s="995"/>
      <c r="F65" s="999" t="s">
        <v>696</v>
      </c>
      <c r="G65" s="1000">
        <v>78.900000000000006</v>
      </c>
      <c r="H65" s="994"/>
      <c r="I65" s="998"/>
      <c r="J65" s="1012" t="s">
        <v>697</v>
      </c>
      <c r="K65" s="1012"/>
      <c r="L65" s="1012"/>
      <c r="M65" s="999" t="s">
        <v>698</v>
      </c>
      <c r="N65" s="1001">
        <v>98</v>
      </c>
      <c r="O65" s="619"/>
    </row>
    <row r="66" spans="1:15">
      <c r="A66" s="998"/>
      <c r="B66" s="995"/>
      <c r="C66" s="995" t="s">
        <v>699</v>
      </c>
      <c r="D66" s="998"/>
      <c r="E66" s="995"/>
      <c r="F66" s="999" t="s">
        <v>700</v>
      </c>
      <c r="G66" s="1000">
        <v>107.7</v>
      </c>
      <c r="H66" s="1010"/>
      <c r="I66" s="1006"/>
      <c r="J66" s="1019" t="s">
        <v>701</v>
      </c>
      <c r="K66" s="1019"/>
      <c r="L66" s="1019"/>
      <c r="M66" s="1008" t="s">
        <v>702</v>
      </c>
      <c r="N66" s="1011">
        <v>165</v>
      </c>
      <c r="O66" s="619"/>
    </row>
    <row r="67" spans="1:15">
      <c r="A67" s="1006"/>
      <c r="B67" s="1007"/>
      <c r="C67" s="1007" t="s">
        <v>703</v>
      </c>
      <c r="D67" s="1006"/>
      <c r="E67" s="1007"/>
      <c r="F67" s="1008" t="s">
        <v>704</v>
      </c>
      <c r="G67" s="1009">
        <v>57.5</v>
      </c>
      <c r="H67" s="994" t="s">
        <v>705</v>
      </c>
      <c r="I67" s="998"/>
      <c r="J67" s="1012"/>
      <c r="K67" s="1012"/>
      <c r="L67" s="1012"/>
      <c r="M67" s="996" t="s">
        <v>706</v>
      </c>
      <c r="N67" s="997">
        <v>53.8</v>
      </c>
      <c r="O67" s="619"/>
    </row>
    <row r="68" spans="1:15">
      <c r="A68" s="998" t="s">
        <v>705</v>
      </c>
      <c r="B68" s="998"/>
      <c r="C68" s="998"/>
      <c r="D68" s="995"/>
      <c r="E68" s="995"/>
      <c r="F68" s="992" t="s">
        <v>707</v>
      </c>
      <c r="G68" s="993">
        <v>114.1</v>
      </c>
      <c r="H68" s="994"/>
      <c r="I68" s="998" t="s">
        <v>708</v>
      </c>
      <c r="J68" s="1012"/>
      <c r="K68" s="1012"/>
      <c r="L68" s="1012"/>
      <c r="M68" s="999" t="s">
        <v>709</v>
      </c>
      <c r="N68" s="1001">
        <v>103.9</v>
      </c>
      <c r="O68" s="619"/>
    </row>
    <row r="69" spans="1:15">
      <c r="A69" s="998"/>
      <c r="B69" s="995"/>
      <c r="C69" s="995" t="s">
        <v>710</v>
      </c>
      <c r="D69" s="995"/>
      <c r="E69" s="1005"/>
      <c r="F69" s="999" t="s">
        <v>711</v>
      </c>
      <c r="G69" s="1000">
        <v>120.5</v>
      </c>
      <c r="H69" s="994"/>
      <c r="I69" s="1012" t="s">
        <v>712</v>
      </c>
      <c r="J69" s="1012"/>
      <c r="K69" s="1012"/>
      <c r="L69" s="1012"/>
      <c r="M69" s="1020" t="s">
        <v>713</v>
      </c>
      <c r="N69" s="1021">
        <v>66.900000000000006</v>
      </c>
      <c r="O69" s="619"/>
    </row>
    <row r="70" spans="1:15">
      <c r="A70" s="998"/>
      <c r="B70" s="998"/>
      <c r="C70" s="998" t="s">
        <v>714</v>
      </c>
      <c r="D70" s="1018"/>
      <c r="E70" s="1022"/>
      <c r="F70" s="999" t="s">
        <v>715</v>
      </c>
      <c r="G70" s="1000">
        <v>115.7</v>
      </c>
      <c r="H70" s="1023"/>
      <c r="I70" s="1012" t="s">
        <v>716</v>
      </c>
      <c r="J70" s="1012"/>
      <c r="K70" s="1012"/>
      <c r="L70" s="1012"/>
      <c r="M70" s="1024" t="s">
        <v>717</v>
      </c>
      <c r="N70" s="1025">
        <v>151.6</v>
      </c>
    </row>
    <row r="71" spans="1:15">
      <c r="A71" s="998"/>
      <c r="B71" s="998"/>
      <c r="C71" s="998" t="s">
        <v>718</v>
      </c>
      <c r="D71" s="1018"/>
      <c r="E71" s="1026"/>
      <c r="F71" s="999" t="s">
        <v>719</v>
      </c>
      <c r="G71" s="1000">
        <v>107.9</v>
      </c>
      <c r="H71" s="1012"/>
      <c r="I71" s="1012"/>
      <c r="J71" s="1012" t="s">
        <v>710</v>
      </c>
      <c r="K71" s="1027"/>
      <c r="L71" s="1027"/>
      <c r="M71" s="1020" t="s">
        <v>720</v>
      </c>
      <c r="N71" s="1021">
        <v>68.2</v>
      </c>
    </row>
    <row r="72" spans="1:15">
      <c r="A72" s="998"/>
      <c r="B72" s="998"/>
      <c r="C72" s="998" t="s">
        <v>721</v>
      </c>
      <c r="D72" s="1018"/>
      <c r="E72" s="1026"/>
      <c r="F72" s="999" t="s">
        <v>722</v>
      </c>
      <c r="G72" s="1000">
        <v>94</v>
      </c>
      <c r="H72" s="1012"/>
      <c r="I72" s="1012"/>
      <c r="J72" s="1012" t="s">
        <v>723</v>
      </c>
      <c r="K72" s="1027"/>
      <c r="L72" s="1027"/>
      <c r="M72" s="1028" t="s">
        <v>724</v>
      </c>
      <c r="N72" s="1021">
        <v>104.6</v>
      </c>
      <c r="O72" s="1029"/>
    </row>
    <row r="73" spans="1:15">
      <c r="A73" s="1006"/>
      <c r="B73" s="1006"/>
      <c r="C73" s="1006" t="s">
        <v>725</v>
      </c>
      <c r="D73" s="1030"/>
      <c r="E73" s="1031"/>
      <c r="F73" s="1008" t="s">
        <v>726</v>
      </c>
      <c r="G73" s="1009">
        <v>93.9</v>
      </c>
      <c r="H73" s="1012"/>
      <c r="I73" s="1012"/>
      <c r="J73" s="1012" t="s">
        <v>727</v>
      </c>
      <c r="K73" s="1027"/>
      <c r="L73" s="1027"/>
      <c r="M73" s="1028" t="s">
        <v>728</v>
      </c>
      <c r="N73" s="1021">
        <v>12.9</v>
      </c>
      <c r="O73" s="1029"/>
    </row>
    <row r="74" spans="1:15">
      <c r="A74" s="990" t="s">
        <v>729</v>
      </c>
      <c r="B74" s="990"/>
      <c r="C74" s="990"/>
      <c r="D74" s="1032"/>
      <c r="E74" s="1033"/>
      <c r="F74" s="992" t="s">
        <v>730</v>
      </c>
      <c r="G74" s="993">
        <v>68.099999999999994</v>
      </c>
      <c r="H74" s="1034"/>
      <c r="I74" s="1019"/>
      <c r="J74" s="1019" t="s">
        <v>731</v>
      </c>
      <c r="K74" s="1035"/>
      <c r="L74" s="1035"/>
      <c r="M74" s="1036" t="s">
        <v>732</v>
      </c>
      <c r="N74" s="1021">
        <v>139.69999999999999</v>
      </c>
      <c r="O74" s="1029"/>
    </row>
    <row r="75" spans="1:15">
      <c r="A75" s="1006"/>
      <c r="B75" s="1037"/>
      <c r="C75" s="1037"/>
      <c r="D75" s="1037"/>
      <c r="E75" s="1037"/>
      <c r="F75" s="1038"/>
      <c r="G75" s="1039"/>
      <c r="H75" s="1040" t="s">
        <v>729</v>
      </c>
      <c r="I75" s="1041"/>
      <c r="J75" s="1041"/>
      <c r="K75" s="1042"/>
      <c r="L75" s="1042"/>
      <c r="M75" s="1043" t="s">
        <v>733</v>
      </c>
      <c r="N75" s="1044">
        <v>54.6</v>
      </c>
      <c r="O75" s="1029"/>
    </row>
    <row r="84" spans="5:5">
      <c r="E84" s="974"/>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1385" customWidth="1"/>
    <col min="2" max="3" width="3.125" style="1385" customWidth="1"/>
    <col min="4" max="15" width="7" style="1385" customWidth="1"/>
    <col min="16" max="16" width="7.25" style="1385" customWidth="1"/>
    <col min="17" max="18" width="3.125" style="1385" customWidth="1"/>
    <col min="19" max="33" width="5.625" style="1385" customWidth="1"/>
    <col min="34" max="35" width="6.75" style="1385" customWidth="1"/>
    <col min="36" max="50" width="5.625" style="1385" customWidth="1"/>
    <col min="51" max="256" width="9" style="1385"/>
    <col min="257" max="257" width="7.25" style="1385" customWidth="1"/>
    <col min="258" max="259" width="3.125" style="1385" customWidth="1"/>
    <col min="260" max="271" width="7" style="1385" customWidth="1"/>
    <col min="272" max="272" width="7.25" style="1385" customWidth="1"/>
    <col min="273" max="274" width="3.125" style="1385" customWidth="1"/>
    <col min="275" max="289" width="5.625" style="1385" customWidth="1"/>
    <col min="290" max="291" width="6.75" style="1385" customWidth="1"/>
    <col min="292" max="306" width="5.625" style="1385" customWidth="1"/>
    <col min="307" max="512" width="9" style="1385"/>
    <col min="513" max="513" width="7.25" style="1385" customWidth="1"/>
    <col min="514" max="515" width="3.125" style="1385" customWidth="1"/>
    <col min="516" max="527" width="7" style="1385" customWidth="1"/>
    <col min="528" max="528" width="7.25" style="1385" customWidth="1"/>
    <col min="529" max="530" width="3.125" style="1385" customWidth="1"/>
    <col min="531" max="545" width="5.625" style="1385" customWidth="1"/>
    <col min="546" max="547" width="6.75" style="1385" customWidth="1"/>
    <col min="548" max="562" width="5.625" style="1385" customWidth="1"/>
    <col min="563" max="768" width="9" style="1385"/>
    <col min="769" max="769" width="7.25" style="1385" customWidth="1"/>
    <col min="770" max="771" width="3.125" style="1385" customWidth="1"/>
    <col min="772" max="783" width="7" style="1385" customWidth="1"/>
    <col min="784" max="784" width="7.25" style="1385" customWidth="1"/>
    <col min="785" max="786" width="3.125" style="1385" customWidth="1"/>
    <col min="787" max="801" width="5.625" style="1385" customWidth="1"/>
    <col min="802" max="803" width="6.75" style="1385" customWidth="1"/>
    <col min="804" max="818" width="5.625" style="1385" customWidth="1"/>
    <col min="819" max="1024" width="9" style="1385"/>
    <col min="1025" max="1025" width="7.25" style="1385" customWidth="1"/>
    <col min="1026" max="1027" width="3.125" style="1385" customWidth="1"/>
    <col min="1028" max="1039" width="7" style="1385" customWidth="1"/>
    <col min="1040" max="1040" width="7.25" style="1385" customWidth="1"/>
    <col min="1041" max="1042" width="3.125" style="1385" customWidth="1"/>
    <col min="1043" max="1057" width="5.625" style="1385" customWidth="1"/>
    <col min="1058" max="1059" width="6.75" style="1385" customWidth="1"/>
    <col min="1060" max="1074" width="5.625" style="1385" customWidth="1"/>
    <col min="1075" max="1280" width="9" style="1385"/>
    <col min="1281" max="1281" width="7.25" style="1385" customWidth="1"/>
    <col min="1282" max="1283" width="3.125" style="1385" customWidth="1"/>
    <col min="1284" max="1295" width="7" style="1385" customWidth="1"/>
    <col min="1296" max="1296" width="7.25" style="1385" customWidth="1"/>
    <col min="1297" max="1298" width="3.125" style="1385" customWidth="1"/>
    <col min="1299" max="1313" width="5.625" style="1385" customWidth="1"/>
    <col min="1314" max="1315" width="6.75" style="1385" customWidth="1"/>
    <col min="1316" max="1330" width="5.625" style="1385" customWidth="1"/>
    <col min="1331" max="1536" width="9" style="1385"/>
    <col min="1537" max="1537" width="7.25" style="1385" customWidth="1"/>
    <col min="1538" max="1539" width="3.125" style="1385" customWidth="1"/>
    <col min="1540" max="1551" width="7" style="1385" customWidth="1"/>
    <col min="1552" max="1552" width="7.25" style="1385" customWidth="1"/>
    <col min="1553" max="1554" width="3.125" style="1385" customWidth="1"/>
    <col min="1555" max="1569" width="5.625" style="1385" customWidth="1"/>
    <col min="1570" max="1571" width="6.75" style="1385" customWidth="1"/>
    <col min="1572" max="1586" width="5.625" style="1385" customWidth="1"/>
    <col min="1587" max="1792" width="9" style="1385"/>
    <col min="1793" max="1793" width="7.25" style="1385" customWidth="1"/>
    <col min="1794" max="1795" width="3.125" style="1385" customWidth="1"/>
    <col min="1796" max="1807" width="7" style="1385" customWidth="1"/>
    <col min="1808" max="1808" width="7.25" style="1385" customWidth="1"/>
    <col min="1809" max="1810" width="3.125" style="1385" customWidth="1"/>
    <col min="1811" max="1825" width="5.625" style="1385" customWidth="1"/>
    <col min="1826" max="1827" width="6.75" style="1385" customWidth="1"/>
    <col min="1828" max="1842" width="5.625" style="1385" customWidth="1"/>
    <col min="1843" max="2048" width="9" style="1385"/>
    <col min="2049" max="2049" width="7.25" style="1385" customWidth="1"/>
    <col min="2050" max="2051" width="3.125" style="1385" customWidth="1"/>
    <col min="2052" max="2063" width="7" style="1385" customWidth="1"/>
    <col min="2064" max="2064" width="7.25" style="1385" customWidth="1"/>
    <col min="2065" max="2066" width="3.125" style="1385" customWidth="1"/>
    <col min="2067" max="2081" width="5.625" style="1385" customWidth="1"/>
    <col min="2082" max="2083" width="6.75" style="1385" customWidth="1"/>
    <col min="2084" max="2098" width="5.625" style="1385" customWidth="1"/>
    <col min="2099" max="2304" width="9" style="1385"/>
    <col min="2305" max="2305" width="7.25" style="1385" customWidth="1"/>
    <col min="2306" max="2307" width="3.125" style="1385" customWidth="1"/>
    <col min="2308" max="2319" width="7" style="1385" customWidth="1"/>
    <col min="2320" max="2320" width="7.25" style="1385" customWidth="1"/>
    <col min="2321" max="2322" width="3.125" style="1385" customWidth="1"/>
    <col min="2323" max="2337" width="5.625" style="1385" customWidth="1"/>
    <col min="2338" max="2339" width="6.75" style="1385" customWidth="1"/>
    <col min="2340" max="2354" width="5.625" style="1385" customWidth="1"/>
    <col min="2355" max="2560" width="9" style="1385"/>
    <col min="2561" max="2561" width="7.25" style="1385" customWidth="1"/>
    <col min="2562" max="2563" width="3.125" style="1385" customWidth="1"/>
    <col min="2564" max="2575" width="7" style="1385" customWidth="1"/>
    <col min="2576" max="2576" width="7.25" style="1385" customWidth="1"/>
    <col min="2577" max="2578" width="3.125" style="1385" customWidth="1"/>
    <col min="2579" max="2593" width="5.625" style="1385" customWidth="1"/>
    <col min="2594" max="2595" width="6.75" style="1385" customWidth="1"/>
    <col min="2596" max="2610" width="5.625" style="1385" customWidth="1"/>
    <col min="2611" max="2816" width="9" style="1385"/>
    <col min="2817" max="2817" width="7.25" style="1385" customWidth="1"/>
    <col min="2818" max="2819" width="3.125" style="1385" customWidth="1"/>
    <col min="2820" max="2831" width="7" style="1385" customWidth="1"/>
    <col min="2832" max="2832" width="7.25" style="1385" customWidth="1"/>
    <col min="2833" max="2834" width="3.125" style="1385" customWidth="1"/>
    <col min="2835" max="2849" width="5.625" style="1385" customWidth="1"/>
    <col min="2850" max="2851" width="6.75" style="1385" customWidth="1"/>
    <col min="2852" max="2866" width="5.625" style="1385" customWidth="1"/>
    <col min="2867" max="3072" width="9" style="1385"/>
    <col min="3073" max="3073" width="7.25" style="1385" customWidth="1"/>
    <col min="3074" max="3075" width="3.125" style="1385" customWidth="1"/>
    <col min="3076" max="3087" width="7" style="1385" customWidth="1"/>
    <col min="3088" max="3088" width="7.25" style="1385" customWidth="1"/>
    <col min="3089" max="3090" width="3.125" style="1385" customWidth="1"/>
    <col min="3091" max="3105" width="5.625" style="1385" customWidth="1"/>
    <col min="3106" max="3107" width="6.75" style="1385" customWidth="1"/>
    <col min="3108" max="3122" width="5.625" style="1385" customWidth="1"/>
    <col min="3123" max="3328" width="9" style="1385"/>
    <col min="3329" max="3329" width="7.25" style="1385" customWidth="1"/>
    <col min="3330" max="3331" width="3.125" style="1385" customWidth="1"/>
    <col min="3332" max="3343" width="7" style="1385" customWidth="1"/>
    <col min="3344" max="3344" width="7.25" style="1385" customWidth="1"/>
    <col min="3345" max="3346" width="3.125" style="1385" customWidth="1"/>
    <col min="3347" max="3361" width="5.625" style="1385" customWidth="1"/>
    <col min="3362" max="3363" width="6.75" style="1385" customWidth="1"/>
    <col min="3364" max="3378" width="5.625" style="1385" customWidth="1"/>
    <col min="3379" max="3584" width="9" style="1385"/>
    <col min="3585" max="3585" width="7.25" style="1385" customWidth="1"/>
    <col min="3586" max="3587" width="3.125" style="1385" customWidth="1"/>
    <col min="3588" max="3599" width="7" style="1385" customWidth="1"/>
    <col min="3600" max="3600" width="7.25" style="1385" customWidth="1"/>
    <col min="3601" max="3602" width="3.125" style="1385" customWidth="1"/>
    <col min="3603" max="3617" width="5.625" style="1385" customWidth="1"/>
    <col min="3618" max="3619" width="6.75" style="1385" customWidth="1"/>
    <col min="3620" max="3634" width="5.625" style="1385" customWidth="1"/>
    <col min="3635" max="3840" width="9" style="1385"/>
    <col min="3841" max="3841" width="7.25" style="1385" customWidth="1"/>
    <col min="3842" max="3843" width="3.125" style="1385" customWidth="1"/>
    <col min="3844" max="3855" width="7" style="1385" customWidth="1"/>
    <col min="3856" max="3856" width="7.25" style="1385" customWidth="1"/>
    <col min="3857" max="3858" width="3.125" style="1385" customWidth="1"/>
    <col min="3859" max="3873" width="5.625" style="1385" customWidth="1"/>
    <col min="3874" max="3875" width="6.75" style="1385" customWidth="1"/>
    <col min="3876" max="3890" width="5.625" style="1385" customWidth="1"/>
    <col min="3891" max="4096" width="9" style="1385"/>
    <col min="4097" max="4097" width="7.25" style="1385" customWidth="1"/>
    <col min="4098" max="4099" width="3.125" style="1385" customWidth="1"/>
    <col min="4100" max="4111" width="7" style="1385" customWidth="1"/>
    <col min="4112" max="4112" width="7.25" style="1385" customWidth="1"/>
    <col min="4113" max="4114" width="3.125" style="1385" customWidth="1"/>
    <col min="4115" max="4129" width="5.625" style="1385" customWidth="1"/>
    <col min="4130" max="4131" width="6.75" style="1385" customWidth="1"/>
    <col min="4132" max="4146" width="5.625" style="1385" customWidth="1"/>
    <col min="4147" max="4352" width="9" style="1385"/>
    <col min="4353" max="4353" width="7.25" style="1385" customWidth="1"/>
    <col min="4354" max="4355" width="3.125" style="1385" customWidth="1"/>
    <col min="4356" max="4367" width="7" style="1385" customWidth="1"/>
    <col min="4368" max="4368" width="7.25" style="1385" customWidth="1"/>
    <col min="4369" max="4370" width="3.125" style="1385" customWidth="1"/>
    <col min="4371" max="4385" width="5.625" style="1385" customWidth="1"/>
    <col min="4386" max="4387" width="6.75" style="1385" customWidth="1"/>
    <col min="4388" max="4402" width="5.625" style="1385" customWidth="1"/>
    <col min="4403" max="4608" width="9" style="1385"/>
    <col min="4609" max="4609" width="7.25" style="1385" customWidth="1"/>
    <col min="4610" max="4611" width="3.125" style="1385" customWidth="1"/>
    <col min="4612" max="4623" width="7" style="1385" customWidth="1"/>
    <col min="4624" max="4624" width="7.25" style="1385" customWidth="1"/>
    <col min="4625" max="4626" width="3.125" style="1385" customWidth="1"/>
    <col min="4627" max="4641" width="5.625" style="1385" customWidth="1"/>
    <col min="4642" max="4643" width="6.75" style="1385" customWidth="1"/>
    <col min="4644" max="4658" width="5.625" style="1385" customWidth="1"/>
    <col min="4659" max="4864" width="9" style="1385"/>
    <col min="4865" max="4865" width="7.25" style="1385" customWidth="1"/>
    <col min="4866" max="4867" width="3.125" style="1385" customWidth="1"/>
    <col min="4868" max="4879" width="7" style="1385" customWidth="1"/>
    <col min="4880" max="4880" width="7.25" style="1385" customWidth="1"/>
    <col min="4881" max="4882" width="3.125" style="1385" customWidth="1"/>
    <col min="4883" max="4897" width="5.625" style="1385" customWidth="1"/>
    <col min="4898" max="4899" width="6.75" style="1385" customWidth="1"/>
    <col min="4900" max="4914" width="5.625" style="1385" customWidth="1"/>
    <col min="4915" max="5120" width="9" style="1385"/>
    <col min="5121" max="5121" width="7.25" style="1385" customWidth="1"/>
    <col min="5122" max="5123" width="3.125" style="1385" customWidth="1"/>
    <col min="5124" max="5135" width="7" style="1385" customWidth="1"/>
    <col min="5136" max="5136" width="7.25" style="1385" customWidth="1"/>
    <col min="5137" max="5138" width="3.125" style="1385" customWidth="1"/>
    <col min="5139" max="5153" width="5.625" style="1385" customWidth="1"/>
    <col min="5154" max="5155" width="6.75" style="1385" customWidth="1"/>
    <col min="5156" max="5170" width="5.625" style="1385" customWidth="1"/>
    <col min="5171" max="5376" width="9" style="1385"/>
    <col min="5377" max="5377" width="7.25" style="1385" customWidth="1"/>
    <col min="5378" max="5379" width="3.125" style="1385" customWidth="1"/>
    <col min="5380" max="5391" width="7" style="1385" customWidth="1"/>
    <col min="5392" max="5392" width="7.25" style="1385" customWidth="1"/>
    <col min="5393" max="5394" width="3.125" style="1385" customWidth="1"/>
    <col min="5395" max="5409" width="5.625" style="1385" customWidth="1"/>
    <col min="5410" max="5411" width="6.75" style="1385" customWidth="1"/>
    <col min="5412" max="5426" width="5.625" style="1385" customWidth="1"/>
    <col min="5427" max="5632" width="9" style="1385"/>
    <col min="5633" max="5633" width="7.25" style="1385" customWidth="1"/>
    <col min="5634" max="5635" width="3.125" style="1385" customWidth="1"/>
    <col min="5636" max="5647" width="7" style="1385" customWidth="1"/>
    <col min="5648" max="5648" width="7.25" style="1385" customWidth="1"/>
    <col min="5649" max="5650" width="3.125" style="1385" customWidth="1"/>
    <col min="5651" max="5665" width="5.625" style="1385" customWidth="1"/>
    <col min="5666" max="5667" width="6.75" style="1385" customWidth="1"/>
    <col min="5668" max="5682" width="5.625" style="1385" customWidth="1"/>
    <col min="5683" max="5888" width="9" style="1385"/>
    <col min="5889" max="5889" width="7.25" style="1385" customWidth="1"/>
    <col min="5890" max="5891" width="3.125" style="1385" customWidth="1"/>
    <col min="5892" max="5903" width="7" style="1385" customWidth="1"/>
    <col min="5904" max="5904" width="7.25" style="1385" customWidth="1"/>
    <col min="5905" max="5906" width="3.125" style="1385" customWidth="1"/>
    <col min="5907" max="5921" width="5.625" style="1385" customWidth="1"/>
    <col min="5922" max="5923" width="6.75" style="1385" customWidth="1"/>
    <col min="5924" max="5938" width="5.625" style="1385" customWidth="1"/>
    <col min="5939" max="6144" width="9" style="1385"/>
    <col min="6145" max="6145" width="7.25" style="1385" customWidth="1"/>
    <col min="6146" max="6147" width="3.125" style="1385" customWidth="1"/>
    <col min="6148" max="6159" width="7" style="1385" customWidth="1"/>
    <col min="6160" max="6160" width="7.25" style="1385" customWidth="1"/>
    <col min="6161" max="6162" width="3.125" style="1385" customWidth="1"/>
    <col min="6163" max="6177" width="5.625" style="1385" customWidth="1"/>
    <col min="6178" max="6179" width="6.75" style="1385" customWidth="1"/>
    <col min="6180" max="6194" width="5.625" style="1385" customWidth="1"/>
    <col min="6195" max="6400" width="9" style="1385"/>
    <col min="6401" max="6401" width="7.25" style="1385" customWidth="1"/>
    <col min="6402" max="6403" width="3.125" style="1385" customWidth="1"/>
    <col min="6404" max="6415" width="7" style="1385" customWidth="1"/>
    <col min="6416" max="6416" width="7.25" style="1385" customWidth="1"/>
    <col min="6417" max="6418" width="3.125" style="1385" customWidth="1"/>
    <col min="6419" max="6433" width="5.625" style="1385" customWidth="1"/>
    <col min="6434" max="6435" width="6.75" style="1385" customWidth="1"/>
    <col min="6436" max="6450" width="5.625" style="1385" customWidth="1"/>
    <col min="6451" max="6656" width="9" style="1385"/>
    <col min="6657" max="6657" width="7.25" style="1385" customWidth="1"/>
    <col min="6658" max="6659" width="3.125" style="1385" customWidth="1"/>
    <col min="6660" max="6671" width="7" style="1385" customWidth="1"/>
    <col min="6672" max="6672" width="7.25" style="1385" customWidth="1"/>
    <col min="6673" max="6674" width="3.125" style="1385" customWidth="1"/>
    <col min="6675" max="6689" width="5.625" style="1385" customWidth="1"/>
    <col min="6690" max="6691" width="6.75" style="1385" customWidth="1"/>
    <col min="6692" max="6706" width="5.625" style="1385" customWidth="1"/>
    <col min="6707" max="6912" width="9" style="1385"/>
    <col min="6913" max="6913" width="7.25" style="1385" customWidth="1"/>
    <col min="6914" max="6915" width="3.125" style="1385" customWidth="1"/>
    <col min="6916" max="6927" width="7" style="1385" customWidth="1"/>
    <col min="6928" max="6928" width="7.25" style="1385" customWidth="1"/>
    <col min="6929" max="6930" width="3.125" style="1385" customWidth="1"/>
    <col min="6931" max="6945" width="5.625" style="1385" customWidth="1"/>
    <col min="6946" max="6947" width="6.75" style="1385" customWidth="1"/>
    <col min="6948" max="6962" width="5.625" style="1385" customWidth="1"/>
    <col min="6963" max="7168" width="9" style="1385"/>
    <col min="7169" max="7169" width="7.25" style="1385" customWidth="1"/>
    <col min="7170" max="7171" width="3.125" style="1385" customWidth="1"/>
    <col min="7172" max="7183" width="7" style="1385" customWidth="1"/>
    <col min="7184" max="7184" width="7.25" style="1385" customWidth="1"/>
    <col min="7185" max="7186" width="3.125" style="1385" customWidth="1"/>
    <col min="7187" max="7201" width="5.625" style="1385" customWidth="1"/>
    <col min="7202" max="7203" width="6.75" style="1385" customWidth="1"/>
    <col min="7204" max="7218" width="5.625" style="1385" customWidth="1"/>
    <col min="7219" max="7424" width="9" style="1385"/>
    <col min="7425" max="7425" width="7.25" style="1385" customWidth="1"/>
    <col min="7426" max="7427" width="3.125" style="1385" customWidth="1"/>
    <col min="7428" max="7439" width="7" style="1385" customWidth="1"/>
    <col min="7440" max="7440" width="7.25" style="1385" customWidth="1"/>
    <col min="7441" max="7442" width="3.125" style="1385" customWidth="1"/>
    <col min="7443" max="7457" width="5.625" style="1385" customWidth="1"/>
    <col min="7458" max="7459" width="6.75" style="1385" customWidth="1"/>
    <col min="7460" max="7474" width="5.625" style="1385" customWidth="1"/>
    <col min="7475" max="7680" width="9" style="1385"/>
    <col min="7681" max="7681" width="7.25" style="1385" customWidth="1"/>
    <col min="7682" max="7683" width="3.125" style="1385" customWidth="1"/>
    <col min="7684" max="7695" width="7" style="1385" customWidth="1"/>
    <col min="7696" max="7696" width="7.25" style="1385" customWidth="1"/>
    <col min="7697" max="7698" width="3.125" style="1385" customWidth="1"/>
    <col min="7699" max="7713" width="5.625" style="1385" customWidth="1"/>
    <col min="7714" max="7715" width="6.75" style="1385" customWidth="1"/>
    <col min="7716" max="7730" width="5.625" style="1385" customWidth="1"/>
    <col min="7731" max="7936" width="9" style="1385"/>
    <col min="7937" max="7937" width="7.25" style="1385" customWidth="1"/>
    <col min="7938" max="7939" width="3.125" style="1385" customWidth="1"/>
    <col min="7940" max="7951" width="7" style="1385" customWidth="1"/>
    <col min="7952" max="7952" width="7.25" style="1385" customWidth="1"/>
    <col min="7953" max="7954" width="3.125" style="1385" customWidth="1"/>
    <col min="7955" max="7969" width="5.625" style="1385" customWidth="1"/>
    <col min="7970" max="7971" width="6.75" style="1385" customWidth="1"/>
    <col min="7972" max="7986" width="5.625" style="1385" customWidth="1"/>
    <col min="7987" max="8192" width="9" style="1385"/>
    <col min="8193" max="8193" width="7.25" style="1385" customWidth="1"/>
    <col min="8194" max="8195" width="3.125" style="1385" customWidth="1"/>
    <col min="8196" max="8207" width="7" style="1385" customWidth="1"/>
    <col min="8208" max="8208" width="7.25" style="1385" customWidth="1"/>
    <col min="8209" max="8210" width="3.125" style="1385" customWidth="1"/>
    <col min="8211" max="8225" width="5.625" style="1385" customWidth="1"/>
    <col min="8226" max="8227" width="6.75" style="1385" customWidth="1"/>
    <col min="8228" max="8242" width="5.625" style="1385" customWidth="1"/>
    <col min="8243" max="8448" width="9" style="1385"/>
    <col min="8449" max="8449" width="7.25" style="1385" customWidth="1"/>
    <col min="8450" max="8451" width="3.125" style="1385" customWidth="1"/>
    <col min="8452" max="8463" width="7" style="1385" customWidth="1"/>
    <col min="8464" max="8464" width="7.25" style="1385" customWidth="1"/>
    <col min="8465" max="8466" width="3.125" style="1385" customWidth="1"/>
    <col min="8467" max="8481" width="5.625" style="1385" customWidth="1"/>
    <col min="8482" max="8483" width="6.75" style="1385" customWidth="1"/>
    <col min="8484" max="8498" width="5.625" style="1385" customWidth="1"/>
    <col min="8499" max="8704" width="9" style="1385"/>
    <col min="8705" max="8705" width="7.25" style="1385" customWidth="1"/>
    <col min="8706" max="8707" width="3.125" style="1385" customWidth="1"/>
    <col min="8708" max="8719" width="7" style="1385" customWidth="1"/>
    <col min="8720" max="8720" width="7.25" style="1385" customWidth="1"/>
    <col min="8721" max="8722" width="3.125" style="1385" customWidth="1"/>
    <col min="8723" max="8737" width="5.625" style="1385" customWidth="1"/>
    <col min="8738" max="8739" width="6.75" style="1385" customWidth="1"/>
    <col min="8740" max="8754" width="5.625" style="1385" customWidth="1"/>
    <col min="8755" max="8960" width="9" style="1385"/>
    <col min="8961" max="8961" width="7.25" style="1385" customWidth="1"/>
    <col min="8962" max="8963" width="3.125" style="1385" customWidth="1"/>
    <col min="8964" max="8975" width="7" style="1385" customWidth="1"/>
    <col min="8976" max="8976" width="7.25" style="1385" customWidth="1"/>
    <col min="8977" max="8978" width="3.125" style="1385" customWidth="1"/>
    <col min="8979" max="8993" width="5.625" style="1385" customWidth="1"/>
    <col min="8994" max="8995" width="6.75" style="1385" customWidth="1"/>
    <col min="8996" max="9010" width="5.625" style="1385" customWidth="1"/>
    <col min="9011" max="9216" width="9" style="1385"/>
    <col min="9217" max="9217" width="7.25" style="1385" customWidth="1"/>
    <col min="9218" max="9219" width="3.125" style="1385" customWidth="1"/>
    <col min="9220" max="9231" width="7" style="1385" customWidth="1"/>
    <col min="9232" max="9232" width="7.25" style="1385" customWidth="1"/>
    <col min="9233" max="9234" width="3.125" style="1385" customWidth="1"/>
    <col min="9235" max="9249" width="5.625" style="1385" customWidth="1"/>
    <col min="9250" max="9251" width="6.75" style="1385" customWidth="1"/>
    <col min="9252" max="9266" width="5.625" style="1385" customWidth="1"/>
    <col min="9267" max="9472" width="9" style="1385"/>
    <col min="9473" max="9473" width="7.25" style="1385" customWidth="1"/>
    <col min="9474" max="9475" width="3.125" style="1385" customWidth="1"/>
    <col min="9476" max="9487" width="7" style="1385" customWidth="1"/>
    <col min="9488" max="9488" width="7.25" style="1385" customWidth="1"/>
    <col min="9489" max="9490" width="3.125" style="1385" customWidth="1"/>
    <col min="9491" max="9505" width="5.625" style="1385" customWidth="1"/>
    <col min="9506" max="9507" width="6.75" style="1385" customWidth="1"/>
    <col min="9508" max="9522" width="5.625" style="1385" customWidth="1"/>
    <col min="9523" max="9728" width="9" style="1385"/>
    <col min="9729" max="9729" width="7.25" style="1385" customWidth="1"/>
    <col min="9730" max="9731" width="3.125" style="1385" customWidth="1"/>
    <col min="9732" max="9743" width="7" style="1385" customWidth="1"/>
    <col min="9744" max="9744" width="7.25" style="1385" customWidth="1"/>
    <col min="9745" max="9746" width="3.125" style="1385" customWidth="1"/>
    <col min="9747" max="9761" width="5.625" style="1385" customWidth="1"/>
    <col min="9762" max="9763" width="6.75" style="1385" customWidth="1"/>
    <col min="9764" max="9778" width="5.625" style="1385" customWidth="1"/>
    <col min="9779" max="9984" width="9" style="1385"/>
    <col min="9985" max="9985" width="7.25" style="1385" customWidth="1"/>
    <col min="9986" max="9987" width="3.125" style="1385" customWidth="1"/>
    <col min="9988" max="9999" width="7" style="1385" customWidth="1"/>
    <col min="10000" max="10000" width="7.25" style="1385" customWidth="1"/>
    <col min="10001" max="10002" width="3.125" style="1385" customWidth="1"/>
    <col min="10003" max="10017" width="5.625" style="1385" customWidth="1"/>
    <col min="10018" max="10019" width="6.75" style="1385" customWidth="1"/>
    <col min="10020" max="10034" width="5.625" style="1385" customWidth="1"/>
    <col min="10035" max="10240" width="9" style="1385"/>
    <col min="10241" max="10241" width="7.25" style="1385" customWidth="1"/>
    <col min="10242" max="10243" width="3.125" style="1385" customWidth="1"/>
    <col min="10244" max="10255" width="7" style="1385" customWidth="1"/>
    <col min="10256" max="10256" width="7.25" style="1385" customWidth="1"/>
    <col min="10257" max="10258" width="3.125" style="1385" customWidth="1"/>
    <col min="10259" max="10273" width="5.625" style="1385" customWidth="1"/>
    <col min="10274" max="10275" width="6.75" style="1385" customWidth="1"/>
    <col min="10276" max="10290" width="5.625" style="1385" customWidth="1"/>
    <col min="10291" max="10496" width="9" style="1385"/>
    <col min="10497" max="10497" width="7.25" style="1385" customWidth="1"/>
    <col min="10498" max="10499" width="3.125" style="1385" customWidth="1"/>
    <col min="10500" max="10511" width="7" style="1385" customWidth="1"/>
    <col min="10512" max="10512" width="7.25" style="1385" customWidth="1"/>
    <col min="10513" max="10514" width="3.125" style="1385" customWidth="1"/>
    <col min="10515" max="10529" width="5.625" style="1385" customWidth="1"/>
    <col min="10530" max="10531" width="6.75" style="1385" customWidth="1"/>
    <col min="10532" max="10546" width="5.625" style="1385" customWidth="1"/>
    <col min="10547" max="10752" width="9" style="1385"/>
    <col min="10753" max="10753" width="7.25" style="1385" customWidth="1"/>
    <col min="10754" max="10755" width="3.125" style="1385" customWidth="1"/>
    <col min="10756" max="10767" width="7" style="1385" customWidth="1"/>
    <col min="10768" max="10768" width="7.25" style="1385" customWidth="1"/>
    <col min="10769" max="10770" width="3.125" style="1385" customWidth="1"/>
    <col min="10771" max="10785" width="5.625" style="1385" customWidth="1"/>
    <col min="10786" max="10787" width="6.75" style="1385" customWidth="1"/>
    <col min="10788" max="10802" width="5.625" style="1385" customWidth="1"/>
    <col min="10803" max="11008" width="9" style="1385"/>
    <col min="11009" max="11009" width="7.25" style="1385" customWidth="1"/>
    <col min="11010" max="11011" width="3.125" style="1385" customWidth="1"/>
    <col min="11012" max="11023" width="7" style="1385" customWidth="1"/>
    <col min="11024" max="11024" width="7.25" style="1385" customWidth="1"/>
    <col min="11025" max="11026" width="3.125" style="1385" customWidth="1"/>
    <col min="11027" max="11041" width="5.625" style="1385" customWidth="1"/>
    <col min="11042" max="11043" width="6.75" style="1385" customWidth="1"/>
    <col min="11044" max="11058" width="5.625" style="1385" customWidth="1"/>
    <col min="11059" max="11264" width="9" style="1385"/>
    <col min="11265" max="11265" width="7.25" style="1385" customWidth="1"/>
    <col min="11266" max="11267" width="3.125" style="1385" customWidth="1"/>
    <col min="11268" max="11279" width="7" style="1385" customWidth="1"/>
    <col min="11280" max="11280" width="7.25" style="1385" customWidth="1"/>
    <col min="11281" max="11282" width="3.125" style="1385" customWidth="1"/>
    <col min="11283" max="11297" width="5.625" style="1385" customWidth="1"/>
    <col min="11298" max="11299" width="6.75" style="1385" customWidth="1"/>
    <col min="11300" max="11314" width="5.625" style="1385" customWidth="1"/>
    <col min="11315" max="11520" width="9" style="1385"/>
    <col min="11521" max="11521" width="7.25" style="1385" customWidth="1"/>
    <col min="11522" max="11523" width="3.125" style="1385" customWidth="1"/>
    <col min="11524" max="11535" width="7" style="1385" customWidth="1"/>
    <col min="11536" max="11536" width="7.25" style="1385" customWidth="1"/>
    <col min="11537" max="11538" width="3.125" style="1385" customWidth="1"/>
    <col min="11539" max="11553" width="5.625" style="1385" customWidth="1"/>
    <col min="11554" max="11555" width="6.75" style="1385" customWidth="1"/>
    <col min="11556" max="11570" width="5.625" style="1385" customWidth="1"/>
    <col min="11571" max="11776" width="9" style="1385"/>
    <col min="11777" max="11777" width="7.25" style="1385" customWidth="1"/>
    <col min="11778" max="11779" width="3.125" style="1385" customWidth="1"/>
    <col min="11780" max="11791" width="7" style="1385" customWidth="1"/>
    <col min="11792" max="11792" width="7.25" style="1385" customWidth="1"/>
    <col min="11793" max="11794" width="3.125" style="1385" customWidth="1"/>
    <col min="11795" max="11809" width="5.625" style="1385" customWidth="1"/>
    <col min="11810" max="11811" width="6.75" style="1385" customWidth="1"/>
    <col min="11812" max="11826" width="5.625" style="1385" customWidth="1"/>
    <col min="11827" max="12032" width="9" style="1385"/>
    <col min="12033" max="12033" width="7.25" style="1385" customWidth="1"/>
    <col min="12034" max="12035" width="3.125" style="1385" customWidth="1"/>
    <col min="12036" max="12047" width="7" style="1385" customWidth="1"/>
    <col min="12048" max="12048" width="7.25" style="1385" customWidth="1"/>
    <col min="12049" max="12050" width="3.125" style="1385" customWidth="1"/>
    <col min="12051" max="12065" width="5.625" style="1385" customWidth="1"/>
    <col min="12066" max="12067" width="6.75" style="1385" customWidth="1"/>
    <col min="12068" max="12082" width="5.625" style="1385" customWidth="1"/>
    <col min="12083" max="12288" width="9" style="1385"/>
    <col min="12289" max="12289" width="7.25" style="1385" customWidth="1"/>
    <col min="12290" max="12291" width="3.125" style="1385" customWidth="1"/>
    <col min="12292" max="12303" width="7" style="1385" customWidth="1"/>
    <col min="12304" max="12304" width="7.25" style="1385" customWidth="1"/>
    <col min="12305" max="12306" width="3.125" style="1385" customWidth="1"/>
    <col min="12307" max="12321" width="5.625" style="1385" customWidth="1"/>
    <col min="12322" max="12323" width="6.75" style="1385" customWidth="1"/>
    <col min="12324" max="12338" width="5.625" style="1385" customWidth="1"/>
    <col min="12339" max="12544" width="9" style="1385"/>
    <col min="12545" max="12545" width="7.25" style="1385" customWidth="1"/>
    <col min="12546" max="12547" width="3.125" style="1385" customWidth="1"/>
    <col min="12548" max="12559" width="7" style="1385" customWidth="1"/>
    <col min="12560" max="12560" width="7.25" style="1385" customWidth="1"/>
    <col min="12561" max="12562" width="3.125" style="1385" customWidth="1"/>
    <col min="12563" max="12577" width="5.625" style="1385" customWidth="1"/>
    <col min="12578" max="12579" width="6.75" style="1385" customWidth="1"/>
    <col min="12580" max="12594" width="5.625" style="1385" customWidth="1"/>
    <col min="12595" max="12800" width="9" style="1385"/>
    <col min="12801" max="12801" width="7.25" style="1385" customWidth="1"/>
    <col min="12802" max="12803" width="3.125" style="1385" customWidth="1"/>
    <col min="12804" max="12815" width="7" style="1385" customWidth="1"/>
    <col min="12816" max="12816" width="7.25" style="1385" customWidth="1"/>
    <col min="12817" max="12818" width="3.125" style="1385" customWidth="1"/>
    <col min="12819" max="12833" width="5.625" style="1385" customWidth="1"/>
    <col min="12834" max="12835" width="6.75" style="1385" customWidth="1"/>
    <col min="12836" max="12850" width="5.625" style="1385" customWidth="1"/>
    <col min="12851" max="13056" width="9" style="1385"/>
    <col min="13057" max="13057" width="7.25" style="1385" customWidth="1"/>
    <col min="13058" max="13059" width="3.125" style="1385" customWidth="1"/>
    <col min="13060" max="13071" width="7" style="1385" customWidth="1"/>
    <col min="13072" max="13072" width="7.25" style="1385" customWidth="1"/>
    <col min="13073" max="13074" width="3.125" style="1385" customWidth="1"/>
    <col min="13075" max="13089" width="5.625" style="1385" customWidth="1"/>
    <col min="13090" max="13091" width="6.75" style="1385" customWidth="1"/>
    <col min="13092" max="13106" width="5.625" style="1385" customWidth="1"/>
    <col min="13107" max="13312" width="9" style="1385"/>
    <col min="13313" max="13313" width="7.25" style="1385" customWidth="1"/>
    <col min="13314" max="13315" width="3.125" style="1385" customWidth="1"/>
    <col min="13316" max="13327" width="7" style="1385" customWidth="1"/>
    <col min="13328" max="13328" width="7.25" style="1385" customWidth="1"/>
    <col min="13329" max="13330" width="3.125" style="1385" customWidth="1"/>
    <col min="13331" max="13345" width="5.625" style="1385" customWidth="1"/>
    <col min="13346" max="13347" width="6.75" style="1385" customWidth="1"/>
    <col min="13348" max="13362" width="5.625" style="1385" customWidth="1"/>
    <col min="13363" max="13568" width="9" style="1385"/>
    <col min="13569" max="13569" width="7.25" style="1385" customWidth="1"/>
    <col min="13570" max="13571" width="3.125" style="1385" customWidth="1"/>
    <col min="13572" max="13583" width="7" style="1385" customWidth="1"/>
    <col min="13584" max="13584" width="7.25" style="1385" customWidth="1"/>
    <col min="13585" max="13586" width="3.125" style="1385" customWidth="1"/>
    <col min="13587" max="13601" width="5.625" style="1385" customWidth="1"/>
    <col min="13602" max="13603" width="6.75" style="1385" customWidth="1"/>
    <col min="13604" max="13618" width="5.625" style="1385" customWidth="1"/>
    <col min="13619" max="13824" width="9" style="1385"/>
    <col min="13825" max="13825" width="7.25" style="1385" customWidth="1"/>
    <col min="13826" max="13827" width="3.125" style="1385" customWidth="1"/>
    <col min="13828" max="13839" width="7" style="1385" customWidth="1"/>
    <col min="13840" max="13840" width="7.25" style="1385" customWidth="1"/>
    <col min="13841" max="13842" width="3.125" style="1385" customWidth="1"/>
    <col min="13843" max="13857" width="5.625" style="1385" customWidth="1"/>
    <col min="13858" max="13859" width="6.75" style="1385" customWidth="1"/>
    <col min="13860" max="13874" width="5.625" style="1385" customWidth="1"/>
    <col min="13875" max="14080" width="9" style="1385"/>
    <col min="14081" max="14081" width="7.25" style="1385" customWidth="1"/>
    <col min="14082" max="14083" width="3.125" style="1385" customWidth="1"/>
    <col min="14084" max="14095" width="7" style="1385" customWidth="1"/>
    <col min="14096" max="14096" width="7.25" style="1385" customWidth="1"/>
    <col min="14097" max="14098" width="3.125" style="1385" customWidth="1"/>
    <col min="14099" max="14113" width="5.625" style="1385" customWidth="1"/>
    <col min="14114" max="14115" width="6.75" style="1385" customWidth="1"/>
    <col min="14116" max="14130" width="5.625" style="1385" customWidth="1"/>
    <col min="14131" max="14336" width="9" style="1385"/>
    <col min="14337" max="14337" width="7.25" style="1385" customWidth="1"/>
    <col min="14338" max="14339" width="3.125" style="1385" customWidth="1"/>
    <col min="14340" max="14351" width="7" style="1385" customWidth="1"/>
    <col min="14352" max="14352" width="7.25" style="1385" customWidth="1"/>
    <col min="14353" max="14354" width="3.125" style="1385" customWidth="1"/>
    <col min="14355" max="14369" width="5.625" style="1385" customWidth="1"/>
    <col min="14370" max="14371" width="6.75" style="1385" customWidth="1"/>
    <col min="14372" max="14386" width="5.625" style="1385" customWidth="1"/>
    <col min="14387" max="14592" width="9" style="1385"/>
    <col min="14593" max="14593" width="7.25" style="1385" customWidth="1"/>
    <col min="14594" max="14595" width="3.125" style="1385" customWidth="1"/>
    <col min="14596" max="14607" width="7" style="1385" customWidth="1"/>
    <col min="14608" max="14608" width="7.25" style="1385" customWidth="1"/>
    <col min="14609" max="14610" width="3.125" style="1385" customWidth="1"/>
    <col min="14611" max="14625" width="5.625" style="1385" customWidth="1"/>
    <col min="14626" max="14627" width="6.75" style="1385" customWidth="1"/>
    <col min="14628" max="14642" width="5.625" style="1385" customWidth="1"/>
    <col min="14643" max="14848" width="9" style="1385"/>
    <col min="14849" max="14849" width="7.25" style="1385" customWidth="1"/>
    <col min="14850" max="14851" width="3.125" style="1385" customWidth="1"/>
    <col min="14852" max="14863" width="7" style="1385" customWidth="1"/>
    <col min="14864" max="14864" width="7.25" style="1385" customWidth="1"/>
    <col min="14865" max="14866" width="3.125" style="1385" customWidth="1"/>
    <col min="14867" max="14881" width="5.625" style="1385" customWidth="1"/>
    <col min="14882" max="14883" width="6.75" style="1385" customWidth="1"/>
    <col min="14884" max="14898" width="5.625" style="1385" customWidth="1"/>
    <col min="14899" max="15104" width="9" style="1385"/>
    <col min="15105" max="15105" width="7.25" style="1385" customWidth="1"/>
    <col min="15106" max="15107" width="3.125" style="1385" customWidth="1"/>
    <col min="15108" max="15119" width="7" style="1385" customWidth="1"/>
    <col min="15120" max="15120" width="7.25" style="1385" customWidth="1"/>
    <col min="15121" max="15122" width="3.125" style="1385" customWidth="1"/>
    <col min="15123" max="15137" width="5.625" style="1385" customWidth="1"/>
    <col min="15138" max="15139" width="6.75" style="1385" customWidth="1"/>
    <col min="15140" max="15154" width="5.625" style="1385" customWidth="1"/>
    <col min="15155" max="15360" width="9" style="1385"/>
    <col min="15361" max="15361" width="7.25" style="1385" customWidth="1"/>
    <col min="15362" max="15363" width="3.125" style="1385" customWidth="1"/>
    <col min="15364" max="15375" width="7" style="1385" customWidth="1"/>
    <col min="15376" max="15376" width="7.25" style="1385" customWidth="1"/>
    <col min="15377" max="15378" width="3.125" style="1385" customWidth="1"/>
    <col min="15379" max="15393" width="5.625" style="1385" customWidth="1"/>
    <col min="15394" max="15395" width="6.75" style="1385" customWidth="1"/>
    <col min="15396" max="15410" width="5.625" style="1385" customWidth="1"/>
    <col min="15411" max="15616" width="9" style="1385"/>
    <col min="15617" max="15617" width="7.25" style="1385" customWidth="1"/>
    <col min="15618" max="15619" width="3.125" style="1385" customWidth="1"/>
    <col min="15620" max="15631" width="7" style="1385" customWidth="1"/>
    <col min="15632" max="15632" width="7.25" style="1385" customWidth="1"/>
    <col min="15633" max="15634" width="3.125" style="1385" customWidth="1"/>
    <col min="15635" max="15649" width="5.625" style="1385" customWidth="1"/>
    <col min="15650" max="15651" width="6.75" style="1385" customWidth="1"/>
    <col min="15652" max="15666" width="5.625" style="1385" customWidth="1"/>
    <col min="15667" max="15872" width="9" style="1385"/>
    <col min="15873" max="15873" width="7.25" style="1385" customWidth="1"/>
    <col min="15874" max="15875" width="3.125" style="1385" customWidth="1"/>
    <col min="15876" max="15887" width="7" style="1385" customWidth="1"/>
    <col min="15888" max="15888" width="7.25" style="1385" customWidth="1"/>
    <col min="15889" max="15890" width="3.125" style="1385" customWidth="1"/>
    <col min="15891" max="15905" width="5.625" style="1385" customWidth="1"/>
    <col min="15906" max="15907" width="6.75" style="1385" customWidth="1"/>
    <col min="15908" max="15922" width="5.625" style="1385" customWidth="1"/>
    <col min="15923" max="16128" width="9" style="1385"/>
    <col min="16129" max="16129" width="7.25" style="1385" customWidth="1"/>
    <col min="16130" max="16131" width="3.125" style="1385" customWidth="1"/>
    <col min="16132" max="16143" width="7" style="1385" customWidth="1"/>
    <col min="16144" max="16144" width="7.25" style="1385" customWidth="1"/>
    <col min="16145" max="16146" width="3.125" style="1385" customWidth="1"/>
    <col min="16147" max="16161" width="5.625" style="1385" customWidth="1"/>
    <col min="16162" max="16163" width="6.75" style="1385" customWidth="1"/>
    <col min="16164" max="16178" width="5.625" style="1385" customWidth="1"/>
    <col min="16179" max="16384" width="9" style="1385"/>
  </cols>
  <sheetData>
    <row r="1" spans="1:46" ht="18" customHeight="1"/>
    <row r="2" spans="1:46" ht="21" customHeight="1">
      <c r="G2" s="1386" t="s">
        <v>891</v>
      </c>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7"/>
      <c r="AM2" s="1387"/>
      <c r="AN2" s="1387"/>
      <c r="AO2" s="1387"/>
      <c r="AP2" s="1387"/>
      <c r="AQ2" s="1387"/>
      <c r="AR2" s="1387"/>
      <c r="AS2" s="1387"/>
      <c r="AT2" s="1387"/>
    </row>
    <row r="3" spans="1:46" ht="15" customHeight="1">
      <c r="A3" s="1385" t="s">
        <v>892</v>
      </c>
      <c r="O3" s="1388" t="s">
        <v>893</v>
      </c>
    </row>
    <row r="4" spans="1:46" ht="15" customHeight="1">
      <c r="A4" s="1389" t="s">
        <v>894</v>
      </c>
      <c r="B4" s="1389"/>
      <c r="C4" s="1390"/>
      <c r="D4" s="1391" t="s">
        <v>895</v>
      </c>
      <c r="E4" s="1392"/>
      <c r="F4" s="1391" t="s">
        <v>896</v>
      </c>
      <c r="G4" s="1392"/>
      <c r="H4" s="1391" t="s">
        <v>897</v>
      </c>
      <c r="I4" s="1392"/>
      <c r="J4" s="1391" t="s">
        <v>898</v>
      </c>
      <c r="K4" s="1392"/>
      <c r="L4" s="1391" t="s">
        <v>899</v>
      </c>
      <c r="M4" s="1392"/>
      <c r="N4" s="1391" t="s">
        <v>900</v>
      </c>
      <c r="O4" s="1393"/>
    </row>
    <row r="5" spans="1:46" ht="15" customHeight="1">
      <c r="A5" s="1394"/>
      <c r="B5" s="1394"/>
      <c r="C5" s="1395"/>
      <c r="D5" s="1396" t="s">
        <v>901</v>
      </c>
      <c r="E5" s="1396" t="s">
        <v>902</v>
      </c>
      <c r="F5" s="1396" t="s">
        <v>901</v>
      </c>
      <c r="G5" s="1396" t="s">
        <v>902</v>
      </c>
      <c r="H5" s="1396" t="s">
        <v>901</v>
      </c>
      <c r="I5" s="1396" t="s">
        <v>902</v>
      </c>
      <c r="J5" s="1396" t="s">
        <v>901</v>
      </c>
      <c r="K5" s="1396" t="s">
        <v>902</v>
      </c>
      <c r="L5" s="1396" t="s">
        <v>901</v>
      </c>
      <c r="M5" s="1396" t="s">
        <v>902</v>
      </c>
      <c r="N5" s="1396" t="s">
        <v>901</v>
      </c>
      <c r="O5" s="1396" t="s">
        <v>902</v>
      </c>
    </row>
    <row r="6" spans="1:46" ht="17.25" customHeight="1">
      <c r="A6" s="1397" t="s">
        <v>903</v>
      </c>
      <c r="B6" s="1398" t="s">
        <v>429</v>
      </c>
      <c r="C6" s="1397" t="s">
        <v>853</v>
      </c>
      <c r="D6" s="1399">
        <v>8097</v>
      </c>
      <c r="E6" s="1400">
        <v>47275</v>
      </c>
      <c r="F6" s="1400">
        <v>1849</v>
      </c>
      <c r="G6" s="1400">
        <v>37240</v>
      </c>
      <c r="H6" s="1400">
        <v>5385</v>
      </c>
      <c r="I6" s="1400">
        <v>9650</v>
      </c>
      <c r="J6" s="1401">
        <v>131</v>
      </c>
      <c r="K6" s="1401">
        <v>55</v>
      </c>
      <c r="L6" s="1402" t="s">
        <v>904</v>
      </c>
      <c r="M6" s="1402" t="s">
        <v>904</v>
      </c>
      <c r="N6" s="1401">
        <v>732</v>
      </c>
      <c r="O6" s="1401">
        <v>330</v>
      </c>
    </row>
    <row r="7" spans="1:46" ht="17.25" customHeight="1">
      <c r="A7" s="1403" t="s">
        <v>431</v>
      </c>
      <c r="B7" s="1404" t="s">
        <v>905</v>
      </c>
      <c r="C7" s="1405" t="s">
        <v>853</v>
      </c>
      <c r="D7" s="1406">
        <v>8237</v>
      </c>
      <c r="E7" s="1407">
        <v>49671.413</v>
      </c>
      <c r="F7" s="1407">
        <v>1960</v>
      </c>
      <c r="G7" s="1407">
        <v>38371.652000000002</v>
      </c>
      <c r="H7" s="1407">
        <v>5356</v>
      </c>
      <c r="I7" s="1407">
        <v>10308.101999999999</v>
      </c>
      <c r="J7" s="1408">
        <v>148</v>
      </c>
      <c r="K7" s="1409">
        <v>63.878</v>
      </c>
      <c r="L7" s="1410" t="s">
        <v>904</v>
      </c>
      <c r="M7" s="1410" t="s">
        <v>904</v>
      </c>
      <c r="N7" s="1407">
        <v>773</v>
      </c>
      <c r="O7" s="1407">
        <v>927.78100000000006</v>
      </c>
    </row>
    <row r="8" spans="1:46" s="1413" customFormat="1" ht="17.25" customHeight="1">
      <c r="A8" s="1411"/>
      <c r="B8" s="1412">
        <v>2</v>
      </c>
      <c r="C8" s="1412"/>
      <c r="D8" s="1406">
        <v>7709</v>
      </c>
      <c r="E8" s="1407">
        <v>43854.962</v>
      </c>
      <c r="F8" s="1407">
        <v>1790</v>
      </c>
      <c r="G8" s="1407">
        <v>33145.603000000003</v>
      </c>
      <c r="H8" s="1407">
        <v>5052</v>
      </c>
      <c r="I8" s="1407">
        <v>9858.5990000000002</v>
      </c>
      <c r="J8" s="1408">
        <v>134</v>
      </c>
      <c r="K8" s="65">
        <v>56.378</v>
      </c>
      <c r="L8" s="1410" t="s">
        <v>904</v>
      </c>
      <c r="M8" s="1410" t="s">
        <v>904</v>
      </c>
      <c r="N8" s="1407">
        <v>733</v>
      </c>
      <c r="O8" s="1407">
        <v>794.38200000000006</v>
      </c>
    </row>
    <row r="9" spans="1:46" ht="17.25" customHeight="1">
      <c r="A9" s="1414" t="s">
        <v>401</v>
      </c>
      <c r="B9" s="1415">
        <v>7</v>
      </c>
      <c r="C9" s="1416" t="s">
        <v>49</v>
      </c>
      <c r="D9" s="1417">
        <v>661</v>
      </c>
      <c r="E9" s="1418">
        <v>3907.2029999999995</v>
      </c>
      <c r="F9" s="1418">
        <v>146</v>
      </c>
      <c r="G9" s="1418">
        <v>2820.8440000000001</v>
      </c>
      <c r="H9" s="1418">
        <v>448</v>
      </c>
      <c r="I9" s="1418">
        <v>850.96299999999997</v>
      </c>
      <c r="J9" s="1419">
        <v>9</v>
      </c>
      <c r="K9" s="75">
        <v>3.8719999999999999</v>
      </c>
      <c r="L9" s="1420" t="s">
        <v>904</v>
      </c>
      <c r="M9" s="1421" t="s">
        <v>904</v>
      </c>
      <c r="N9" s="1419">
        <v>58</v>
      </c>
      <c r="O9" s="75">
        <v>231.524</v>
      </c>
      <c r="P9" s="1422"/>
    </row>
    <row r="10" spans="1:46" ht="17.25" customHeight="1">
      <c r="A10" s="1423" t="s">
        <v>46</v>
      </c>
      <c r="B10" s="1424">
        <v>8</v>
      </c>
      <c r="C10" s="1425" t="s">
        <v>46</v>
      </c>
      <c r="D10" s="1417">
        <v>616</v>
      </c>
      <c r="E10" s="1418">
        <v>3324.5410000000002</v>
      </c>
      <c r="F10" s="1418">
        <v>126</v>
      </c>
      <c r="G10" s="1418">
        <v>2441.2170000000001</v>
      </c>
      <c r="H10" s="1418">
        <v>436</v>
      </c>
      <c r="I10" s="1418">
        <v>842.76700000000005</v>
      </c>
      <c r="J10" s="1419">
        <v>9</v>
      </c>
      <c r="K10" s="75">
        <v>4.3650000000000002</v>
      </c>
      <c r="L10" s="1420" t="s">
        <v>904</v>
      </c>
      <c r="M10" s="1421" t="s">
        <v>904</v>
      </c>
      <c r="N10" s="1419">
        <v>45</v>
      </c>
      <c r="O10" s="75">
        <v>36.192</v>
      </c>
    </row>
    <row r="11" spans="1:46" ht="17.25" customHeight="1">
      <c r="A11" s="1426" t="s">
        <v>46</v>
      </c>
      <c r="B11" s="1427">
        <v>9</v>
      </c>
      <c r="C11" s="1427" t="s">
        <v>46</v>
      </c>
      <c r="D11" s="1428">
        <v>556</v>
      </c>
      <c r="E11" s="1429">
        <v>3200.0610000000006</v>
      </c>
      <c r="F11" s="1429">
        <v>117</v>
      </c>
      <c r="G11" s="1429">
        <v>2368.1680000000001</v>
      </c>
      <c r="H11" s="1429">
        <v>388</v>
      </c>
      <c r="I11" s="1429">
        <v>730.56500000000005</v>
      </c>
      <c r="J11" s="1430">
        <v>7</v>
      </c>
      <c r="K11" s="1431">
        <v>2.8849999999999998</v>
      </c>
      <c r="L11" s="1432" t="s">
        <v>904</v>
      </c>
      <c r="M11" s="1433" t="s">
        <v>904</v>
      </c>
      <c r="N11" s="1430">
        <v>44</v>
      </c>
      <c r="O11" s="1431">
        <v>98.442999999999998</v>
      </c>
      <c r="P11" s="1413"/>
      <c r="Q11" s="1413"/>
      <c r="R11" s="1413"/>
    </row>
    <row r="12" spans="1:46" ht="15.75" hidden="1" customHeight="1">
      <c r="A12" s="1434"/>
      <c r="B12" s="1434"/>
      <c r="C12" s="1434"/>
      <c r="D12" s="1435"/>
      <c r="E12" s="1436"/>
      <c r="F12" s="1436"/>
      <c r="G12" s="1436"/>
      <c r="H12" s="1436"/>
      <c r="I12" s="1436"/>
      <c r="J12" s="1436"/>
      <c r="K12" s="1436"/>
      <c r="L12" s="1437"/>
      <c r="M12" s="1437"/>
      <c r="N12" s="1436"/>
      <c r="O12" s="1436"/>
    </row>
    <row r="13" spans="1:46" ht="21" customHeight="1">
      <c r="A13" s="1385" t="s">
        <v>906</v>
      </c>
      <c r="B13" s="1434"/>
      <c r="C13" s="1434"/>
      <c r="D13" s="1438"/>
      <c r="E13" s="1439"/>
      <c r="F13" s="1439"/>
      <c r="G13" s="1439"/>
      <c r="H13" s="1439"/>
      <c r="I13" s="1439"/>
      <c r="J13" s="1439"/>
      <c r="K13" s="1439"/>
      <c r="L13" s="1439"/>
      <c r="M13" s="1439"/>
      <c r="N13" s="1439"/>
      <c r="O13" s="1439"/>
    </row>
    <row r="14" spans="1:46" ht="24" customHeight="1">
      <c r="G14" s="1440" t="s">
        <v>907</v>
      </c>
    </row>
    <row r="15" spans="1:46" ht="15" customHeight="1">
      <c r="A15" s="1385" t="s">
        <v>908</v>
      </c>
      <c r="O15" s="1388" t="s">
        <v>909</v>
      </c>
    </row>
    <row r="16" spans="1:46" ht="15" customHeight="1">
      <c r="A16" s="1389" t="s">
        <v>894</v>
      </c>
      <c r="B16" s="1389"/>
      <c r="C16" s="1390"/>
      <c r="D16" s="1391" t="s">
        <v>910</v>
      </c>
      <c r="E16" s="1392"/>
      <c r="F16" s="1391" t="s">
        <v>896</v>
      </c>
      <c r="G16" s="1392"/>
      <c r="H16" s="1391" t="s">
        <v>897</v>
      </c>
      <c r="I16" s="1392"/>
      <c r="J16" s="1391" t="s">
        <v>898</v>
      </c>
      <c r="K16" s="1392"/>
      <c r="L16" s="1391" t="s">
        <v>911</v>
      </c>
      <c r="M16" s="1392"/>
      <c r="N16" s="1391" t="s">
        <v>912</v>
      </c>
      <c r="O16" s="1393"/>
    </row>
    <row r="17" spans="1:15" ht="15" customHeight="1">
      <c r="A17" s="1394"/>
      <c r="B17" s="1394"/>
      <c r="C17" s="1395"/>
      <c r="D17" s="1396" t="s">
        <v>901</v>
      </c>
      <c r="E17" s="1396" t="s">
        <v>902</v>
      </c>
      <c r="F17" s="1396" t="s">
        <v>901</v>
      </c>
      <c r="G17" s="1396" t="s">
        <v>902</v>
      </c>
      <c r="H17" s="1396" t="s">
        <v>901</v>
      </c>
      <c r="I17" s="1396" t="s">
        <v>902</v>
      </c>
      <c r="J17" s="1396" t="s">
        <v>901</v>
      </c>
      <c r="K17" s="1396" t="s">
        <v>902</v>
      </c>
      <c r="L17" s="1396" t="s">
        <v>901</v>
      </c>
      <c r="M17" s="1396" t="s">
        <v>902</v>
      </c>
      <c r="N17" s="1396" t="s">
        <v>901</v>
      </c>
      <c r="O17" s="1396" t="s">
        <v>902</v>
      </c>
    </row>
    <row r="18" spans="1:15" ht="17.25" customHeight="1">
      <c r="A18" s="1397" t="s">
        <v>903</v>
      </c>
      <c r="B18" s="1441">
        <v>30</v>
      </c>
      <c r="C18" s="1397" t="s">
        <v>853</v>
      </c>
      <c r="D18" s="1442">
        <v>1687</v>
      </c>
      <c r="E18" s="1443">
        <v>3403</v>
      </c>
      <c r="F18" s="1443">
        <v>116</v>
      </c>
      <c r="G18" s="1443">
        <v>1455</v>
      </c>
      <c r="H18" s="1443">
        <v>1571</v>
      </c>
      <c r="I18" s="1443">
        <v>1949</v>
      </c>
      <c r="J18" s="1444" t="s">
        <v>904</v>
      </c>
      <c r="K18" s="1444" t="s">
        <v>904</v>
      </c>
      <c r="L18" s="1444" t="s">
        <v>904</v>
      </c>
      <c r="M18" s="1444" t="s">
        <v>904</v>
      </c>
      <c r="N18" s="1444" t="s">
        <v>904</v>
      </c>
      <c r="O18" s="1444" t="s">
        <v>904</v>
      </c>
    </row>
    <row r="19" spans="1:15" ht="17.25" customHeight="1">
      <c r="A19" s="1403" t="s">
        <v>431</v>
      </c>
      <c r="B19" s="1404" t="s">
        <v>905</v>
      </c>
      <c r="C19" s="1405" t="s">
        <v>853</v>
      </c>
      <c r="D19" s="1445">
        <v>1651</v>
      </c>
      <c r="E19" s="1446">
        <v>2935</v>
      </c>
      <c r="F19" s="1446">
        <v>97</v>
      </c>
      <c r="G19" s="1446">
        <v>1008</v>
      </c>
      <c r="H19" s="1446">
        <v>1551</v>
      </c>
      <c r="I19" s="1446">
        <v>1920</v>
      </c>
      <c r="J19" s="1447" t="s">
        <v>904</v>
      </c>
      <c r="K19" s="1447" t="s">
        <v>904</v>
      </c>
      <c r="L19" s="1447" t="s">
        <v>904</v>
      </c>
      <c r="M19" s="1447" t="s">
        <v>904</v>
      </c>
      <c r="N19" s="1447">
        <v>3</v>
      </c>
      <c r="O19" s="1447">
        <v>7</v>
      </c>
    </row>
    <row r="20" spans="1:15" s="1413" customFormat="1" ht="17.25" customHeight="1">
      <c r="A20" s="1411"/>
      <c r="B20" s="1412">
        <v>2</v>
      </c>
      <c r="C20" s="1412"/>
      <c r="D20" s="1445">
        <v>1497</v>
      </c>
      <c r="E20" s="1446">
        <v>2767</v>
      </c>
      <c r="F20" s="1446">
        <v>89</v>
      </c>
      <c r="G20" s="1446">
        <v>1038</v>
      </c>
      <c r="H20" s="1446">
        <v>1374</v>
      </c>
      <c r="I20" s="1446">
        <v>1708</v>
      </c>
      <c r="J20" s="1447" t="s">
        <v>904</v>
      </c>
      <c r="K20" s="1447" t="s">
        <v>904</v>
      </c>
      <c r="L20" s="1447" t="s">
        <v>904</v>
      </c>
      <c r="M20" s="1447" t="s">
        <v>904</v>
      </c>
      <c r="N20" s="1447">
        <v>34</v>
      </c>
      <c r="O20" s="1447">
        <v>21</v>
      </c>
    </row>
    <row r="21" spans="1:15" ht="17.25" customHeight="1">
      <c r="A21" s="1414" t="s">
        <v>401</v>
      </c>
      <c r="B21" s="1415">
        <v>7</v>
      </c>
      <c r="C21" s="1416" t="s">
        <v>49</v>
      </c>
      <c r="D21" s="1417">
        <v>128</v>
      </c>
      <c r="E21" s="1418">
        <v>209</v>
      </c>
      <c r="F21" s="1418">
        <v>4</v>
      </c>
      <c r="G21" s="1418">
        <v>68</v>
      </c>
      <c r="H21" s="1418">
        <v>121</v>
      </c>
      <c r="I21" s="1418">
        <v>138</v>
      </c>
      <c r="J21" s="1419" t="s">
        <v>904</v>
      </c>
      <c r="K21" s="75" t="s">
        <v>904</v>
      </c>
      <c r="L21" s="1419" t="s">
        <v>904</v>
      </c>
      <c r="M21" s="75" t="s">
        <v>904</v>
      </c>
      <c r="N21" s="1419">
        <v>3</v>
      </c>
      <c r="O21" s="75">
        <v>2</v>
      </c>
    </row>
    <row r="22" spans="1:15" ht="17.25" customHeight="1">
      <c r="A22" s="1423" t="s">
        <v>46</v>
      </c>
      <c r="B22" s="1424">
        <v>8</v>
      </c>
      <c r="C22" s="1425" t="s">
        <v>46</v>
      </c>
      <c r="D22" s="1417">
        <v>121</v>
      </c>
      <c r="E22" s="1418">
        <v>201</v>
      </c>
      <c r="F22" s="1418">
        <v>5</v>
      </c>
      <c r="G22" s="1418">
        <v>65</v>
      </c>
      <c r="H22" s="1418">
        <v>116</v>
      </c>
      <c r="I22" s="1418">
        <v>136</v>
      </c>
      <c r="J22" s="1419" t="s">
        <v>904</v>
      </c>
      <c r="K22" s="75" t="s">
        <v>904</v>
      </c>
      <c r="L22" s="1419" t="s">
        <v>904</v>
      </c>
      <c r="M22" s="75" t="s">
        <v>904</v>
      </c>
      <c r="N22" s="1419" t="s">
        <v>904</v>
      </c>
      <c r="O22" s="75" t="s">
        <v>904</v>
      </c>
    </row>
    <row r="23" spans="1:15" ht="17.25" customHeight="1">
      <c r="A23" s="1426" t="s">
        <v>46</v>
      </c>
      <c r="B23" s="1427">
        <v>9</v>
      </c>
      <c r="C23" s="1427" t="s">
        <v>46</v>
      </c>
      <c r="D23" s="1448">
        <v>105</v>
      </c>
      <c r="E23" s="1449">
        <v>227</v>
      </c>
      <c r="F23" s="1449">
        <v>7</v>
      </c>
      <c r="G23" s="1449">
        <v>104</v>
      </c>
      <c r="H23" s="1449">
        <v>98</v>
      </c>
      <c r="I23" s="1449">
        <v>123</v>
      </c>
      <c r="J23" s="1431" t="s">
        <v>904</v>
      </c>
      <c r="K23" s="1431" t="s">
        <v>904</v>
      </c>
      <c r="L23" s="1431" t="s">
        <v>904</v>
      </c>
      <c r="M23" s="1431" t="s">
        <v>904</v>
      </c>
      <c r="N23" s="1431" t="s">
        <v>904</v>
      </c>
      <c r="O23" s="1431" t="s">
        <v>904</v>
      </c>
    </row>
    <row r="24" spans="1:15" ht="15" customHeight="1">
      <c r="A24" s="1385" t="s">
        <v>906</v>
      </c>
    </row>
    <row r="25" spans="1:15">
      <c r="A25" s="1450"/>
      <c r="B25" s="1450"/>
      <c r="C25" s="1450"/>
      <c r="D25" s="1451"/>
      <c r="E25" s="1451"/>
      <c r="F25" s="1451"/>
      <c r="G25" s="1451"/>
      <c r="H25" s="1451"/>
      <c r="I25" s="1451"/>
      <c r="J25" s="1451"/>
      <c r="K25" s="1451"/>
      <c r="L25" s="1451"/>
      <c r="M25" s="1451"/>
      <c r="N25" s="1451"/>
      <c r="O25" s="1451"/>
    </row>
    <row r="26" spans="1:15">
      <c r="A26" s="1450"/>
      <c r="B26" s="1450"/>
      <c r="C26" s="1450"/>
      <c r="D26" s="1436"/>
      <c r="E26" s="1436"/>
      <c r="F26" s="1436"/>
      <c r="G26" s="1436"/>
      <c r="H26" s="1436"/>
      <c r="I26" s="1436"/>
      <c r="J26" s="1436"/>
      <c r="K26" s="1436"/>
      <c r="L26" s="1436"/>
      <c r="M26" s="1436"/>
      <c r="N26" s="1436"/>
      <c r="O26" s="1436"/>
    </row>
    <row r="27" spans="1:15">
      <c r="A27" s="1450"/>
      <c r="B27" s="1450"/>
      <c r="C27" s="1450"/>
      <c r="D27" s="1436"/>
      <c r="E27" s="1436"/>
      <c r="F27" s="1436"/>
      <c r="G27" s="1436"/>
      <c r="H27" s="1436"/>
      <c r="I27" s="1436"/>
      <c r="J27" s="1436"/>
      <c r="K27" s="1436"/>
      <c r="L27" s="1436"/>
      <c r="M27" s="1436"/>
      <c r="N27" s="1436"/>
      <c r="O27" s="1436"/>
    </row>
    <row r="28" spans="1:15">
      <c r="A28" s="1450"/>
      <c r="B28" s="1450"/>
      <c r="C28" s="1450"/>
      <c r="D28" s="1436"/>
      <c r="E28" s="1436"/>
      <c r="F28" s="1436"/>
      <c r="G28" s="1436"/>
      <c r="H28" s="1436"/>
      <c r="I28" s="1436"/>
      <c r="J28" s="1436"/>
      <c r="K28" s="1436"/>
      <c r="L28" s="1436"/>
      <c r="M28" s="1436"/>
      <c r="N28" s="1436"/>
      <c r="O28" s="1436"/>
    </row>
    <row r="29" spans="1:15">
      <c r="A29" s="1450"/>
      <c r="B29" s="1450"/>
      <c r="C29" s="1450"/>
      <c r="D29" s="1452"/>
      <c r="E29" s="1452"/>
      <c r="F29" s="1452"/>
      <c r="G29" s="1452"/>
      <c r="H29" s="1452"/>
      <c r="I29" s="1452"/>
      <c r="J29" s="1452"/>
      <c r="K29" s="1452"/>
      <c r="L29" s="1452"/>
      <c r="M29" s="1452"/>
      <c r="N29" s="1452"/>
      <c r="O29" s="1452"/>
    </row>
    <row r="30" spans="1:15">
      <c r="A30" s="1450"/>
      <c r="B30" s="1450"/>
      <c r="C30" s="1450"/>
      <c r="D30" s="1436"/>
      <c r="E30" s="1436"/>
      <c r="F30" s="1436"/>
      <c r="G30" s="1436"/>
      <c r="H30" s="1436"/>
      <c r="I30" s="1436"/>
      <c r="J30" s="1436"/>
      <c r="K30" s="1436"/>
      <c r="L30" s="1436"/>
      <c r="M30" s="1436"/>
      <c r="N30" s="1436"/>
      <c r="O30" s="1436"/>
    </row>
    <row r="31" spans="1:15">
      <c r="A31" s="1450"/>
      <c r="B31" s="1450"/>
      <c r="C31" s="1450"/>
      <c r="D31" s="1436"/>
      <c r="E31" s="1436"/>
      <c r="F31" s="1436"/>
      <c r="G31" s="1436"/>
      <c r="H31" s="1436"/>
      <c r="I31" s="1436"/>
      <c r="J31" s="1436"/>
      <c r="K31" s="1436"/>
      <c r="L31" s="1436"/>
      <c r="M31" s="1436"/>
      <c r="N31" s="1436"/>
      <c r="O31" s="1436"/>
    </row>
    <row r="32" spans="1:15">
      <c r="A32" s="1450"/>
      <c r="B32" s="1450"/>
      <c r="C32" s="1450"/>
      <c r="D32" s="1436"/>
      <c r="E32" s="1436"/>
      <c r="F32" s="1436"/>
      <c r="G32" s="1436"/>
      <c r="H32" s="1436"/>
      <c r="I32" s="1436"/>
      <c r="J32" s="1436"/>
      <c r="K32" s="1436"/>
      <c r="L32" s="1436"/>
      <c r="M32" s="1436"/>
      <c r="N32" s="1436"/>
      <c r="O32" s="1436"/>
    </row>
    <row r="33" spans="1:15">
      <c r="A33" s="1450"/>
      <c r="B33" s="1450"/>
      <c r="C33" s="1450"/>
      <c r="D33" s="1436"/>
      <c r="E33" s="1436"/>
      <c r="F33" s="1436"/>
      <c r="G33" s="1436"/>
      <c r="H33" s="1436"/>
      <c r="I33" s="1436"/>
      <c r="J33" s="1452"/>
      <c r="K33" s="1452"/>
      <c r="L33" s="1452"/>
      <c r="M33" s="1452"/>
      <c r="N33" s="1452"/>
      <c r="O33" s="1452"/>
    </row>
    <row r="34" spans="1:15">
      <c r="A34" s="1450"/>
      <c r="B34" s="1450"/>
      <c r="C34" s="1450"/>
      <c r="D34" s="1452"/>
      <c r="E34" s="1452"/>
      <c r="F34" s="1452"/>
      <c r="G34" s="1452"/>
      <c r="H34" s="1452"/>
      <c r="I34" s="1452"/>
      <c r="J34" s="1452"/>
      <c r="K34" s="1452"/>
      <c r="L34" s="1452"/>
      <c r="M34" s="1452"/>
      <c r="N34" s="1452"/>
      <c r="O34" s="1452"/>
    </row>
    <row r="35" spans="1:15">
      <c r="A35" s="1450"/>
      <c r="B35" s="1450"/>
      <c r="C35" s="1450"/>
      <c r="D35" s="1450"/>
      <c r="E35" s="1450"/>
      <c r="F35" s="1450"/>
      <c r="G35" s="1450"/>
      <c r="H35" s="1450"/>
      <c r="I35" s="1450"/>
      <c r="J35" s="1450"/>
      <c r="K35" s="1450"/>
      <c r="L35" s="1450"/>
      <c r="M35" s="1450"/>
      <c r="N35" s="1450"/>
      <c r="O35" s="1450"/>
    </row>
    <row r="36" spans="1:15">
      <c r="A36" s="1450"/>
      <c r="B36" s="1450"/>
      <c r="C36" s="1450"/>
      <c r="D36" s="1450"/>
      <c r="E36" s="1450"/>
      <c r="F36" s="1450"/>
      <c r="G36" s="1450"/>
      <c r="H36" s="1450"/>
      <c r="I36" s="1450"/>
      <c r="J36" s="1450"/>
      <c r="K36" s="1450"/>
      <c r="L36" s="1450"/>
      <c r="M36" s="1450"/>
      <c r="N36" s="1450"/>
      <c r="O36" s="1450"/>
    </row>
    <row r="37" spans="1:15">
      <c r="A37" s="1450"/>
      <c r="B37" s="1450"/>
      <c r="C37" s="1450"/>
      <c r="D37" s="1450"/>
      <c r="E37" s="1450"/>
      <c r="F37" s="1450"/>
      <c r="G37" s="1450"/>
      <c r="H37" s="1450"/>
      <c r="I37" s="1450"/>
      <c r="J37" s="1450"/>
      <c r="K37" s="1450"/>
      <c r="L37" s="1450"/>
      <c r="M37" s="1450"/>
      <c r="N37" s="1450"/>
      <c r="O37" s="1450"/>
    </row>
    <row r="38" spans="1:15">
      <c r="A38" s="1450"/>
      <c r="B38" s="1450"/>
      <c r="C38" s="1450"/>
      <c r="D38" s="1450"/>
      <c r="E38" s="1450"/>
      <c r="F38" s="1450"/>
      <c r="G38" s="1450"/>
      <c r="H38" s="1450"/>
      <c r="I38" s="1450"/>
      <c r="J38" s="1450"/>
      <c r="K38" s="1450"/>
      <c r="L38" s="1450"/>
      <c r="M38" s="1450"/>
      <c r="N38" s="1450"/>
      <c r="O38" s="1450"/>
    </row>
    <row r="39" spans="1:15">
      <c r="A39" s="1450"/>
      <c r="B39" s="1450"/>
      <c r="C39" s="1450"/>
      <c r="D39" s="1450"/>
      <c r="E39" s="1450"/>
      <c r="F39" s="1450"/>
      <c r="G39" s="1450"/>
      <c r="H39" s="1450"/>
      <c r="I39" s="1450"/>
      <c r="J39" s="1450"/>
      <c r="K39" s="1450"/>
      <c r="L39" s="1450"/>
      <c r="M39" s="1450"/>
      <c r="N39" s="1450"/>
      <c r="O39" s="1450"/>
    </row>
    <row r="40" spans="1:15">
      <c r="A40" s="1450"/>
      <c r="B40" s="1450"/>
      <c r="C40" s="1450"/>
      <c r="D40" s="1450"/>
      <c r="E40" s="1450"/>
      <c r="F40" s="1450"/>
      <c r="G40" s="1450"/>
      <c r="H40" s="1450"/>
      <c r="I40" s="1450"/>
      <c r="J40" s="1450"/>
      <c r="K40" s="1450"/>
      <c r="L40" s="1450"/>
      <c r="M40" s="1450"/>
      <c r="N40" s="1450"/>
      <c r="O40" s="1450"/>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385" customWidth="1"/>
    <col min="2" max="3" width="3.125" style="1385" customWidth="1"/>
    <col min="4" max="18" width="5.625" style="1385" customWidth="1"/>
    <col min="19" max="20" width="6.75" style="1385" customWidth="1"/>
    <col min="21" max="35" width="5.625" style="1385" customWidth="1"/>
    <col min="36" max="256" width="9" style="1385"/>
    <col min="257" max="257" width="7.25" style="1385" customWidth="1"/>
    <col min="258" max="259" width="3.125" style="1385" customWidth="1"/>
    <col min="260" max="274" width="5.625" style="1385" customWidth="1"/>
    <col min="275" max="276" width="6.75" style="1385" customWidth="1"/>
    <col min="277" max="291" width="5.625" style="1385" customWidth="1"/>
    <col min="292" max="512" width="9" style="1385"/>
    <col min="513" max="513" width="7.25" style="1385" customWidth="1"/>
    <col min="514" max="515" width="3.125" style="1385" customWidth="1"/>
    <col min="516" max="530" width="5.625" style="1385" customWidth="1"/>
    <col min="531" max="532" width="6.75" style="1385" customWidth="1"/>
    <col min="533" max="547" width="5.625" style="1385" customWidth="1"/>
    <col min="548" max="768" width="9" style="1385"/>
    <col min="769" max="769" width="7.25" style="1385" customWidth="1"/>
    <col min="770" max="771" width="3.125" style="1385" customWidth="1"/>
    <col min="772" max="786" width="5.625" style="1385" customWidth="1"/>
    <col min="787" max="788" width="6.75" style="1385" customWidth="1"/>
    <col min="789" max="803" width="5.625" style="1385" customWidth="1"/>
    <col min="804" max="1024" width="9" style="1385"/>
    <col min="1025" max="1025" width="7.25" style="1385" customWidth="1"/>
    <col min="1026" max="1027" width="3.125" style="1385" customWidth="1"/>
    <col min="1028" max="1042" width="5.625" style="1385" customWidth="1"/>
    <col min="1043" max="1044" width="6.75" style="1385" customWidth="1"/>
    <col min="1045" max="1059" width="5.625" style="1385" customWidth="1"/>
    <col min="1060" max="1280" width="9" style="1385"/>
    <col min="1281" max="1281" width="7.25" style="1385" customWidth="1"/>
    <col min="1282" max="1283" width="3.125" style="1385" customWidth="1"/>
    <col min="1284" max="1298" width="5.625" style="1385" customWidth="1"/>
    <col min="1299" max="1300" width="6.75" style="1385" customWidth="1"/>
    <col min="1301" max="1315" width="5.625" style="1385" customWidth="1"/>
    <col min="1316" max="1536" width="9" style="1385"/>
    <col min="1537" max="1537" width="7.25" style="1385" customWidth="1"/>
    <col min="1538" max="1539" width="3.125" style="1385" customWidth="1"/>
    <col min="1540" max="1554" width="5.625" style="1385" customWidth="1"/>
    <col min="1555" max="1556" width="6.75" style="1385" customWidth="1"/>
    <col min="1557" max="1571" width="5.625" style="1385" customWidth="1"/>
    <col min="1572" max="1792" width="9" style="1385"/>
    <col min="1793" max="1793" width="7.25" style="1385" customWidth="1"/>
    <col min="1794" max="1795" width="3.125" style="1385" customWidth="1"/>
    <col min="1796" max="1810" width="5.625" style="1385" customWidth="1"/>
    <col min="1811" max="1812" width="6.75" style="1385" customWidth="1"/>
    <col min="1813" max="1827" width="5.625" style="1385" customWidth="1"/>
    <col min="1828" max="2048" width="9" style="1385"/>
    <col min="2049" max="2049" width="7.25" style="1385" customWidth="1"/>
    <col min="2050" max="2051" width="3.125" style="1385" customWidth="1"/>
    <col min="2052" max="2066" width="5.625" style="1385" customWidth="1"/>
    <col min="2067" max="2068" width="6.75" style="1385" customWidth="1"/>
    <col min="2069" max="2083" width="5.625" style="1385" customWidth="1"/>
    <col min="2084" max="2304" width="9" style="1385"/>
    <col min="2305" max="2305" width="7.25" style="1385" customWidth="1"/>
    <col min="2306" max="2307" width="3.125" style="1385" customWidth="1"/>
    <col min="2308" max="2322" width="5.625" style="1385" customWidth="1"/>
    <col min="2323" max="2324" width="6.75" style="1385" customWidth="1"/>
    <col min="2325" max="2339" width="5.625" style="1385" customWidth="1"/>
    <col min="2340" max="2560" width="9" style="1385"/>
    <col min="2561" max="2561" width="7.25" style="1385" customWidth="1"/>
    <col min="2562" max="2563" width="3.125" style="1385" customWidth="1"/>
    <col min="2564" max="2578" width="5.625" style="1385" customWidth="1"/>
    <col min="2579" max="2580" width="6.75" style="1385" customWidth="1"/>
    <col min="2581" max="2595" width="5.625" style="1385" customWidth="1"/>
    <col min="2596" max="2816" width="9" style="1385"/>
    <col min="2817" max="2817" width="7.25" style="1385" customWidth="1"/>
    <col min="2818" max="2819" width="3.125" style="1385" customWidth="1"/>
    <col min="2820" max="2834" width="5.625" style="1385" customWidth="1"/>
    <col min="2835" max="2836" width="6.75" style="1385" customWidth="1"/>
    <col min="2837" max="2851" width="5.625" style="1385" customWidth="1"/>
    <col min="2852" max="3072" width="9" style="1385"/>
    <col min="3073" max="3073" width="7.25" style="1385" customWidth="1"/>
    <col min="3074" max="3075" width="3.125" style="1385" customWidth="1"/>
    <col min="3076" max="3090" width="5.625" style="1385" customWidth="1"/>
    <col min="3091" max="3092" width="6.75" style="1385" customWidth="1"/>
    <col min="3093" max="3107" width="5.625" style="1385" customWidth="1"/>
    <col min="3108" max="3328" width="9" style="1385"/>
    <col min="3329" max="3329" width="7.25" style="1385" customWidth="1"/>
    <col min="3330" max="3331" width="3.125" style="1385" customWidth="1"/>
    <col min="3332" max="3346" width="5.625" style="1385" customWidth="1"/>
    <col min="3347" max="3348" width="6.75" style="1385" customWidth="1"/>
    <col min="3349" max="3363" width="5.625" style="1385" customWidth="1"/>
    <col min="3364" max="3584" width="9" style="1385"/>
    <col min="3585" max="3585" width="7.25" style="1385" customWidth="1"/>
    <col min="3586" max="3587" width="3.125" style="1385" customWidth="1"/>
    <col min="3588" max="3602" width="5.625" style="1385" customWidth="1"/>
    <col min="3603" max="3604" width="6.75" style="1385" customWidth="1"/>
    <col min="3605" max="3619" width="5.625" style="1385" customWidth="1"/>
    <col min="3620" max="3840" width="9" style="1385"/>
    <col min="3841" max="3841" width="7.25" style="1385" customWidth="1"/>
    <col min="3842" max="3843" width="3.125" style="1385" customWidth="1"/>
    <col min="3844" max="3858" width="5.625" style="1385" customWidth="1"/>
    <col min="3859" max="3860" width="6.75" style="1385" customWidth="1"/>
    <col min="3861" max="3875" width="5.625" style="1385" customWidth="1"/>
    <col min="3876" max="4096" width="9" style="1385"/>
    <col min="4097" max="4097" width="7.25" style="1385" customWidth="1"/>
    <col min="4098" max="4099" width="3.125" style="1385" customWidth="1"/>
    <col min="4100" max="4114" width="5.625" style="1385" customWidth="1"/>
    <col min="4115" max="4116" width="6.75" style="1385" customWidth="1"/>
    <col min="4117" max="4131" width="5.625" style="1385" customWidth="1"/>
    <col min="4132" max="4352" width="9" style="1385"/>
    <col min="4353" max="4353" width="7.25" style="1385" customWidth="1"/>
    <col min="4354" max="4355" width="3.125" style="1385" customWidth="1"/>
    <col min="4356" max="4370" width="5.625" style="1385" customWidth="1"/>
    <col min="4371" max="4372" width="6.75" style="1385" customWidth="1"/>
    <col min="4373" max="4387" width="5.625" style="1385" customWidth="1"/>
    <col min="4388" max="4608" width="9" style="1385"/>
    <col min="4609" max="4609" width="7.25" style="1385" customWidth="1"/>
    <col min="4610" max="4611" width="3.125" style="1385" customWidth="1"/>
    <col min="4612" max="4626" width="5.625" style="1385" customWidth="1"/>
    <col min="4627" max="4628" width="6.75" style="1385" customWidth="1"/>
    <col min="4629" max="4643" width="5.625" style="1385" customWidth="1"/>
    <col min="4644" max="4864" width="9" style="1385"/>
    <col min="4865" max="4865" width="7.25" style="1385" customWidth="1"/>
    <col min="4866" max="4867" width="3.125" style="1385" customWidth="1"/>
    <col min="4868" max="4882" width="5.625" style="1385" customWidth="1"/>
    <col min="4883" max="4884" width="6.75" style="1385" customWidth="1"/>
    <col min="4885" max="4899" width="5.625" style="1385" customWidth="1"/>
    <col min="4900" max="5120" width="9" style="1385"/>
    <col min="5121" max="5121" width="7.25" style="1385" customWidth="1"/>
    <col min="5122" max="5123" width="3.125" style="1385" customWidth="1"/>
    <col min="5124" max="5138" width="5.625" style="1385" customWidth="1"/>
    <col min="5139" max="5140" width="6.75" style="1385" customWidth="1"/>
    <col min="5141" max="5155" width="5.625" style="1385" customWidth="1"/>
    <col min="5156" max="5376" width="9" style="1385"/>
    <col min="5377" max="5377" width="7.25" style="1385" customWidth="1"/>
    <col min="5378" max="5379" width="3.125" style="1385" customWidth="1"/>
    <col min="5380" max="5394" width="5.625" style="1385" customWidth="1"/>
    <col min="5395" max="5396" width="6.75" style="1385" customWidth="1"/>
    <col min="5397" max="5411" width="5.625" style="1385" customWidth="1"/>
    <col min="5412" max="5632" width="9" style="1385"/>
    <col min="5633" max="5633" width="7.25" style="1385" customWidth="1"/>
    <col min="5634" max="5635" width="3.125" style="1385" customWidth="1"/>
    <col min="5636" max="5650" width="5.625" style="1385" customWidth="1"/>
    <col min="5651" max="5652" width="6.75" style="1385" customWidth="1"/>
    <col min="5653" max="5667" width="5.625" style="1385" customWidth="1"/>
    <col min="5668" max="5888" width="9" style="1385"/>
    <col min="5889" max="5889" width="7.25" style="1385" customWidth="1"/>
    <col min="5890" max="5891" width="3.125" style="1385" customWidth="1"/>
    <col min="5892" max="5906" width="5.625" style="1385" customWidth="1"/>
    <col min="5907" max="5908" width="6.75" style="1385" customWidth="1"/>
    <col min="5909" max="5923" width="5.625" style="1385" customWidth="1"/>
    <col min="5924" max="6144" width="9" style="1385"/>
    <col min="6145" max="6145" width="7.25" style="1385" customWidth="1"/>
    <col min="6146" max="6147" width="3.125" style="1385" customWidth="1"/>
    <col min="6148" max="6162" width="5.625" style="1385" customWidth="1"/>
    <col min="6163" max="6164" width="6.75" style="1385" customWidth="1"/>
    <col min="6165" max="6179" width="5.625" style="1385" customWidth="1"/>
    <col min="6180" max="6400" width="9" style="1385"/>
    <col min="6401" max="6401" width="7.25" style="1385" customWidth="1"/>
    <col min="6402" max="6403" width="3.125" style="1385" customWidth="1"/>
    <col min="6404" max="6418" width="5.625" style="1385" customWidth="1"/>
    <col min="6419" max="6420" width="6.75" style="1385" customWidth="1"/>
    <col min="6421" max="6435" width="5.625" style="1385" customWidth="1"/>
    <col min="6436" max="6656" width="9" style="1385"/>
    <col min="6657" max="6657" width="7.25" style="1385" customWidth="1"/>
    <col min="6658" max="6659" width="3.125" style="1385" customWidth="1"/>
    <col min="6660" max="6674" width="5.625" style="1385" customWidth="1"/>
    <col min="6675" max="6676" width="6.75" style="1385" customWidth="1"/>
    <col min="6677" max="6691" width="5.625" style="1385" customWidth="1"/>
    <col min="6692" max="6912" width="9" style="1385"/>
    <col min="6913" max="6913" width="7.25" style="1385" customWidth="1"/>
    <col min="6914" max="6915" width="3.125" style="1385" customWidth="1"/>
    <col min="6916" max="6930" width="5.625" style="1385" customWidth="1"/>
    <col min="6931" max="6932" width="6.75" style="1385" customWidth="1"/>
    <col min="6933" max="6947" width="5.625" style="1385" customWidth="1"/>
    <col min="6948" max="7168" width="9" style="1385"/>
    <col min="7169" max="7169" width="7.25" style="1385" customWidth="1"/>
    <col min="7170" max="7171" width="3.125" style="1385" customWidth="1"/>
    <col min="7172" max="7186" width="5.625" style="1385" customWidth="1"/>
    <col min="7187" max="7188" width="6.75" style="1385" customWidth="1"/>
    <col min="7189" max="7203" width="5.625" style="1385" customWidth="1"/>
    <col min="7204" max="7424" width="9" style="1385"/>
    <col min="7425" max="7425" width="7.25" style="1385" customWidth="1"/>
    <col min="7426" max="7427" width="3.125" style="1385" customWidth="1"/>
    <col min="7428" max="7442" width="5.625" style="1385" customWidth="1"/>
    <col min="7443" max="7444" width="6.75" style="1385" customWidth="1"/>
    <col min="7445" max="7459" width="5.625" style="1385" customWidth="1"/>
    <col min="7460" max="7680" width="9" style="1385"/>
    <col min="7681" max="7681" width="7.25" style="1385" customWidth="1"/>
    <col min="7682" max="7683" width="3.125" style="1385" customWidth="1"/>
    <col min="7684" max="7698" width="5.625" style="1385" customWidth="1"/>
    <col min="7699" max="7700" width="6.75" style="1385" customWidth="1"/>
    <col min="7701" max="7715" width="5.625" style="1385" customWidth="1"/>
    <col min="7716" max="7936" width="9" style="1385"/>
    <col min="7937" max="7937" width="7.25" style="1385" customWidth="1"/>
    <col min="7938" max="7939" width="3.125" style="1385" customWidth="1"/>
    <col min="7940" max="7954" width="5.625" style="1385" customWidth="1"/>
    <col min="7955" max="7956" width="6.75" style="1385" customWidth="1"/>
    <col min="7957" max="7971" width="5.625" style="1385" customWidth="1"/>
    <col min="7972" max="8192" width="9" style="1385"/>
    <col min="8193" max="8193" width="7.25" style="1385" customWidth="1"/>
    <col min="8194" max="8195" width="3.125" style="1385" customWidth="1"/>
    <col min="8196" max="8210" width="5.625" style="1385" customWidth="1"/>
    <col min="8211" max="8212" width="6.75" style="1385" customWidth="1"/>
    <col min="8213" max="8227" width="5.625" style="1385" customWidth="1"/>
    <col min="8228" max="8448" width="9" style="1385"/>
    <col min="8449" max="8449" width="7.25" style="1385" customWidth="1"/>
    <col min="8450" max="8451" width="3.125" style="1385" customWidth="1"/>
    <col min="8452" max="8466" width="5.625" style="1385" customWidth="1"/>
    <col min="8467" max="8468" width="6.75" style="1385" customWidth="1"/>
    <col min="8469" max="8483" width="5.625" style="1385" customWidth="1"/>
    <col min="8484" max="8704" width="9" style="1385"/>
    <col min="8705" max="8705" width="7.25" style="1385" customWidth="1"/>
    <col min="8706" max="8707" width="3.125" style="1385" customWidth="1"/>
    <col min="8708" max="8722" width="5.625" style="1385" customWidth="1"/>
    <col min="8723" max="8724" width="6.75" style="1385" customWidth="1"/>
    <col min="8725" max="8739" width="5.625" style="1385" customWidth="1"/>
    <col min="8740" max="8960" width="9" style="1385"/>
    <col min="8961" max="8961" width="7.25" style="1385" customWidth="1"/>
    <col min="8962" max="8963" width="3.125" style="1385" customWidth="1"/>
    <col min="8964" max="8978" width="5.625" style="1385" customWidth="1"/>
    <col min="8979" max="8980" width="6.75" style="1385" customWidth="1"/>
    <col min="8981" max="8995" width="5.625" style="1385" customWidth="1"/>
    <col min="8996" max="9216" width="9" style="1385"/>
    <col min="9217" max="9217" width="7.25" style="1385" customWidth="1"/>
    <col min="9218" max="9219" width="3.125" style="1385" customWidth="1"/>
    <col min="9220" max="9234" width="5.625" style="1385" customWidth="1"/>
    <col min="9235" max="9236" width="6.75" style="1385" customWidth="1"/>
    <col min="9237" max="9251" width="5.625" style="1385" customWidth="1"/>
    <col min="9252" max="9472" width="9" style="1385"/>
    <col min="9473" max="9473" width="7.25" style="1385" customWidth="1"/>
    <col min="9474" max="9475" width="3.125" style="1385" customWidth="1"/>
    <col min="9476" max="9490" width="5.625" style="1385" customWidth="1"/>
    <col min="9491" max="9492" width="6.75" style="1385" customWidth="1"/>
    <col min="9493" max="9507" width="5.625" style="1385" customWidth="1"/>
    <col min="9508" max="9728" width="9" style="1385"/>
    <col min="9729" max="9729" width="7.25" style="1385" customWidth="1"/>
    <col min="9730" max="9731" width="3.125" style="1385" customWidth="1"/>
    <col min="9732" max="9746" width="5.625" style="1385" customWidth="1"/>
    <col min="9747" max="9748" width="6.75" style="1385" customWidth="1"/>
    <col min="9749" max="9763" width="5.625" style="1385" customWidth="1"/>
    <col min="9764" max="9984" width="9" style="1385"/>
    <col min="9985" max="9985" width="7.25" style="1385" customWidth="1"/>
    <col min="9986" max="9987" width="3.125" style="1385" customWidth="1"/>
    <col min="9988" max="10002" width="5.625" style="1385" customWidth="1"/>
    <col min="10003" max="10004" width="6.75" style="1385" customWidth="1"/>
    <col min="10005" max="10019" width="5.625" style="1385" customWidth="1"/>
    <col min="10020" max="10240" width="9" style="1385"/>
    <col min="10241" max="10241" width="7.25" style="1385" customWidth="1"/>
    <col min="10242" max="10243" width="3.125" style="1385" customWidth="1"/>
    <col min="10244" max="10258" width="5.625" style="1385" customWidth="1"/>
    <col min="10259" max="10260" width="6.75" style="1385" customWidth="1"/>
    <col min="10261" max="10275" width="5.625" style="1385" customWidth="1"/>
    <col min="10276" max="10496" width="9" style="1385"/>
    <col min="10497" max="10497" width="7.25" style="1385" customWidth="1"/>
    <col min="10498" max="10499" width="3.125" style="1385" customWidth="1"/>
    <col min="10500" max="10514" width="5.625" style="1385" customWidth="1"/>
    <col min="10515" max="10516" width="6.75" style="1385" customWidth="1"/>
    <col min="10517" max="10531" width="5.625" style="1385" customWidth="1"/>
    <col min="10532" max="10752" width="9" style="1385"/>
    <col min="10753" max="10753" width="7.25" style="1385" customWidth="1"/>
    <col min="10754" max="10755" width="3.125" style="1385" customWidth="1"/>
    <col min="10756" max="10770" width="5.625" style="1385" customWidth="1"/>
    <col min="10771" max="10772" width="6.75" style="1385" customWidth="1"/>
    <col min="10773" max="10787" width="5.625" style="1385" customWidth="1"/>
    <col min="10788" max="11008" width="9" style="1385"/>
    <col min="11009" max="11009" width="7.25" style="1385" customWidth="1"/>
    <col min="11010" max="11011" width="3.125" style="1385" customWidth="1"/>
    <col min="11012" max="11026" width="5.625" style="1385" customWidth="1"/>
    <col min="11027" max="11028" width="6.75" style="1385" customWidth="1"/>
    <col min="11029" max="11043" width="5.625" style="1385" customWidth="1"/>
    <col min="11044" max="11264" width="9" style="1385"/>
    <col min="11265" max="11265" width="7.25" style="1385" customWidth="1"/>
    <col min="11266" max="11267" width="3.125" style="1385" customWidth="1"/>
    <col min="11268" max="11282" width="5.625" style="1385" customWidth="1"/>
    <col min="11283" max="11284" width="6.75" style="1385" customWidth="1"/>
    <col min="11285" max="11299" width="5.625" style="1385" customWidth="1"/>
    <col min="11300" max="11520" width="9" style="1385"/>
    <col min="11521" max="11521" width="7.25" style="1385" customWidth="1"/>
    <col min="11522" max="11523" width="3.125" style="1385" customWidth="1"/>
    <col min="11524" max="11538" width="5.625" style="1385" customWidth="1"/>
    <col min="11539" max="11540" width="6.75" style="1385" customWidth="1"/>
    <col min="11541" max="11555" width="5.625" style="1385" customWidth="1"/>
    <col min="11556" max="11776" width="9" style="1385"/>
    <col min="11777" max="11777" width="7.25" style="1385" customWidth="1"/>
    <col min="11778" max="11779" width="3.125" style="1385" customWidth="1"/>
    <col min="11780" max="11794" width="5.625" style="1385" customWidth="1"/>
    <col min="11795" max="11796" width="6.75" style="1385" customWidth="1"/>
    <col min="11797" max="11811" width="5.625" style="1385" customWidth="1"/>
    <col min="11812" max="12032" width="9" style="1385"/>
    <col min="12033" max="12033" width="7.25" style="1385" customWidth="1"/>
    <col min="12034" max="12035" width="3.125" style="1385" customWidth="1"/>
    <col min="12036" max="12050" width="5.625" style="1385" customWidth="1"/>
    <col min="12051" max="12052" width="6.75" style="1385" customWidth="1"/>
    <col min="12053" max="12067" width="5.625" style="1385" customWidth="1"/>
    <col min="12068" max="12288" width="9" style="1385"/>
    <col min="12289" max="12289" width="7.25" style="1385" customWidth="1"/>
    <col min="12290" max="12291" width="3.125" style="1385" customWidth="1"/>
    <col min="12292" max="12306" width="5.625" style="1385" customWidth="1"/>
    <col min="12307" max="12308" width="6.75" style="1385" customWidth="1"/>
    <col min="12309" max="12323" width="5.625" style="1385" customWidth="1"/>
    <col min="12324" max="12544" width="9" style="1385"/>
    <col min="12545" max="12545" width="7.25" style="1385" customWidth="1"/>
    <col min="12546" max="12547" width="3.125" style="1385" customWidth="1"/>
    <col min="12548" max="12562" width="5.625" style="1385" customWidth="1"/>
    <col min="12563" max="12564" width="6.75" style="1385" customWidth="1"/>
    <col min="12565" max="12579" width="5.625" style="1385" customWidth="1"/>
    <col min="12580" max="12800" width="9" style="1385"/>
    <col min="12801" max="12801" width="7.25" style="1385" customWidth="1"/>
    <col min="12802" max="12803" width="3.125" style="1385" customWidth="1"/>
    <col min="12804" max="12818" width="5.625" style="1385" customWidth="1"/>
    <col min="12819" max="12820" width="6.75" style="1385" customWidth="1"/>
    <col min="12821" max="12835" width="5.625" style="1385" customWidth="1"/>
    <col min="12836" max="13056" width="9" style="1385"/>
    <col min="13057" max="13057" width="7.25" style="1385" customWidth="1"/>
    <col min="13058" max="13059" width="3.125" style="1385" customWidth="1"/>
    <col min="13060" max="13074" width="5.625" style="1385" customWidth="1"/>
    <col min="13075" max="13076" width="6.75" style="1385" customWidth="1"/>
    <col min="13077" max="13091" width="5.625" style="1385" customWidth="1"/>
    <col min="13092" max="13312" width="9" style="1385"/>
    <col min="13313" max="13313" width="7.25" style="1385" customWidth="1"/>
    <col min="13314" max="13315" width="3.125" style="1385" customWidth="1"/>
    <col min="13316" max="13330" width="5.625" style="1385" customWidth="1"/>
    <col min="13331" max="13332" width="6.75" style="1385" customWidth="1"/>
    <col min="13333" max="13347" width="5.625" style="1385" customWidth="1"/>
    <col min="13348" max="13568" width="9" style="1385"/>
    <col min="13569" max="13569" width="7.25" style="1385" customWidth="1"/>
    <col min="13570" max="13571" width="3.125" style="1385" customWidth="1"/>
    <col min="13572" max="13586" width="5.625" style="1385" customWidth="1"/>
    <col min="13587" max="13588" width="6.75" style="1385" customWidth="1"/>
    <col min="13589" max="13603" width="5.625" style="1385" customWidth="1"/>
    <col min="13604" max="13824" width="9" style="1385"/>
    <col min="13825" max="13825" width="7.25" style="1385" customWidth="1"/>
    <col min="13826" max="13827" width="3.125" style="1385" customWidth="1"/>
    <col min="13828" max="13842" width="5.625" style="1385" customWidth="1"/>
    <col min="13843" max="13844" width="6.75" style="1385" customWidth="1"/>
    <col min="13845" max="13859" width="5.625" style="1385" customWidth="1"/>
    <col min="13860" max="14080" width="9" style="1385"/>
    <col min="14081" max="14081" width="7.25" style="1385" customWidth="1"/>
    <col min="14082" max="14083" width="3.125" style="1385" customWidth="1"/>
    <col min="14084" max="14098" width="5.625" style="1385" customWidth="1"/>
    <col min="14099" max="14100" width="6.75" style="1385" customWidth="1"/>
    <col min="14101" max="14115" width="5.625" style="1385" customWidth="1"/>
    <col min="14116" max="14336" width="9" style="1385"/>
    <col min="14337" max="14337" width="7.25" style="1385" customWidth="1"/>
    <col min="14338" max="14339" width="3.125" style="1385" customWidth="1"/>
    <col min="14340" max="14354" width="5.625" style="1385" customWidth="1"/>
    <col min="14355" max="14356" width="6.75" style="1385" customWidth="1"/>
    <col min="14357" max="14371" width="5.625" style="1385" customWidth="1"/>
    <col min="14372" max="14592" width="9" style="1385"/>
    <col min="14593" max="14593" width="7.25" style="1385" customWidth="1"/>
    <col min="14594" max="14595" width="3.125" style="1385" customWidth="1"/>
    <col min="14596" max="14610" width="5.625" style="1385" customWidth="1"/>
    <col min="14611" max="14612" width="6.75" style="1385" customWidth="1"/>
    <col min="14613" max="14627" width="5.625" style="1385" customWidth="1"/>
    <col min="14628" max="14848" width="9" style="1385"/>
    <col min="14849" max="14849" width="7.25" style="1385" customWidth="1"/>
    <col min="14850" max="14851" width="3.125" style="1385" customWidth="1"/>
    <col min="14852" max="14866" width="5.625" style="1385" customWidth="1"/>
    <col min="14867" max="14868" width="6.75" style="1385" customWidth="1"/>
    <col min="14869" max="14883" width="5.625" style="1385" customWidth="1"/>
    <col min="14884" max="15104" width="9" style="1385"/>
    <col min="15105" max="15105" width="7.25" style="1385" customWidth="1"/>
    <col min="15106" max="15107" width="3.125" style="1385" customWidth="1"/>
    <col min="15108" max="15122" width="5.625" style="1385" customWidth="1"/>
    <col min="15123" max="15124" width="6.75" style="1385" customWidth="1"/>
    <col min="15125" max="15139" width="5.625" style="1385" customWidth="1"/>
    <col min="15140" max="15360" width="9" style="1385"/>
    <col min="15361" max="15361" width="7.25" style="1385" customWidth="1"/>
    <col min="15362" max="15363" width="3.125" style="1385" customWidth="1"/>
    <col min="15364" max="15378" width="5.625" style="1385" customWidth="1"/>
    <col min="15379" max="15380" width="6.75" style="1385" customWidth="1"/>
    <col min="15381" max="15395" width="5.625" style="1385" customWidth="1"/>
    <col min="15396" max="15616" width="9" style="1385"/>
    <col min="15617" max="15617" width="7.25" style="1385" customWidth="1"/>
    <col min="15618" max="15619" width="3.125" style="1385" customWidth="1"/>
    <col min="15620" max="15634" width="5.625" style="1385" customWidth="1"/>
    <col min="15635" max="15636" width="6.75" style="1385" customWidth="1"/>
    <col min="15637" max="15651" width="5.625" style="1385" customWidth="1"/>
    <col min="15652" max="15872" width="9" style="1385"/>
    <col min="15873" max="15873" width="7.25" style="1385" customWidth="1"/>
    <col min="15874" max="15875" width="3.125" style="1385" customWidth="1"/>
    <col min="15876" max="15890" width="5.625" style="1385" customWidth="1"/>
    <col min="15891" max="15892" width="6.75" style="1385" customWidth="1"/>
    <col min="15893" max="15907" width="5.625" style="1385" customWidth="1"/>
    <col min="15908" max="16128" width="9" style="1385"/>
    <col min="16129" max="16129" width="7.25" style="1385" customWidth="1"/>
    <col min="16130" max="16131" width="3.125" style="1385" customWidth="1"/>
    <col min="16132" max="16146" width="5.625" style="1385" customWidth="1"/>
    <col min="16147" max="16148" width="6.75" style="1385" customWidth="1"/>
    <col min="16149" max="16163" width="5.625" style="1385" customWidth="1"/>
    <col min="16164" max="16384" width="9" style="1385"/>
  </cols>
  <sheetData>
    <row r="1" spans="1:107" ht="24" customHeight="1">
      <c r="G1" s="1440" t="s">
        <v>913</v>
      </c>
    </row>
    <row r="2" spans="1:107" ht="15" customHeight="1">
      <c r="A2" s="1450" t="s">
        <v>892</v>
      </c>
      <c r="R2" s="1453" t="s">
        <v>914</v>
      </c>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1454"/>
      <c r="AZ2" s="1454"/>
      <c r="BA2" s="1454"/>
      <c r="BB2" s="1454"/>
      <c r="BC2" s="1454"/>
      <c r="BD2" s="1454"/>
      <c r="BE2" s="1454"/>
      <c r="BF2" s="1454"/>
      <c r="BG2" s="1454"/>
      <c r="BH2" s="1454"/>
      <c r="BI2" s="1454"/>
      <c r="BJ2" s="1454"/>
      <c r="BK2" s="1454"/>
      <c r="BL2" s="1454"/>
      <c r="BM2" s="1454"/>
      <c r="BN2" s="1454"/>
      <c r="BO2" s="1454"/>
      <c r="BP2" s="1454"/>
      <c r="BQ2" s="1454"/>
      <c r="BR2" s="1454"/>
      <c r="BS2" s="1454"/>
      <c r="BT2" s="1454"/>
      <c r="BU2" s="1454"/>
      <c r="BV2" s="1454"/>
      <c r="BW2" s="1454"/>
      <c r="BX2" s="1454"/>
      <c r="BY2" s="1454"/>
      <c r="BZ2" s="1454"/>
      <c r="CA2" s="1454"/>
      <c r="CB2" s="1454"/>
      <c r="CC2" s="1454"/>
      <c r="CD2" s="1454"/>
      <c r="CE2" s="1454"/>
      <c r="CF2" s="1454"/>
      <c r="CG2" s="1454"/>
      <c r="CH2" s="1454"/>
      <c r="CI2" s="1454"/>
      <c r="CJ2" s="1454"/>
      <c r="CK2" s="1454"/>
      <c r="CL2" s="1454"/>
      <c r="CM2" s="1454"/>
      <c r="CN2" s="1454"/>
      <c r="CO2" s="1454"/>
      <c r="CP2" s="1454"/>
      <c r="CQ2" s="1454"/>
      <c r="CR2" s="1454"/>
      <c r="CS2" s="1454"/>
      <c r="CT2" s="1454"/>
      <c r="CU2" s="1454"/>
      <c r="CV2" s="1454"/>
      <c r="CW2" s="1454"/>
      <c r="CX2" s="1454"/>
      <c r="CY2" s="1454"/>
      <c r="CZ2" s="1454"/>
      <c r="DA2" s="1454"/>
      <c r="DB2" s="1454"/>
      <c r="DC2" s="1454"/>
    </row>
    <row r="3" spans="1:107" ht="15" customHeight="1">
      <c r="A3" s="1389" t="s">
        <v>915</v>
      </c>
      <c r="B3" s="1389"/>
      <c r="C3" s="1390"/>
      <c r="D3" s="1391" t="s">
        <v>916</v>
      </c>
      <c r="E3" s="1393"/>
      <c r="F3" s="1393"/>
      <c r="G3" s="1393"/>
      <c r="H3" s="1392"/>
      <c r="I3" s="1391" t="s">
        <v>917</v>
      </c>
      <c r="J3" s="1393"/>
      <c r="K3" s="1393"/>
      <c r="L3" s="1393"/>
      <c r="M3" s="1392"/>
      <c r="N3" s="1391" t="s">
        <v>918</v>
      </c>
      <c r="O3" s="1393"/>
      <c r="P3" s="1393"/>
      <c r="Q3" s="1393"/>
      <c r="R3" s="1393"/>
    </row>
    <row r="4" spans="1:107" ht="15" customHeight="1">
      <c r="A4" s="1455"/>
      <c r="B4" s="1455"/>
      <c r="C4" s="1456"/>
      <c r="D4" s="1457" t="s">
        <v>919</v>
      </c>
      <c r="E4" s="1391" t="s">
        <v>920</v>
      </c>
      <c r="F4" s="1392"/>
      <c r="G4" s="1391" t="s">
        <v>921</v>
      </c>
      <c r="H4" s="1392"/>
      <c r="I4" s="1457" t="s">
        <v>919</v>
      </c>
      <c r="J4" s="1391" t="s">
        <v>920</v>
      </c>
      <c r="K4" s="1392"/>
      <c r="L4" s="1391" t="s">
        <v>921</v>
      </c>
      <c r="M4" s="1392"/>
      <c r="N4" s="1457" t="s">
        <v>922</v>
      </c>
      <c r="O4" s="1391" t="s">
        <v>920</v>
      </c>
      <c r="P4" s="1392"/>
      <c r="Q4" s="1391" t="s">
        <v>921</v>
      </c>
      <c r="R4" s="1393"/>
    </row>
    <row r="5" spans="1:107" ht="15" customHeight="1">
      <c r="A5" s="1394"/>
      <c r="B5" s="1394"/>
      <c r="C5" s="1395"/>
      <c r="D5" s="1458"/>
      <c r="E5" s="1396" t="s">
        <v>923</v>
      </c>
      <c r="F5" s="1396" t="s">
        <v>924</v>
      </c>
      <c r="G5" s="1396" t="s">
        <v>925</v>
      </c>
      <c r="H5" s="1396" t="s">
        <v>926</v>
      </c>
      <c r="I5" s="1458"/>
      <c r="J5" s="1396" t="s">
        <v>927</v>
      </c>
      <c r="K5" s="1396" t="s">
        <v>924</v>
      </c>
      <c r="L5" s="1396" t="s">
        <v>925</v>
      </c>
      <c r="M5" s="1396" t="s">
        <v>926</v>
      </c>
      <c r="N5" s="1458"/>
      <c r="O5" s="1396" t="s">
        <v>927</v>
      </c>
      <c r="P5" s="1396" t="s">
        <v>924</v>
      </c>
      <c r="Q5" s="1396" t="s">
        <v>925</v>
      </c>
      <c r="R5" s="1396" t="s">
        <v>926</v>
      </c>
    </row>
    <row r="6" spans="1:107" ht="17.25" customHeight="1">
      <c r="A6" s="1459" t="s">
        <v>431</v>
      </c>
      <c r="B6" s="1460" t="s">
        <v>905</v>
      </c>
      <c r="C6" s="1459" t="s">
        <v>853</v>
      </c>
      <c r="D6" s="1461">
        <v>16527</v>
      </c>
      <c r="E6" s="1462">
        <v>3492</v>
      </c>
      <c r="F6" s="1462">
        <v>6223</v>
      </c>
      <c r="G6" s="1462">
        <v>2006</v>
      </c>
      <c r="H6" s="1462">
        <v>4805</v>
      </c>
      <c r="I6" s="1463">
        <v>3297</v>
      </c>
      <c r="J6" s="73">
        <v>57</v>
      </c>
      <c r="K6" s="73">
        <v>853</v>
      </c>
      <c r="L6" s="73">
        <v>264</v>
      </c>
      <c r="M6" s="73">
        <v>2123</v>
      </c>
      <c r="N6" s="1463">
        <v>2861</v>
      </c>
      <c r="O6" s="73">
        <v>1480</v>
      </c>
      <c r="P6" s="73">
        <v>176</v>
      </c>
      <c r="Q6" s="73">
        <v>799</v>
      </c>
      <c r="R6" s="73">
        <v>405</v>
      </c>
    </row>
    <row r="7" spans="1:107" ht="17.25" customHeight="1">
      <c r="A7" s="1459"/>
      <c r="B7" s="1460">
        <v>2</v>
      </c>
      <c r="C7" s="1412"/>
      <c r="D7" s="1461">
        <v>15963.058000000001</v>
      </c>
      <c r="E7" s="1462">
        <v>3369.1250000000005</v>
      </c>
      <c r="F7" s="1462">
        <v>6020.6210000000001</v>
      </c>
      <c r="G7" s="1462">
        <v>1850.4</v>
      </c>
      <c r="H7" s="1462">
        <v>4722.9120000000003</v>
      </c>
      <c r="I7" s="1463">
        <v>3017</v>
      </c>
      <c r="J7" s="73">
        <v>51</v>
      </c>
      <c r="K7" s="73">
        <v>902</v>
      </c>
      <c r="L7" s="73">
        <v>262</v>
      </c>
      <c r="M7" s="73">
        <v>1802</v>
      </c>
      <c r="N7" s="1463">
        <v>2566</v>
      </c>
      <c r="O7" s="73">
        <v>1483</v>
      </c>
      <c r="P7" s="73">
        <v>124</v>
      </c>
      <c r="Q7" s="73">
        <v>611</v>
      </c>
      <c r="R7" s="73">
        <v>348</v>
      </c>
    </row>
    <row r="8" spans="1:107" ht="17.25" customHeight="1">
      <c r="A8" s="1464" t="s">
        <v>401</v>
      </c>
      <c r="B8" s="1465">
        <v>6</v>
      </c>
      <c r="C8" s="1466" t="s">
        <v>49</v>
      </c>
      <c r="D8" s="1467">
        <v>1326.7800000000002</v>
      </c>
      <c r="E8" s="1468">
        <v>319.12</v>
      </c>
      <c r="F8" s="1468">
        <v>500.964</v>
      </c>
      <c r="G8" s="1468">
        <v>156.17699999999999</v>
      </c>
      <c r="H8" s="1468">
        <v>350.51900000000001</v>
      </c>
      <c r="I8" s="1469">
        <v>278</v>
      </c>
      <c r="J8" s="1470">
        <v>0</v>
      </c>
      <c r="K8" s="1470">
        <v>108</v>
      </c>
      <c r="L8" s="1470">
        <v>28</v>
      </c>
      <c r="M8" s="1470">
        <v>142</v>
      </c>
      <c r="N8" s="1471">
        <v>194967</v>
      </c>
      <c r="O8" s="1472">
        <v>74678</v>
      </c>
      <c r="P8" s="1472">
        <v>12150</v>
      </c>
      <c r="Q8" s="1472">
        <v>72944</v>
      </c>
      <c r="R8" s="1472">
        <v>35195</v>
      </c>
    </row>
    <row r="9" spans="1:107" ht="17.25" customHeight="1">
      <c r="A9" s="1464" t="s">
        <v>46</v>
      </c>
      <c r="B9" s="1424">
        <v>7</v>
      </c>
      <c r="C9" s="1466" t="s">
        <v>46</v>
      </c>
      <c r="D9" s="1473">
        <v>1531.5039999999999</v>
      </c>
      <c r="E9" s="1468">
        <v>369.52100000000002</v>
      </c>
      <c r="F9" s="1468">
        <v>591.27800000000002</v>
      </c>
      <c r="G9" s="1468">
        <v>172.97200000000001</v>
      </c>
      <c r="H9" s="1468">
        <v>397.733</v>
      </c>
      <c r="I9" s="1469">
        <v>254</v>
      </c>
      <c r="J9" s="1470" t="s">
        <v>39</v>
      </c>
      <c r="K9" s="1470">
        <v>74</v>
      </c>
      <c r="L9" s="1470">
        <v>26</v>
      </c>
      <c r="M9" s="1470">
        <v>153</v>
      </c>
      <c r="N9" s="1474">
        <v>204209</v>
      </c>
      <c r="O9" s="1475">
        <v>94869</v>
      </c>
      <c r="P9" s="1475">
        <v>8831</v>
      </c>
      <c r="Q9" s="1475">
        <v>69612</v>
      </c>
      <c r="R9" s="1475">
        <v>30897</v>
      </c>
    </row>
    <row r="10" spans="1:107" ht="17.25" customHeight="1">
      <c r="A10" s="1464" t="s">
        <v>46</v>
      </c>
      <c r="B10" s="1424">
        <v>8</v>
      </c>
      <c r="C10" s="1466" t="s">
        <v>46</v>
      </c>
      <c r="D10" s="1473">
        <v>1392.4079999999999</v>
      </c>
      <c r="E10" s="1468">
        <v>285.46699999999998</v>
      </c>
      <c r="F10" s="1468">
        <v>501.64299999999997</v>
      </c>
      <c r="G10" s="1468">
        <v>158.19999999999999</v>
      </c>
      <c r="H10" s="1468">
        <v>447.09800000000001</v>
      </c>
      <c r="I10" s="1469">
        <v>244</v>
      </c>
      <c r="J10" s="1472">
        <v>2863</v>
      </c>
      <c r="K10" s="1470">
        <v>69</v>
      </c>
      <c r="L10" s="1470">
        <v>30</v>
      </c>
      <c r="M10" s="1470">
        <v>142</v>
      </c>
      <c r="N10" s="1474">
        <v>175463</v>
      </c>
      <c r="O10" s="1475">
        <v>71939</v>
      </c>
      <c r="P10" s="1475">
        <v>13081</v>
      </c>
      <c r="Q10" s="1475">
        <v>63021</v>
      </c>
      <c r="R10" s="1475">
        <v>27422</v>
      </c>
      <c r="S10" s="1450"/>
    </row>
    <row r="11" spans="1:107" ht="17.25" customHeight="1">
      <c r="A11" s="1476" t="s">
        <v>46</v>
      </c>
      <c r="B11" s="1427">
        <v>9</v>
      </c>
      <c r="C11" s="1477" t="s">
        <v>46</v>
      </c>
      <c r="D11" s="1478">
        <v>1378.5140000000001</v>
      </c>
      <c r="E11" s="1479">
        <v>324.12900000000002</v>
      </c>
      <c r="F11" s="1479">
        <v>558.68700000000001</v>
      </c>
      <c r="G11" s="1479">
        <v>130.035</v>
      </c>
      <c r="H11" s="1479">
        <v>365.66300000000001</v>
      </c>
      <c r="I11" s="1480">
        <v>257</v>
      </c>
      <c r="J11" s="1481">
        <v>103</v>
      </c>
      <c r="K11" s="1482">
        <v>103</v>
      </c>
      <c r="L11" s="1482">
        <v>22</v>
      </c>
      <c r="M11" s="1482">
        <v>132</v>
      </c>
      <c r="N11" s="1483">
        <v>164893</v>
      </c>
      <c r="O11" s="1484">
        <v>73630</v>
      </c>
      <c r="P11" s="1484">
        <v>2925</v>
      </c>
      <c r="Q11" s="1484">
        <v>62739</v>
      </c>
      <c r="R11" s="1484">
        <v>25599</v>
      </c>
    </row>
    <row r="12" spans="1:107" ht="14.25" customHeight="1">
      <c r="A12" s="1450" t="s">
        <v>928</v>
      </c>
      <c r="B12" s="1450"/>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row>
    <row r="13" spans="1:107" ht="15.75" customHeight="1">
      <c r="A13" s="1385" t="s">
        <v>929</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385" customWidth="1"/>
    <col min="3" max="17" width="5.625" style="1385" customWidth="1"/>
    <col min="18" max="256" width="9" style="1385"/>
    <col min="257" max="258" width="6.75" style="1385" customWidth="1"/>
    <col min="259" max="273" width="5.625" style="1385" customWidth="1"/>
    <col min="274" max="512" width="9" style="1385"/>
    <col min="513" max="514" width="6.75" style="1385" customWidth="1"/>
    <col min="515" max="529" width="5.625" style="1385" customWidth="1"/>
    <col min="530" max="768" width="9" style="1385"/>
    <col min="769" max="770" width="6.75" style="1385" customWidth="1"/>
    <col min="771" max="785" width="5.625" style="1385" customWidth="1"/>
    <col min="786" max="1024" width="9" style="1385"/>
    <col min="1025" max="1026" width="6.75" style="1385" customWidth="1"/>
    <col min="1027" max="1041" width="5.625" style="1385" customWidth="1"/>
    <col min="1042" max="1280" width="9" style="1385"/>
    <col min="1281" max="1282" width="6.75" style="1385" customWidth="1"/>
    <col min="1283" max="1297" width="5.625" style="1385" customWidth="1"/>
    <col min="1298" max="1536" width="9" style="1385"/>
    <col min="1537" max="1538" width="6.75" style="1385" customWidth="1"/>
    <col min="1539" max="1553" width="5.625" style="1385" customWidth="1"/>
    <col min="1554" max="1792" width="9" style="1385"/>
    <col min="1793" max="1794" width="6.75" style="1385" customWidth="1"/>
    <col min="1795" max="1809" width="5.625" style="1385" customWidth="1"/>
    <col min="1810" max="2048" width="9" style="1385"/>
    <col min="2049" max="2050" width="6.75" style="1385" customWidth="1"/>
    <col min="2051" max="2065" width="5.625" style="1385" customWidth="1"/>
    <col min="2066" max="2304" width="9" style="1385"/>
    <col min="2305" max="2306" width="6.75" style="1385" customWidth="1"/>
    <col min="2307" max="2321" width="5.625" style="1385" customWidth="1"/>
    <col min="2322" max="2560" width="9" style="1385"/>
    <col min="2561" max="2562" width="6.75" style="1385" customWidth="1"/>
    <col min="2563" max="2577" width="5.625" style="1385" customWidth="1"/>
    <col min="2578" max="2816" width="9" style="1385"/>
    <col min="2817" max="2818" width="6.75" style="1385" customWidth="1"/>
    <col min="2819" max="2833" width="5.625" style="1385" customWidth="1"/>
    <col min="2834" max="3072" width="9" style="1385"/>
    <col min="3073" max="3074" width="6.75" style="1385" customWidth="1"/>
    <col min="3075" max="3089" width="5.625" style="1385" customWidth="1"/>
    <col min="3090" max="3328" width="9" style="1385"/>
    <col min="3329" max="3330" width="6.75" style="1385" customWidth="1"/>
    <col min="3331" max="3345" width="5.625" style="1385" customWidth="1"/>
    <col min="3346" max="3584" width="9" style="1385"/>
    <col min="3585" max="3586" width="6.75" style="1385" customWidth="1"/>
    <col min="3587" max="3601" width="5.625" style="1385" customWidth="1"/>
    <col min="3602" max="3840" width="9" style="1385"/>
    <col min="3841" max="3842" width="6.75" style="1385" customWidth="1"/>
    <col min="3843" max="3857" width="5.625" style="1385" customWidth="1"/>
    <col min="3858" max="4096" width="9" style="1385"/>
    <col min="4097" max="4098" width="6.75" style="1385" customWidth="1"/>
    <col min="4099" max="4113" width="5.625" style="1385" customWidth="1"/>
    <col min="4114" max="4352" width="9" style="1385"/>
    <col min="4353" max="4354" width="6.75" style="1385" customWidth="1"/>
    <col min="4355" max="4369" width="5.625" style="1385" customWidth="1"/>
    <col min="4370" max="4608" width="9" style="1385"/>
    <col min="4609" max="4610" width="6.75" style="1385" customWidth="1"/>
    <col min="4611" max="4625" width="5.625" style="1385" customWidth="1"/>
    <col min="4626" max="4864" width="9" style="1385"/>
    <col min="4865" max="4866" width="6.75" style="1385" customWidth="1"/>
    <col min="4867" max="4881" width="5.625" style="1385" customWidth="1"/>
    <col min="4882" max="5120" width="9" style="1385"/>
    <col min="5121" max="5122" width="6.75" style="1385" customWidth="1"/>
    <col min="5123" max="5137" width="5.625" style="1385" customWidth="1"/>
    <col min="5138" max="5376" width="9" style="1385"/>
    <col min="5377" max="5378" width="6.75" style="1385" customWidth="1"/>
    <col min="5379" max="5393" width="5.625" style="1385" customWidth="1"/>
    <col min="5394" max="5632" width="9" style="1385"/>
    <col min="5633" max="5634" width="6.75" style="1385" customWidth="1"/>
    <col min="5635" max="5649" width="5.625" style="1385" customWidth="1"/>
    <col min="5650" max="5888" width="9" style="1385"/>
    <col min="5889" max="5890" width="6.75" style="1385" customWidth="1"/>
    <col min="5891" max="5905" width="5.625" style="1385" customWidth="1"/>
    <col min="5906" max="6144" width="9" style="1385"/>
    <col min="6145" max="6146" width="6.75" style="1385" customWidth="1"/>
    <col min="6147" max="6161" width="5.625" style="1385" customWidth="1"/>
    <col min="6162" max="6400" width="9" style="1385"/>
    <col min="6401" max="6402" width="6.75" style="1385" customWidth="1"/>
    <col min="6403" max="6417" width="5.625" style="1385" customWidth="1"/>
    <col min="6418" max="6656" width="9" style="1385"/>
    <col min="6657" max="6658" width="6.75" style="1385" customWidth="1"/>
    <col min="6659" max="6673" width="5.625" style="1385" customWidth="1"/>
    <col min="6674" max="6912" width="9" style="1385"/>
    <col min="6913" max="6914" width="6.75" style="1385" customWidth="1"/>
    <col min="6915" max="6929" width="5.625" style="1385" customWidth="1"/>
    <col min="6930" max="7168" width="9" style="1385"/>
    <col min="7169" max="7170" width="6.75" style="1385" customWidth="1"/>
    <col min="7171" max="7185" width="5.625" style="1385" customWidth="1"/>
    <col min="7186" max="7424" width="9" style="1385"/>
    <col min="7425" max="7426" width="6.75" style="1385" customWidth="1"/>
    <col min="7427" max="7441" width="5.625" style="1385" customWidth="1"/>
    <col min="7442" max="7680" width="9" style="1385"/>
    <col min="7681" max="7682" width="6.75" style="1385" customWidth="1"/>
    <col min="7683" max="7697" width="5.625" style="1385" customWidth="1"/>
    <col min="7698" max="7936" width="9" style="1385"/>
    <col min="7937" max="7938" width="6.75" style="1385" customWidth="1"/>
    <col min="7939" max="7953" width="5.625" style="1385" customWidth="1"/>
    <col min="7954" max="8192" width="9" style="1385"/>
    <col min="8193" max="8194" width="6.75" style="1385" customWidth="1"/>
    <col min="8195" max="8209" width="5.625" style="1385" customWidth="1"/>
    <col min="8210" max="8448" width="9" style="1385"/>
    <col min="8449" max="8450" width="6.75" style="1385" customWidth="1"/>
    <col min="8451" max="8465" width="5.625" style="1385" customWidth="1"/>
    <col min="8466" max="8704" width="9" style="1385"/>
    <col min="8705" max="8706" width="6.75" style="1385" customWidth="1"/>
    <col min="8707" max="8721" width="5.625" style="1385" customWidth="1"/>
    <col min="8722" max="8960" width="9" style="1385"/>
    <col min="8961" max="8962" width="6.75" style="1385" customWidth="1"/>
    <col min="8963" max="8977" width="5.625" style="1385" customWidth="1"/>
    <col min="8978" max="9216" width="9" style="1385"/>
    <col min="9217" max="9218" width="6.75" style="1385" customWidth="1"/>
    <col min="9219" max="9233" width="5.625" style="1385" customWidth="1"/>
    <col min="9234" max="9472" width="9" style="1385"/>
    <col min="9473" max="9474" width="6.75" style="1385" customWidth="1"/>
    <col min="9475" max="9489" width="5.625" style="1385" customWidth="1"/>
    <col min="9490" max="9728" width="9" style="1385"/>
    <col min="9729" max="9730" width="6.75" style="1385" customWidth="1"/>
    <col min="9731" max="9745" width="5.625" style="1385" customWidth="1"/>
    <col min="9746" max="9984" width="9" style="1385"/>
    <col min="9985" max="9986" width="6.75" style="1385" customWidth="1"/>
    <col min="9987" max="10001" width="5.625" style="1385" customWidth="1"/>
    <col min="10002" max="10240" width="9" style="1385"/>
    <col min="10241" max="10242" width="6.75" style="1385" customWidth="1"/>
    <col min="10243" max="10257" width="5.625" style="1385" customWidth="1"/>
    <col min="10258" max="10496" width="9" style="1385"/>
    <col min="10497" max="10498" width="6.75" style="1385" customWidth="1"/>
    <col min="10499" max="10513" width="5.625" style="1385" customWidth="1"/>
    <col min="10514" max="10752" width="9" style="1385"/>
    <col min="10753" max="10754" width="6.75" style="1385" customWidth="1"/>
    <col min="10755" max="10769" width="5.625" style="1385" customWidth="1"/>
    <col min="10770" max="11008" width="9" style="1385"/>
    <col min="11009" max="11010" width="6.75" style="1385" customWidth="1"/>
    <col min="11011" max="11025" width="5.625" style="1385" customWidth="1"/>
    <col min="11026" max="11264" width="9" style="1385"/>
    <col min="11265" max="11266" width="6.75" style="1385" customWidth="1"/>
    <col min="11267" max="11281" width="5.625" style="1385" customWidth="1"/>
    <col min="11282" max="11520" width="9" style="1385"/>
    <col min="11521" max="11522" width="6.75" style="1385" customWidth="1"/>
    <col min="11523" max="11537" width="5.625" style="1385" customWidth="1"/>
    <col min="11538" max="11776" width="9" style="1385"/>
    <col min="11777" max="11778" width="6.75" style="1385" customWidth="1"/>
    <col min="11779" max="11793" width="5.625" style="1385" customWidth="1"/>
    <col min="11794" max="12032" width="9" style="1385"/>
    <col min="12033" max="12034" width="6.75" style="1385" customWidth="1"/>
    <col min="12035" max="12049" width="5.625" style="1385" customWidth="1"/>
    <col min="12050" max="12288" width="9" style="1385"/>
    <col min="12289" max="12290" width="6.75" style="1385" customWidth="1"/>
    <col min="12291" max="12305" width="5.625" style="1385" customWidth="1"/>
    <col min="12306" max="12544" width="9" style="1385"/>
    <col min="12545" max="12546" width="6.75" style="1385" customWidth="1"/>
    <col min="12547" max="12561" width="5.625" style="1385" customWidth="1"/>
    <col min="12562" max="12800" width="9" style="1385"/>
    <col min="12801" max="12802" width="6.75" style="1385" customWidth="1"/>
    <col min="12803" max="12817" width="5.625" style="1385" customWidth="1"/>
    <col min="12818" max="13056" width="9" style="1385"/>
    <col min="13057" max="13058" width="6.75" style="1385" customWidth="1"/>
    <col min="13059" max="13073" width="5.625" style="1385" customWidth="1"/>
    <col min="13074" max="13312" width="9" style="1385"/>
    <col min="13313" max="13314" width="6.75" style="1385" customWidth="1"/>
    <col min="13315" max="13329" width="5.625" style="1385" customWidth="1"/>
    <col min="13330" max="13568" width="9" style="1385"/>
    <col min="13569" max="13570" width="6.75" style="1385" customWidth="1"/>
    <col min="13571" max="13585" width="5.625" style="1385" customWidth="1"/>
    <col min="13586" max="13824" width="9" style="1385"/>
    <col min="13825" max="13826" width="6.75" style="1385" customWidth="1"/>
    <col min="13827" max="13841" width="5.625" style="1385" customWidth="1"/>
    <col min="13842" max="14080" width="9" style="1385"/>
    <col min="14081" max="14082" width="6.75" style="1385" customWidth="1"/>
    <col min="14083" max="14097" width="5.625" style="1385" customWidth="1"/>
    <col min="14098" max="14336" width="9" style="1385"/>
    <col min="14337" max="14338" width="6.75" style="1385" customWidth="1"/>
    <col min="14339" max="14353" width="5.625" style="1385" customWidth="1"/>
    <col min="14354" max="14592" width="9" style="1385"/>
    <col min="14593" max="14594" width="6.75" style="1385" customWidth="1"/>
    <col min="14595" max="14609" width="5.625" style="1385" customWidth="1"/>
    <col min="14610" max="14848" width="9" style="1385"/>
    <col min="14849" max="14850" width="6.75" style="1385" customWidth="1"/>
    <col min="14851" max="14865" width="5.625" style="1385" customWidth="1"/>
    <col min="14866" max="15104" width="9" style="1385"/>
    <col min="15105" max="15106" width="6.75" style="1385" customWidth="1"/>
    <col min="15107" max="15121" width="5.625" style="1385" customWidth="1"/>
    <col min="15122" max="15360" width="9" style="1385"/>
    <col min="15361" max="15362" width="6.75" style="1385" customWidth="1"/>
    <col min="15363" max="15377" width="5.625" style="1385" customWidth="1"/>
    <col min="15378" max="15616" width="9" style="1385"/>
    <col min="15617" max="15618" width="6.75" style="1385" customWidth="1"/>
    <col min="15619" max="15633" width="5.625" style="1385" customWidth="1"/>
    <col min="15634" max="15872" width="9" style="1385"/>
    <col min="15873" max="15874" width="6.75" style="1385" customWidth="1"/>
    <col min="15875" max="15889" width="5.625" style="1385" customWidth="1"/>
    <col min="15890" max="16128" width="9" style="1385"/>
    <col min="16129" max="16130" width="6.75" style="1385" customWidth="1"/>
    <col min="16131" max="16145" width="5.625" style="1385" customWidth="1"/>
    <col min="16146" max="16384" width="9" style="1385"/>
  </cols>
  <sheetData>
    <row r="1" spans="1:106" s="933" customFormat="1" ht="24" customHeight="1">
      <c r="F1" s="1440" t="s">
        <v>930</v>
      </c>
    </row>
    <row r="2" spans="1:106" s="933" customFormat="1" ht="14.25" customHeight="1">
      <c r="Q2" s="416" t="s">
        <v>914</v>
      </c>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416"/>
      <c r="CG2" s="416"/>
      <c r="CH2" s="416"/>
      <c r="CI2" s="416"/>
      <c r="CJ2" s="416"/>
      <c r="CK2" s="416"/>
      <c r="CL2" s="416"/>
      <c r="CM2" s="416"/>
      <c r="CN2" s="416"/>
      <c r="CO2" s="416"/>
      <c r="CP2" s="416"/>
      <c r="CQ2" s="416"/>
      <c r="CR2" s="416"/>
      <c r="CS2" s="416"/>
      <c r="CT2" s="416"/>
      <c r="CU2" s="416"/>
      <c r="CV2" s="416"/>
      <c r="CW2" s="416"/>
      <c r="CX2" s="416"/>
      <c r="CY2" s="416"/>
      <c r="CZ2" s="416"/>
      <c r="DA2" s="416"/>
      <c r="DB2" s="416"/>
    </row>
    <row r="3" spans="1:106" ht="14.25" customHeight="1">
      <c r="A3" s="1485" t="s">
        <v>931</v>
      </c>
      <c r="C3" s="1486" t="s">
        <v>959</v>
      </c>
      <c r="D3" s="1486"/>
      <c r="E3" s="1486"/>
      <c r="F3" s="1486"/>
      <c r="G3" s="1486"/>
      <c r="H3" s="1486" t="str">
        <f>C3</f>
        <v>（令和3年9月分）</v>
      </c>
      <c r="I3" s="1486"/>
      <c r="J3" s="1486"/>
      <c r="K3" s="1486"/>
      <c r="L3" s="1486"/>
      <c r="M3" s="1486" t="str">
        <f>C3</f>
        <v>（令和3年9月分）</v>
      </c>
      <c r="N3" s="1486"/>
      <c r="O3" s="1486"/>
      <c r="P3" s="1486"/>
      <c r="Q3" s="1486"/>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row>
    <row r="4" spans="1:106" ht="13.5" customHeight="1">
      <c r="A4" s="1389" t="s">
        <v>932</v>
      </c>
      <c r="B4" s="1487"/>
      <c r="C4" s="1391" t="s">
        <v>933</v>
      </c>
      <c r="D4" s="1393"/>
      <c r="E4" s="1393"/>
      <c r="F4" s="1393"/>
      <c r="G4" s="1392"/>
      <c r="H4" s="1391" t="s">
        <v>934</v>
      </c>
      <c r="I4" s="1393"/>
      <c r="J4" s="1393"/>
      <c r="K4" s="1393"/>
      <c r="L4" s="1392"/>
      <c r="M4" s="1391" t="s">
        <v>935</v>
      </c>
      <c r="N4" s="1393"/>
      <c r="O4" s="1393"/>
      <c r="P4" s="1393"/>
      <c r="Q4" s="1393"/>
      <c r="R4" s="1488"/>
      <c r="S4" s="1488"/>
      <c r="T4" s="1488"/>
      <c r="U4" s="1488"/>
      <c r="V4" s="1488"/>
      <c r="W4" s="1488"/>
      <c r="X4" s="1488"/>
      <c r="Y4" s="1488"/>
      <c r="Z4" s="1488"/>
      <c r="AA4" s="1488"/>
      <c r="AB4" s="1488"/>
      <c r="AC4" s="1488"/>
      <c r="AD4" s="1488"/>
      <c r="AE4" s="1488"/>
      <c r="AF4" s="1488"/>
      <c r="AG4" s="1489"/>
      <c r="AH4" s="1489"/>
      <c r="AI4" s="1489"/>
      <c r="AJ4" s="1489"/>
      <c r="AK4" s="1489"/>
      <c r="AL4" s="1489"/>
      <c r="AM4" s="1489"/>
      <c r="AN4" s="1489"/>
      <c r="AO4" s="1489"/>
      <c r="AP4" s="1489"/>
      <c r="AQ4" s="1489"/>
      <c r="AR4" s="1489"/>
      <c r="AS4" s="1489"/>
      <c r="AT4" s="1489"/>
      <c r="AU4" s="1489"/>
      <c r="AV4" s="1489"/>
      <c r="AW4" s="1489"/>
      <c r="AX4" s="1489"/>
      <c r="AY4" s="1489"/>
      <c r="AZ4" s="1489"/>
      <c r="BA4" s="1489"/>
      <c r="BB4" s="1489"/>
      <c r="BC4" s="1489"/>
      <c r="BD4" s="1489"/>
      <c r="BE4" s="1489"/>
    </row>
    <row r="5" spans="1:106" ht="12" customHeight="1">
      <c r="A5" s="1490"/>
      <c r="B5" s="1490"/>
      <c r="C5" s="1396" t="s">
        <v>936</v>
      </c>
      <c r="D5" s="1396" t="s">
        <v>937</v>
      </c>
      <c r="E5" s="1396" t="s">
        <v>938</v>
      </c>
      <c r="F5" s="1396" t="s">
        <v>939</v>
      </c>
      <c r="G5" s="1396" t="s">
        <v>940</v>
      </c>
      <c r="H5" s="1396" t="s">
        <v>941</v>
      </c>
      <c r="I5" s="1396" t="s">
        <v>942</v>
      </c>
      <c r="J5" s="1396" t="s">
        <v>943</v>
      </c>
      <c r="K5" s="1396" t="s">
        <v>944</v>
      </c>
      <c r="L5" s="1396" t="s">
        <v>940</v>
      </c>
      <c r="M5" s="1396" t="s">
        <v>936</v>
      </c>
      <c r="N5" s="1396" t="s">
        <v>942</v>
      </c>
      <c r="O5" s="1396" t="s">
        <v>945</v>
      </c>
      <c r="P5" s="1396" t="s">
        <v>946</v>
      </c>
      <c r="Q5" s="1396" t="s">
        <v>947</v>
      </c>
      <c r="R5" s="1450"/>
      <c r="S5" s="1450"/>
      <c r="T5" s="1450"/>
      <c r="U5" s="1450"/>
      <c r="V5" s="1450"/>
      <c r="W5" s="1450"/>
      <c r="X5" s="1450"/>
      <c r="Y5" s="1450"/>
      <c r="Z5" s="1450"/>
      <c r="AA5" s="1450"/>
      <c r="AB5" s="1450"/>
      <c r="AC5" s="1450"/>
      <c r="AD5" s="1450"/>
      <c r="AE5" s="1450"/>
      <c r="AF5" s="1450"/>
      <c r="AG5" s="1450"/>
      <c r="AH5" s="1450"/>
      <c r="AI5" s="1450"/>
      <c r="AJ5" s="1450"/>
      <c r="AK5" s="1450"/>
      <c r="AL5" s="1450"/>
      <c r="AM5" s="1450"/>
      <c r="AN5" s="1450"/>
      <c r="AO5" s="1450"/>
      <c r="AP5" s="1450"/>
      <c r="AQ5" s="1450"/>
      <c r="AR5" s="1450"/>
      <c r="AS5" s="1450"/>
      <c r="AT5" s="1450"/>
      <c r="AU5" s="1450"/>
      <c r="AV5" s="1450"/>
      <c r="AW5" s="1450"/>
      <c r="AX5" s="1450"/>
      <c r="AY5" s="1450"/>
      <c r="AZ5" s="1450"/>
      <c r="BA5" s="1450"/>
      <c r="BB5" s="1450"/>
      <c r="BC5" s="1450"/>
      <c r="BD5" s="1450"/>
      <c r="BE5" s="1450"/>
    </row>
    <row r="6" spans="1:106">
      <c r="A6" s="1491" t="s">
        <v>948</v>
      </c>
      <c r="B6" s="1491"/>
      <c r="C6" s="1492">
        <v>1374.329</v>
      </c>
      <c r="D6" s="1493">
        <v>324.12900000000002</v>
      </c>
      <c r="E6" s="1493">
        <v>558.68700000000001</v>
      </c>
      <c r="F6" s="1494">
        <v>128.01500000000001</v>
      </c>
      <c r="G6" s="1495">
        <v>363.49799999999999</v>
      </c>
      <c r="H6" s="1496">
        <v>256776</v>
      </c>
      <c r="I6" s="1497">
        <v>0</v>
      </c>
      <c r="J6" s="1497">
        <v>102992</v>
      </c>
      <c r="K6" s="1497">
        <v>22221</v>
      </c>
      <c r="L6" s="1498">
        <v>131563</v>
      </c>
      <c r="M6" s="1499">
        <v>164893</v>
      </c>
      <c r="N6" s="1500">
        <v>73630</v>
      </c>
      <c r="O6" s="1500">
        <v>2925</v>
      </c>
      <c r="P6" s="1500">
        <v>62739</v>
      </c>
      <c r="Q6" s="1500">
        <v>25599</v>
      </c>
      <c r="R6" s="1500"/>
      <c r="S6" s="1500"/>
    </row>
    <row r="7" spans="1:106">
      <c r="A7" s="1454"/>
      <c r="B7" s="1454"/>
      <c r="C7" s="1501"/>
      <c r="D7" s="1502"/>
      <c r="E7" s="1502"/>
      <c r="F7" s="1503"/>
      <c r="G7" s="1503"/>
      <c r="H7" s="1504"/>
      <c r="I7" s="1502"/>
      <c r="J7" s="1502"/>
      <c r="K7" s="1503"/>
      <c r="L7" s="1505"/>
      <c r="M7" s="1506"/>
      <c r="N7" s="1502"/>
      <c r="O7" s="1502"/>
      <c r="P7" s="1503"/>
      <c r="Q7" s="1503"/>
      <c r="R7" s="1503"/>
      <c r="S7" s="1503"/>
    </row>
    <row r="8" spans="1:106" ht="12" customHeight="1">
      <c r="A8" s="1507" t="s">
        <v>949</v>
      </c>
      <c r="B8" s="1507"/>
      <c r="C8" s="1508">
        <v>94.427999999999997</v>
      </c>
      <c r="D8" s="1502">
        <v>2.72</v>
      </c>
      <c r="E8" s="1502">
        <v>70.376999999999995</v>
      </c>
      <c r="F8" s="1502">
        <v>2.42</v>
      </c>
      <c r="G8" s="1502">
        <v>18.911000000000001</v>
      </c>
      <c r="H8" s="1509">
        <v>54002</v>
      </c>
      <c r="I8" s="1510">
        <v>0</v>
      </c>
      <c r="J8" s="1510">
        <v>53272</v>
      </c>
      <c r="K8" s="1510">
        <v>730</v>
      </c>
      <c r="L8" s="1511">
        <v>0</v>
      </c>
      <c r="M8" s="1512">
        <v>303</v>
      </c>
      <c r="N8" s="1510">
        <v>0</v>
      </c>
      <c r="O8" s="1513">
        <v>0</v>
      </c>
      <c r="P8" s="1510">
        <v>0</v>
      </c>
      <c r="Q8" s="1510">
        <v>303</v>
      </c>
      <c r="R8" s="1510"/>
      <c r="S8" s="1510"/>
    </row>
    <row r="9" spans="1:106" ht="13.5" customHeight="1">
      <c r="A9" s="1507" t="s">
        <v>950</v>
      </c>
      <c r="B9" s="1507"/>
      <c r="C9" s="1504">
        <v>38.898000000000003</v>
      </c>
      <c r="D9" s="1502">
        <v>7.8</v>
      </c>
      <c r="E9" s="1502">
        <v>10.349</v>
      </c>
      <c r="F9" s="1502">
        <v>0.14000000000000001</v>
      </c>
      <c r="G9" s="1502">
        <v>20.609000000000002</v>
      </c>
      <c r="H9" s="1509">
        <v>0</v>
      </c>
      <c r="I9" s="1510">
        <v>0</v>
      </c>
      <c r="J9" s="1510">
        <v>0</v>
      </c>
      <c r="K9" s="1510">
        <v>0</v>
      </c>
      <c r="L9" s="1510">
        <v>0</v>
      </c>
      <c r="M9" s="1509">
        <v>0</v>
      </c>
      <c r="N9" s="1510">
        <v>0</v>
      </c>
      <c r="O9" s="1510">
        <v>0</v>
      </c>
      <c r="P9" s="1510">
        <v>0</v>
      </c>
      <c r="Q9" s="1510">
        <v>0</v>
      </c>
      <c r="R9" s="1510"/>
      <c r="S9" s="1510"/>
    </row>
    <row r="10" spans="1:106" ht="13.5" customHeight="1">
      <c r="A10" s="1507" t="s">
        <v>951</v>
      </c>
      <c r="B10" s="1507"/>
      <c r="C10" s="1504">
        <v>5.0110000000000001</v>
      </c>
      <c r="D10" s="1502">
        <v>0.22</v>
      </c>
      <c r="E10" s="1502">
        <v>4.5990000000000002</v>
      </c>
      <c r="F10" s="1510">
        <v>0.08</v>
      </c>
      <c r="G10" s="1503">
        <v>0.112</v>
      </c>
      <c r="H10" s="1509">
        <v>56742</v>
      </c>
      <c r="I10" s="1510">
        <v>0</v>
      </c>
      <c r="J10" s="1510">
        <v>39502</v>
      </c>
      <c r="K10" s="1510">
        <v>1120</v>
      </c>
      <c r="L10" s="1511">
        <v>16120</v>
      </c>
      <c r="M10" s="1512">
        <v>25300</v>
      </c>
      <c r="N10" s="1513">
        <v>0</v>
      </c>
      <c r="O10" s="1513">
        <v>0</v>
      </c>
      <c r="P10" s="1510">
        <v>15900</v>
      </c>
      <c r="Q10" s="1510">
        <v>9400</v>
      </c>
      <c r="R10" s="1510"/>
      <c r="S10" s="1510"/>
    </row>
    <row r="11" spans="1:106">
      <c r="A11" s="1514" t="s">
        <v>952</v>
      </c>
      <c r="B11" s="1514"/>
      <c r="C11" s="1504">
        <v>373.49900000000002</v>
      </c>
      <c r="D11" s="1502">
        <v>173.3</v>
      </c>
      <c r="E11" s="1502">
        <v>20.533999999999999</v>
      </c>
      <c r="F11" s="1502">
        <v>47.725000000000001</v>
      </c>
      <c r="G11" s="1503">
        <v>131.94</v>
      </c>
      <c r="H11" s="1509">
        <v>15605</v>
      </c>
      <c r="I11" s="1510">
        <v>0</v>
      </c>
      <c r="J11" s="1510">
        <v>0</v>
      </c>
      <c r="K11" s="1510">
        <v>0</v>
      </c>
      <c r="L11" s="1511">
        <v>15605</v>
      </c>
      <c r="M11" s="1512">
        <v>115558</v>
      </c>
      <c r="N11" s="1513">
        <v>73524</v>
      </c>
      <c r="O11" s="1513">
        <v>1725</v>
      </c>
      <c r="P11" s="1513">
        <v>31806</v>
      </c>
      <c r="Q11" s="1513">
        <v>8503</v>
      </c>
      <c r="R11" s="1513"/>
      <c r="S11" s="1513"/>
    </row>
    <row r="12" spans="1:106" ht="13.5" customHeight="1">
      <c r="A12" s="1507" t="s">
        <v>953</v>
      </c>
      <c r="B12" s="1507"/>
      <c r="C12" s="1504">
        <v>585.62699999999995</v>
      </c>
      <c r="D12" s="1502">
        <v>45.984000000000002</v>
      </c>
      <c r="E12" s="1502">
        <v>351.60700000000003</v>
      </c>
      <c r="F12" s="1503">
        <v>13.981999999999999</v>
      </c>
      <c r="G12" s="1503">
        <v>174.054</v>
      </c>
      <c r="H12" s="1509">
        <v>92283</v>
      </c>
      <c r="I12" s="1510">
        <v>0</v>
      </c>
      <c r="J12" s="1510">
        <v>6781</v>
      </c>
      <c r="K12" s="1510">
        <v>1693</v>
      </c>
      <c r="L12" s="1511">
        <v>83809</v>
      </c>
      <c r="M12" s="1512">
        <v>4007</v>
      </c>
      <c r="N12" s="1513">
        <v>0</v>
      </c>
      <c r="O12" s="1513">
        <v>1200</v>
      </c>
      <c r="P12" s="1510">
        <v>2307</v>
      </c>
      <c r="Q12" s="1510">
        <v>500</v>
      </c>
      <c r="R12" s="1510"/>
      <c r="S12" s="1510"/>
    </row>
    <row r="13" spans="1:106" ht="13.5" customHeight="1">
      <c r="A13" s="1507" t="s">
        <v>954</v>
      </c>
      <c r="B13" s="1507"/>
      <c r="C13" s="1504">
        <v>142.44299999999998</v>
      </c>
      <c r="D13" s="1502">
        <v>40.98</v>
      </c>
      <c r="E13" s="1502">
        <v>73.161000000000001</v>
      </c>
      <c r="F13" s="1503">
        <v>17.899000000000001</v>
      </c>
      <c r="G13" s="1503">
        <v>10.403</v>
      </c>
      <c r="H13" s="1509">
        <v>21604</v>
      </c>
      <c r="I13" s="1510">
        <v>0</v>
      </c>
      <c r="J13" s="1510">
        <v>3437</v>
      </c>
      <c r="K13" s="1510">
        <v>2138</v>
      </c>
      <c r="L13" s="1511">
        <v>16029</v>
      </c>
      <c r="M13" s="1512">
        <v>10723</v>
      </c>
      <c r="N13" s="1513">
        <v>0</v>
      </c>
      <c r="O13" s="1513">
        <v>0</v>
      </c>
      <c r="P13" s="1510">
        <v>8717</v>
      </c>
      <c r="Q13" s="1510">
        <v>2006</v>
      </c>
      <c r="R13" s="1510"/>
      <c r="S13" s="1510"/>
    </row>
    <row r="14" spans="1:106" ht="13.5" customHeight="1">
      <c r="A14" s="1507" t="s">
        <v>955</v>
      </c>
      <c r="B14" s="1507"/>
      <c r="C14" s="1504">
        <v>59.59</v>
      </c>
      <c r="D14" s="1502">
        <v>32.54</v>
      </c>
      <c r="E14" s="1502">
        <v>15.398</v>
      </c>
      <c r="F14" s="1502">
        <v>7.66</v>
      </c>
      <c r="G14" s="1502">
        <v>3.992</v>
      </c>
      <c r="H14" s="1509">
        <v>0</v>
      </c>
      <c r="I14" s="1510">
        <v>0</v>
      </c>
      <c r="J14" s="1510">
        <v>0</v>
      </c>
      <c r="K14" s="1510">
        <v>0</v>
      </c>
      <c r="L14" s="1511">
        <v>0</v>
      </c>
      <c r="M14" s="1512">
        <v>2560</v>
      </c>
      <c r="N14" s="1513">
        <v>0</v>
      </c>
      <c r="O14" s="1513">
        <v>0</v>
      </c>
      <c r="P14" s="1510">
        <v>371</v>
      </c>
      <c r="Q14" s="1513">
        <v>2189</v>
      </c>
      <c r="R14" s="1510"/>
      <c r="S14" s="1513"/>
    </row>
    <row r="15" spans="1:106" ht="13.5" customHeight="1">
      <c r="A15" s="1507" t="s">
        <v>956</v>
      </c>
      <c r="B15" s="1507"/>
      <c r="C15" s="1504">
        <v>74.832999999999998</v>
      </c>
      <c r="D15" s="1502">
        <v>20.585000000000001</v>
      </c>
      <c r="E15" s="1502">
        <v>12.662000000000001</v>
      </c>
      <c r="F15" s="1502">
        <v>38.109000000000002</v>
      </c>
      <c r="G15" s="1502">
        <v>3.4769999999999999</v>
      </c>
      <c r="H15" s="1509">
        <v>16540</v>
      </c>
      <c r="I15" s="1510">
        <v>0</v>
      </c>
      <c r="J15" s="1510">
        <v>0</v>
      </c>
      <c r="K15" s="1510">
        <v>16540</v>
      </c>
      <c r="L15" s="1511">
        <v>0</v>
      </c>
      <c r="M15" s="1512">
        <v>6442</v>
      </c>
      <c r="N15" s="1513">
        <v>106</v>
      </c>
      <c r="O15" s="1513">
        <v>0</v>
      </c>
      <c r="P15" s="1513">
        <v>3638</v>
      </c>
      <c r="Q15" s="1513">
        <v>2698</v>
      </c>
      <c r="R15" s="1513"/>
      <c r="S15" s="1513"/>
    </row>
    <row r="16" spans="1:106">
      <c r="A16" s="1515" t="s">
        <v>957</v>
      </c>
      <c r="B16" s="1515"/>
      <c r="C16" s="1516">
        <v>0.1</v>
      </c>
      <c r="D16" s="1517" t="s">
        <v>39</v>
      </c>
      <c r="E16" s="1517" t="s">
        <v>39</v>
      </c>
      <c r="F16" s="1517" t="s">
        <v>39</v>
      </c>
      <c r="G16" s="1518" t="s">
        <v>39</v>
      </c>
      <c r="H16" s="1519">
        <v>0</v>
      </c>
      <c r="I16" s="1517">
        <v>0</v>
      </c>
      <c r="J16" s="1517">
        <v>0</v>
      </c>
      <c r="K16" s="1517">
        <v>0</v>
      </c>
      <c r="L16" s="1520">
        <v>0</v>
      </c>
      <c r="M16" s="1519">
        <v>0</v>
      </c>
      <c r="N16" s="1521">
        <v>0</v>
      </c>
      <c r="O16" s="1521">
        <v>0</v>
      </c>
      <c r="P16" s="1521">
        <v>0</v>
      </c>
      <c r="Q16" s="1521">
        <v>0</v>
      </c>
      <c r="R16" s="1513"/>
      <c r="S16" s="1513"/>
    </row>
    <row r="17" spans="1:93">
      <c r="A17" s="1450" t="s">
        <v>958</v>
      </c>
      <c r="B17" s="1450"/>
      <c r="C17" s="1450"/>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c r="AL17" s="1450"/>
      <c r="AM17" s="1450"/>
      <c r="AN17" s="1450"/>
      <c r="AO17" s="1450"/>
      <c r="AP17" s="1450"/>
      <c r="AQ17" s="1450"/>
      <c r="AR17" s="1450"/>
      <c r="AS17" s="1450"/>
      <c r="AT17" s="1450"/>
      <c r="AU17" s="1450"/>
      <c r="AV17" s="1450"/>
      <c r="AW17" s="1450"/>
      <c r="AX17" s="1450"/>
      <c r="AY17" s="1450"/>
      <c r="AZ17" s="1450"/>
      <c r="BA17" s="1450"/>
      <c r="BB17" s="1450"/>
      <c r="BC17" s="1450"/>
      <c r="BD17" s="1450"/>
      <c r="BE17" s="1450"/>
      <c r="BF17" s="1450"/>
      <c r="BG17" s="1450"/>
      <c r="BH17" s="1450"/>
      <c r="BI17" s="1450"/>
      <c r="BJ17" s="1450"/>
      <c r="BK17" s="1450"/>
      <c r="BL17" s="1450"/>
      <c r="BM17" s="1450"/>
      <c r="BN17" s="1450"/>
      <c r="BO17" s="1450"/>
      <c r="BP17" s="1450"/>
      <c r="BQ17" s="1450"/>
      <c r="BR17" s="1450"/>
      <c r="BS17" s="1450"/>
      <c r="BT17" s="1450"/>
      <c r="BU17" s="1450"/>
      <c r="BV17" s="1450"/>
      <c r="BW17" s="1450"/>
      <c r="BX17" s="1450"/>
      <c r="BY17" s="1450"/>
      <c r="BZ17" s="1450"/>
      <c r="CA17" s="1450"/>
      <c r="CB17" s="1450"/>
      <c r="CC17" s="1450"/>
      <c r="CD17" s="1450"/>
      <c r="CE17" s="1450"/>
      <c r="CF17" s="1450"/>
      <c r="CG17" s="1450"/>
      <c r="CH17" s="1450"/>
      <c r="CI17" s="1450"/>
      <c r="CJ17" s="1450"/>
      <c r="CK17" s="1450"/>
      <c r="CL17" s="1450"/>
      <c r="CM17" s="1450"/>
      <c r="CN17" s="1450"/>
      <c r="CO17" s="1450"/>
    </row>
    <row r="18" spans="1:93">
      <c r="A18" s="1385" t="s">
        <v>929</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44" customWidth="1"/>
    <col min="2" max="2" width="3.125" style="944" customWidth="1"/>
    <col min="3" max="3" width="3.625" style="944" customWidth="1"/>
    <col min="4" max="10" width="13" style="944" customWidth="1"/>
    <col min="11" max="11" width="7.125" style="944" customWidth="1"/>
    <col min="12" max="12" width="3.125" style="944" customWidth="1"/>
    <col min="13" max="13" width="3.625" style="944" customWidth="1"/>
    <col min="14" max="14" width="8.625" style="944" customWidth="1"/>
    <col min="15" max="25" width="7.5" style="944" customWidth="1"/>
    <col min="26" max="26" width="7.125" style="933" customWidth="1"/>
    <col min="27" max="27" width="3.125" style="933" customWidth="1"/>
    <col min="28" max="28" width="3.625" style="933" customWidth="1"/>
    <col min="29" max="40" width="8.625" style="933" customWidth="1"/>
    <col min="41" max="130" width="10.625" style="933" customWidth="1"/>
    <col min="131" max="256" width="9" style="933"/>
    <col min="257" max="257" width="7.125" style="933" customWidth="1"/>
    <col min="258" max="258" width="3.125" style="933" customWidth="1"/>
    <col min="259" max="259" width="3.625" style="933" customWidth="1"/>
    <col min="260" max="266" width="13" style="933" customWidth="1"/>
    <col min="267" max="267" width="7.125" style="933" customWidth="1"/>
    <col min="268" max="268" width="3.125" style="933" customWidth="1"/>
    <col min="269" max="269" width="3.625" style="933" customWidth="1"/>
    <col min="270" max="270" width="8.625" style="933" customWidth="1"/>
    <col min="271" max="281" width="7.5" style="933" customWidth="1"/>
    <col min="282" max="282" width="7.125" style="933" customWidth="1"/>
    <col min="283" max="283" width="3.125" style="933" customWidth="1"/>
    <col min="284" max="284" width="3.625" style="933" customWidth="1"/>
    <col min="285" max="296" width="8.625" style="933" customWidth="1"/>
    <col min="297" max="386" width="10.625" style="933" customWidth="1"/>
    <col min="387" max="512" width="9" style="933"/>
    <col min="513" max="513" width="7.125" style="933" customWidth="1"/>
    <col min="514" max="514" width="3.125" style="933" customWidth="1"/>
    <col min="515" max="515" width="3.625" style="933" customWidth="1"/>
    <col min="516" max="522" width="13" style="933" customWidth="1"/>
    <col min="523" max="523" width="7.125" style="933" customWidth="1"/>
    <col min="524" max="524" width="3.125" style="933" customWidth="1"/>
    <col min="525" max="525" width="3.625" style="933" customWidth="1"/>
    <col min="526" max="526" width="8.625" style="933" customWidth="1"/>
    <col min="527" max="537" width="7.5" style="933" customWidth="1"/>
    <col min="538" max="538" width="7.125" style="933" customWidth="1"/>
    <col min="539" max="539" width="3.125" style="933" customWidth="1"/>
    <col min="540" max="540" width="3.625" style="933" customWidth="1"/>
    <col min="541" max="552" width="8.625" style="933" customWidth="1"/>
    <col min="553" max="642" width="10.625" style="933" customWidth="1"/>
    <col min="643" max="768" width="9" style="933"/>
    <col min="769" max="769" width="7.125" style="933" customWidth="1"/>
    <col min="770" max="770" width="3.125" style="933" customWidth="1"/>
    <col min="771" max="771" width="3.625" style="933" customWidth="1"/>
    <col min="772" max="778" width="13" style="933" customWidth="1"/>
    <col min="779" max="779" width="7.125" style="933" customWidth="1"/>
    <col min="780" max="780" width="3.125" style="933" customWidth="1"/>
    <col min="781" max="781" width="3.625" style="933" customWidth="1"/>
    <col min="782" max="782" width="8.625" style="933" customWidth="1"/>
    <col min="783" max="793" width="7.5" style="933" customWidth="1"/>
    <col min="794" max="794" width="7.125" style="933" customWidth="1"/>
    <col min="795" max="795" width="3.125" style="933" customWidth="1"/>
    <col min="796" max="796" width="3.625" style="933" customWidth="1"/>
    <col min="797" max="808" width="8.625" style="933" customWidth="1"/>
    <col min="809" max="898" width="10.625" style="933" customWidth="1"/>
    <col min="899" max="1024" width="9" style="933"/>
    <col min="1025" max="1025" width="7.125" style="933" customWidth="1"/>
    <col min="1026" max="1026" width="3.125" style="933" customWidth="1"/>
    <col min="1027" max="1027" width="3.625" style="933" customWidth="1"/>
    <col min="1028" max="1034" width="13" style="933" customWidth="1"/>
    <col min="1035" max="1035" width="7.125" style="933" customWidth="1"/>
    <col min="1036" max="1036" width="3.125" style="933" customWidth="1"/>
    <col min="1037" max="1037" width="3.625" style="933" customWidth="1"/>
    <col min="1038" max="1038" width="8.625" style="933" customWidth="1"/>
    <col min="1039" max="1049" width="7.5" style="933" customWidth="1"/>
    <col min="1050" max="1050" width="7.125" style="933" customWidth="1"/>
    <col min="1051" max="1051" width="3.125" style="933" customWidth="1"/>
    <col min="1052" max="1052" width="3.625" style="933" customWidth="1"/>
    <col min="1053" max="1064" width="8.625" style="933" customWidth="1"/>
    <col min="1065" max="1154" width="10.625" style="933" customWidth="1"/>
    <col min="1155" max="1280" width="9" style="933"/>
    <col min="1281" max="1281" width="7.125" style="933" customWidth="1"/>
    <col min="1282" max="1282" width="3.125" style="933" customWidth="1"/>
    <col min="1283" max="1283" width="3.625" style="933" customWidth="1"/>
    <col min="1284" max="1290" width="13" style="933" customWidth="1"/>
    <col min="1291" max="1291" width="7.125" style="933" customWidth="1"/>
    <col min="1292" max="1292" width="3.125" style="933" customWidth="1"/>
    <col min="1293" max="1293" width="3.625" style="933" customWidth="1"/>
    <col min="1294" max="1294" width="8.625" style="933" customWidth="1"/>
    <col min="1295" max="1305" width="7.5" style="933" customWidth="1"/>
    <col min="1306" max="1306" width="7.125" style="933" customWidth="1"/>
    <col min="1307" max="1307" width="3.125" style="933" customWidth="1"/>
    <col min="1308" max="1308" width="3.625" style="933" customWidth="1"/>
    <col min="1309" max="1320" width="8.625" style="933" customWidth="1"/>
    <col min="1321" max="1410" width="10.625" style="933" customWidth="1"/>
    <col min="1411" max="1536" width="9" style="933"/>
    <col min="1537" max="1537" width="7.125" style="933" customWidth="1"/>
    <col min="1538" max="1538" width="3.125" style="933" customWidth="1"/>
    <col min="1539" max="1539" width="3.625" style="933" customWidth="1"/>
    <col min="1540" max="1546" width="13" style="933" customWidth="1"/>
    <col min="1547" max="1547" width="7.125" style="933" customWidth="1"/>
    <col min="1548" max="1548" width="3.125" style="933" customWidth="1"/>
    <col min="1549" max="1549" width="3.625" style="933" customWidth="1"/>
    <col min="1550" max="1550" width="8.625" style="933" customWidth="1"/>
    <col min="1551" max="1561" width="7.5" style="933" customWidth="1"/>
    <col min="1562" max="1562" width="7.125" style="933" customWidth="1"/>
    <col min="1563" max="1563" width="3.125" style="933" customWidth="1"/>
    <col min="1564" max="1564" width="3.625" style="933" customWidth="1"/>
    <col min="1565" max="1576" width="8.625" style="933" customWidth="1"/>
    <col min="1577" max="1666" width="10.625" style="933" customWidth="1"/>
    <col min="1667" max="1792" width="9" style="933"/>
    <col min="1793" max="1793" width="7.125" style="933" customWidth="1"/>
    <col min="1794" max="1794" width="3.125" style="933" customWidth="1"/>
    <col min="1795" max="1795" width="3.625" style="933" customWidth="1"/>
    <col min="1796" max="1802" width="13" style="933" customWidth="1"/>
    <col min="1803" max="1803" width="7.125" style="933" customWidth="1"/>
    <col min="1804" max="1804" width="3.125" style="933" customWidth="1"/>
    <col min="1805" max="1805" width="3.625" style="933" customWidth="1"/>
    <col min="1806" max="1806" width="8.625" style="933" customWidth="1"/>
    <col min="1807" max="1817" width="7.5" style="933" customWidth="1"/>
    <col min="1818" max="1818" width="7.125" style="933" customWidth="1"/>
    <col min="1819" max="1819" width="3.125" style="933" customWidth="1"/>
    <col min="1820" max="1820" width="3.625" style="933" customWidth="1"/>
    <col min="1821" max="1832" width="8.625" style="933" customWidth="1"/>
    <col min="1833" max="1922" width="10.625" style="933" customWidth="1"/>
    <col min="1923" max="2048" width="9" style="933"/>
    <col min="2049" max="2049" width="7.125" style="933" customWidth="1"/>
    <col min="2050" max="2050" width="3.125" style="933" customWidth="1"/>
    <col min="2051" max="2051" width="3.625" style="933" customWidth="1"/>
    <col min="2052" max="2058" width="13" style="933" customWidth="1"/>
    <col min="2059" max="2059" width="7.125" style="933" customWidth="1"/>
    <col min="2060" max="2060" width="3.125" style="933" customWidth="1"/>
    <col min="2061" max="2061" width="3.625" style="933" customWidth="1"/>
    <col min="2062" max="2062" width="8.625" style="933" customWidth="1"/>
    <col min="2063" max="2073" width="7.5" style="933" customWidth="1"/>
    <col min="2074" max="2074" width="7.125" style="933" customWidth="1"/>
    <col min="2075" max="2075" width="3.125" style="933" customWidth="1"/>
    <col min="2076" max="2076" width="3.625" style="933" customWidth="1"/>
    <col min="2077" max="2088" width="8.625" style="933" customWidth="1"/>
    <col min="2089" max="2178" width="10.625" style="933" customWidth="1"/>
    <col min="2179" max="2304" width="9" style="933"/>
    <col min="2305" max="2305" width="7.125" style="933" customWidth="1"/>
    <col min="2306" max="2306" width="3.125" style="933" customWidth="1"/>
    <col min="2307" max="2307" width="3.625" style="933" customWidth="1"/>
    <col min="2308" max="2314" width="13" style="933" customWidth="1"/>
    <col min="2315" max="2315" width="7.125" style="933" customWidth="1"/>
    <col min="2316" max="2316" width="3.125" style="933" customWidth="1"/>
    <col min="2317" max="2317" width="3.625" style="933" customWidth="1"/>
    <col min="2318" max="2318" width="8.625" style="933" customWidth="1"/>
    <col min="2319" max="2329" width="7.5" style="933" customWidth="1"/>
    <col min="2330" max="2330" width="7.125" style="933" customWidth="1"/>
    <col min="2331" max="2331" width="3.125" style="933" customWidth="1"/>
    <col min="2332" max="2332" width="3.625" style="933" customWidth="1"/>
    <col min="2333" max="2344" width="8.625" style="933" customWidth="1"/>
    <col min="2345" max="2434" width="10.625" style="933" customWidth="1"/>
    <col min="2435" max="2560" width="9" style="933"/>
    <col min="2561" max="2561" width="7.125" style="933" customWidth="1"/>
    <col min="2562" max="2562" width="3.125" style="933" customWidth="1"/>
    <col min="2563" max="2563" width="3.625" style="933" customWidth="1"/>
    <col min="2564" max="2570" width="13" style="933" customWidth="1"/>
    <col min="2571" max="2571" width="7.125" style="933" customWidth="1"/>
    <col min="2572" max="2572" width="3.125" style="933" customWidth="1"/>
    <col min="2573" max="2573" width="3.625" style="933" customWidth="1"/>
    <col min="2574" max="2574" width="8.625" style="933" customWidth="1"/>
    <col min="2575" max="2585" width="7.5" style="933" customWidth="1"/>
    <col min="2586" max="2586" width="7.125" style="933" customWidth="1"/>
    <col min="2587" max="2587" width="3.125" style="933" customWidth="1"/>
    <col min="2588" max="2588" width="3.625" style="933" customWidth="1"/>
    <col min="2589" max="2600" width="8.625" style="933" customWidth="1"/>
    <col min="2601" max="2690" width="10.625" style="933" customWidth="1"/>
    <col min="2691" max="2816" width="9" style="933"/>
    <col min="2817" max="2817" width="7.125" style="933" customWidth="1"/>
    <col min="2818" max="2818" width="3.125" style="933" customWidth="1"/>
    <col min="2819" max="2819" width="3.625" style="933" customWidth="1"/>
    <col min="2820" max="2826" width="13" style="933" customWidth="1"/>
    <col min="2827" max="2827" width="7.125" style="933" customWidth="1"/>
    <col min="2828" max="2828" width="3.125" style="933" customWidth="1"/>
    <col min="2829" max="2829" width="3.625" style="933" customWidth="1"/>
    <col min="2830" max="2830" width="8.625" style="933" customWidth="1"/>
    <col min="2831" max="2841" width="7.5" style="933" customWidth="1"/>
    <col min="2842" max="2842" width="7.125" style="933" customWidth="1"/>
    <col min="2843" max="2843" width="3.125" style="933" customWidth="1"/>
    <col min="2844" max="2844" width="3.625" style="933" customWidth="1"/>
    <col min="2845" max="2856" width="8.625" style="933" customWidth="1"/>
    <col min="2857" max="2946" width="10.625" style="933" customWidth="1"/>
    <col min="2947" max="3072" width="9" style="933"/>
    <col min="3073" max="3073" width="7.125" style="933" customWidth="1"/>
    <col min="3074" max="3074" width="3.125" style="933" customWidth="1"/>
    <col min="3075" max="3075" width="3.625" style="933" customWidth="1"/>
    <col min="3076" max="3082" width="13" style="933" customWidth="1"/>
    <col min="3083" max="3083" width="7.125" style="933" customWidth="1"/>
    <col min="3084" max="3084" width="3.125" style="933" customWidth="1"/>
    <col min="3085" max="3085" width="3.625" style="933" customWidth="1"/>
    <col min="3086" max="3086" width="8.625" style="933" customWidth="1"/>
    <col min="3087" max="3097" width="7.5" style="933" customWidth="1"/>
    <col min="3098" max="3098" width="7.125" style="933" customWidth="1"/>
    <col min="3099" max="3099" width="3.125" style="933" customWidth="1"/>
    <col min="3100" max="3100" width="3.625" style="933" customWidth="1"/>
    <col min="3101" max="3112" width="8.625" style="933" customWidth="1"/>
    <col min="3113" max="3202" width="10.625" style="933" customWidth="1"/>
    <col min="3203" max="3328" width="9" style="933"/>
    <col min="3329" max="3329" width="7.125" style="933" customWidth="1"/>
    <col min="3330" max="3330" width="3.125" style="933" customWidth="1"/>
    <col min="3331" max="3331" width="3.625" style="933" customWidth="1"/>
    <col min="3332" max="3338" width="13" style="933" customWidth="1"/>
    <col min="3339" max="3339" width="7.125" style="933" customWidth="1"/>
    <col min="3340" max="3340" width="3.125" style="933" customWidth="1"/>
    <col min="3341" max="3341" width="3.625" style="933" customWidth="1"/>
    <col min="3342" max="3342" width="8.625" style="933" customWidth="1"/>
    <col min="3343" max="3353" width="7.5" style="933" customWidth="1"/>
    <col min="3354" max="3354" width="7.125" style="933" customWidth="1"/>
    <col min="3355" max="3355" width="3.125" style="933" customWidth="1"/>
    <col min="3356" max="3356" width="3.625" style="933" customWidth="1"/>
    <col min="3357" max="3368" width="8.625" style="933" customWidth="1"/>
    <col min="3369" max="3458" width="10.625" style="933" customWidth="1"/>
    <col min="3459" max="3584" width="9" style="933"/>
    <col min="3585" max="3585" width="7.125" style="933" customWidth="1"/>
    <col min="3586" max="3586" width="3.125" style="933" customWidth="1"/>
    <col min="3587" max="3587" width="3.625" style="933" customWidth="1"/>
    <col min="3588" max="3594" width="13" style="933" customWidth="1"/>
    <col min="3595" max="3595" width="7.125" style="933" customWidth="1"/>
    <col min="3596" max="3596" width="3.125" style="933" customWidth="1"/>
    <col min="3597" max="3597" width="3.625" style="933" customWidth="1"/>
    <col min="3598" max="3598" width="8.625" style="933" customWidth="1"/>
    <col min="3599" max="3609" width="7.5" style="933" customWidth="1"/>
    <col min="3610" max="3610" width="7.125" style="933" customWidth="1"/>
    <col min="3611" max="3611" width="3.125" style="933" customWidth="1"/>
    <col min="3612" max="3612" width="3.625" style="933" customWidth="1"/>
    <col min="3613" max="3624" width="8.625" style="933" customWidth="1"/>
    <col min="3625" max="3714" width="10.625" style="933" customWidth="1"/>
    <col min="3715" max="3840" width="9" style="933"/>
    <col min="3841" max="3841" width="7.125" style="933" customWidth="1"/>
    <col min="3842" max="3842" width="3.125" style="933" customWidth="1"/>
    <col min="3843" max="3843" width="3.625" style="933" customWidth="1"/>
    <col min="3844" max="3850" width="13" style="933" customWidth="1"/>
    <col min="3851" max="3851" width="7.125" style="933" customWidth="1"/>
    <col min="3852" max="3852" width="3.125" style="933" customWidth="1"/>
    <col min="3853" max="3853" width="3.625" style="933" customWidth="1"/>
    <col min="3854" max="3854" width="8.625" style="933" customWidth="1"/>
    <col min="3855" max="3865" width="7.5" style="933" customWidth="1"/>
    <col min="3866" max="3866" width="7.125" style="933" customWidth="1"/>
    <col min="3867" max="3867" width="3.125" style="933" customWidth="1"/>
    <col min="3868" max="3868" width="3.625" style="933" customWidth="1"/>
    <col min="3869" max="3880" width="8.625" style="933" customWidth="1"/>
    <col min="3881" max="3970" width="10.625" style="933" customWidth="1"/>
    <col min="3971" max="4096" width="9" style="933"/>
    <col min="4097" max="4097" width="7.125" style="933" customWidth="1"/>
    <col min="4098" max="4098" width="3.125" style="933" customWidth="1"/>
    <col min="4099" max="4099" width="3.625" style="933" customWidth="1"/>
    <col min="4100" max="4106" width="13" style="933" customWidth="1"/>
    <col min="4107" max="4107" width="7.125" style="933" customWidth="1"/>
    <col min="4108" max="4108" width="3.125" style="933" customWidth="1"/>
    <col min="4109" max="4109" width="3.625" style="933" customWidth="1"/>
    <col min="4110" max="4110" width="8.625" style="933" customWidth="1"/>
    <col min="4111" max="4121" width="7.5" style="933" customWidth="1"/>
    <col min="4122" max="4122" width="7.125" style="933" customWidth="1"/>
    <col min="4123" max="4123" width="3.125" style="933" customWidth="1"/>
    <col min="4124" max="4124" width="3.625" style="933" customWidth="1"/>
    <col min="4125" max="4136" width="8.625" style="933" customWidth="1"/>
    <col min="4137" max="4226" width="10.625" style="933" customWidth="1"/>
    <col min="4227" max="4352" width="9" style="933"/>
    <col min="4353" max="4353" width="7.125" style="933" customWidth="1"/>
    <col min="4354" max="4354" width="3.125" style="933" customWidth="1"/>
    <col min="4355" max="4355" width="3.625" style="933" customWidth="1"/>
    <col min="4356" max="4362" width="13" style="933" customWidth="1"/>
    <col min="4363" max="4363" width="7.125" style="933" customWidth="1"/>
    <col min="4364" max="4364" width="3.125" style="933" customWidth="1"/>
    <col min="4365" max="4365" width="3.625" style="933" customWidth="1"/>
    <col min="4366" max="4366" width="8.625" style="933" customWidth="1"/>
    <col min="4367" max="4377" width="7.5" style="933" customWidth="1"/>
    <col min="4378" max="4378" width="7.125" style="933" customWidth="1"/>
    <col min="4379" max="4379" width="3.125" style="933" customWidth="1"/>
    <col min="4380" max="4380" width="3.625" style="933" customWidth="1"/>
    <col min="4381" max="4392" width="8.625" style="933" customWidth="1"/>
    <col min="4393" max="4482" width="10.625" style="933" customWidth="1"/>
    <col min="4483" max="4608" width="9" style="933"/>
    <col min="4609" max="4609" width="7.125" style="933" customWidth="1"/>
    <col min="4610" max="4610" width="3.125" style="933" customWidth="1"/>
    <col min="4611" max="4611" width="3.625" style="933" customWidth="1"/>
    <col min="4612" max="4618" width="13" style="933" customWidth="1"/>
    <col min="4619" max="4619" width="7.125" style="933" customWidth="1"/>
    <col min="4620" max="4620" width="3.125" style="933" customWidth="1"/>
    <col min="4621" max="4621" width="3.625" style="933" customWidth="1"/>
    <col min="4622" max="4622" width="8.625" style="933" customWidth="1"/>
    <col min="4623" max="4633" width="7.5" style="933" customWidth="1"/>
    <col min="4634" max="4634" width="7.125" style="933" customWidth="1"/>
    <col min="4635" max="4635" width="3.125" style="933" customWidth="1"/>
    <col min="4636" max="4636" width="3.625" style="933" customWidth="1"/>
    <col min="4637" max="4648" width="8.625" style="933" customWidth="1"/>
    <col min="4649" max="4738" width="10.625" style="933" customWidth="1"/>
    <col min="4739" max="4864" width="9" style="933"/>
    <col min="4865" max="4865" width="7.125" style="933" customWidth="1"/>
    <col min="4866" max="4866" width="3.125" style="933" customWidth="1"/>
    <col min="4867" max="4867" width="3.625" style="933" customWidth="1"/>
    <col min="4868" max="4874" width="13" style="933" customWidth="1"/>
    <col min="4875" max="4875" width="7.125" style="933" customWidth="1"/>
    <col min="4876" max="4876" width="3.125" style="933" customWidth="1"/>
    <col min="4877" max="4877" width="3.625" style="933" customWidth="1"/>
    <col min="4878" max="4878" width="8.625" style="933" customWidth="1"/>
    <col min="4879" max="4889" width="7.5" style="933" customWidth="1"/>
    <col min="4890" max="4890" width="7.125" style="933" customWidth="1"/>
    <col min="4891" max="4891" width="3.125" style="933" customWidth="1"/>
    <col min="4892" max="4892" width="3.625" style="933" customWidth="1"/>
    <col min="4893" max="4904" width="8.625" style="933" customWidth="1"/>
    <col min="4905" max="4994" width="10.625" style="933" customWidth="1"/>
    <col min="4995" max="5120" width="9" style="933"/>
    <col min="5121" max="5121" width="7.125" style="933" customWidth="1"/>
    <col min="5122" max="5122" width="3.125" style="933" customWidth="1"/>
    <col min="5123" max="5123" width="3.625" style="933" customWidth="1"/>
    <col min="5124" max="5130" width="13" style="933" customWidth="1"/>
    <col min="5131" max="5131" width="7.125" style="933" customWidth="1"/>
    <col min="5132" max="5132" width="3.125" style="933" customWidth="1"/>
    <col min="5133" max="5133" width="3.625" style="933" customWidth="1"/>
    <col min="5134" max="5134" width="8.625" style="933" customWidth="1"/>
    <col min="5135" max="5145" width="7.5" style="933" customWidth="1"/>
    <col min="5146" max="5146" width="7.125" style="933" customWidth="1"/>
    <col min="5147" max="5147" width="3.125" style="933" customWidth="1"/>
    <col min="5148" max="5148" width="3.625" style="933" customWidth="1"/>
    <col min="5149" max="5160" width="8.625" style="933" customWidth="1"/>
    <col min="5161" max="5250" width="10.625" style="933" customWidth="1"/>
    <col min="5251" max="5376" width="9" style="933"/>
    <col min="5377" max="5377" width="7.125" style="933" customWidth="1"/>
    <col min="5378" max="5378" width="3.125" style="933" customWidth="1"/>
    <col min="5379" max="5379" width="3.625" style="933" customWidth="1"/>
    <col min="5380" max="5386" width="13" style="933" customWidth="1"/>
    <col min="5387" max="5387" width="7.125" style="933" customWidth="1"/>
    <col min="5388" max="5388" width="3.125" style="933" customWidth="1"/>
    <col min="5389" max="5389" width="3.625" style="933" customWidth="1"/>
    <col min="5390" max="5390" width="8.625" style="933" customWidth="1"/>
    <col min="5391" max="5401" width="7.5" style="933" customWidth="1"/>
    <col min="5402" max="5402" width="7.125" style="933" customWidth="1"/>
    <col min="5403" max="5403" width="3.125" style="933" customWidth="1"/>
    <col min="5404" max="5404" width="3.625" style="933" customWidth="1"/>
    <col min="5405" max="5416" width="8.625" style="933" customWidth="1"/>
    <col min="5417" max="5506" width="10.625" style="933" customWidth="1"/>
    <col min="5507" max="5632" width="9" style="933"/>
    <col min="5633" max="5633" width="7.125" style="933" customWidth="1"/>
    <col min="5634" max="5634" width="3.125" style="933" customWidth="1"/>
    <col min="5635" max="5635" width="3.625" style="933" customWidth="1"/>
    <col min="5636" max="5642" width="13" style="933" customWidth="1"/>
    <col min="5643" max="5643" width="7.125" style="933" customWidth="1"/>
    <col min="5644" max="5644" width="3.125" style="933" customWidth="1"/>
    <col min="5645" max="5645" width="3.625" style="933" customWidth="1"/>
    <col min="5646" max="5646" width="8.625" style="933" customWidth="1"/>
    <col min="5647" max="5657" width="7.5" style="933" customWidth="1"/>
    <col min="5658" max="5658" width="7.125" style="933" customWidth="1"/>
    <col min="5659" max="5659" width="3.125" style="933" customWidth="1"/>
    <col min="5660" max="5660" width="3.625" style="933" customWidth="1"/>
    <col min="5661" max="5672" width="8.625" style="933" customWidth="1"/>
    <col min="5673" max="5762" width="10.625" style="933" customWidth="1"/>
    <col min="5763" max="5888" width="9" style="933"/>
    <col min="5889" max="5889" width="7.125" style="933" customWidth="1"/>
    <col min="5890" max="5890" width="3.125" style="933" customWidth="1"/>
    <col min="5891" max="5891" width="3.625" style="933" customWidth="1"/>
    <col min="5892" max="5898" width="13" style="933" customWidth="1"/>
    <col min="5899" max="5899" width="7.125" style="933" customWidth="1"/>
    <col min="5900" max="5900" width="3.125" style="933" customWidth="1"/>
    <col min="5901" max="5901" width="3.625" style="933" customWidth="1"/>
    <col min="5902" max="5902" width="8.625" style="933" customWidth="1"/>
    <col min="5903" max="5913" width="7.5" style="933" customWidth="1"/>
    <col min="5914" max="5914" width="7.125" style="933" customWidth="1"/>
    <col min="5915" max="5915" width="3.125" style="933" customWidth="1"/>
    <col min="5916" max="5916" width="3.625" style="933" customWidth="1"/>
    <col min="5917" max="5928" width="8.625" style="933" customWidth="1"/>
    <col min="5929" max="6018" width="10.625" style="933" customWidth="1"/>
    <col min="6019" max="6144" width="9" style="933"/>
    <col min="6145" max="6145" width="7.125" style="933" customWidth="1"/>
    <col min="6146" max="6146" width="3.125" style="933" customWidth="1"/>
    <col min="6147" max="6147" width="3.625" style="933" customWidth="1"/>
    <col min="6148" max="6154" width="13" style="933" customWidth="1"/>
    <col min="6155" max="6155" width="7.125" style="933" customWidth="1"/>
    <col min="6156" max="6156" width="3.125" style="933" customWidth="1"/>
    <col min="6157" max="6157" width="3.625" style="933" customWidth="1"/>
    <col min="6158" max="6158" width="8.625" style="933" customWidth="1"/>
    <col min="6159" max="6169" width="7.5" style="933" customWidth="1"/>
    <col min="6170" max="6170" width="7.125" style="933" customWidth="1"/>
    <col min="6171" max="6171" width="3.125" style="933" customWidth="1"/>
    <col min="6172" max="6172" width="3.625" style="933" customWidth="1"/>
    <col min="6173" max="6184" width="8.625" style="933" customWidth="1"/>
    <col min="6185" max="6274" width="10.625" style="933" customWidth="1"/>
    <col min="6275" max="6400" width="9" style="933"/>
    <col min="6401" max="6401" width="7.125" style="933" customWidth="1"/>
    <col min="6402" max="6402" width="3.125" style="933" customWidth="1"/>
    <col min="6403" max="6403" width="3.625" style="933" customWidth="1"/>
    <col min="6404" max="6410" width="13" style="933" customWidth="1"/>
    <col min="6411" max="6411" width="7.125" style="933" customWidth="1"/>
    <col min="6412" max="6412" width="3.125" style="933" customWidth="1"/>
    <col min="6413" max="6413" width="3.625" style="933" customWidth="1"/>
    <col min="6414" max="6414" width="8.625" style="933" customWidth="1"/>
    <col min="6415" max="6425" width="7.5" style="933" customWidth="1"/>
    <col min="6426" max="6426" width="7.125" style="933" customWidth="1"/>
    <col min="6427" max="6427" width="3.125" style="933" customWidth="1"/>
    <col min="6428" max="6428" width="3.625" style="933" customWidth="1"/>
    <col min="6429" max="6440" width="8.625" style="933" customWidth="1"/>
    <col min="6441" max="6530" width="10.625" style="933" customWidth="1"/>
    <col min="6531" max="6656" width="9" style="933"/>
    <col min="6657" max="6657" width="7.125" style="933" customWidth="1"/>
    <col min="6658" max="6658" width="3.125" style="933" customWidth="1"/>
    <col min="6659" max="6659" width="3.625" style="933" customWidth="1"/>
    <col min="6660" max="6666" width="13" style="933" customWidth="1"/>
    <col min="6667" max="6667" width="7.125" style="933" customWidth="1"/>
    <col min="6668" max="6668" width="3.125" style="933" customWidth="1"/>
    <col min="6669" max="6669" width="3.625" style="933" customWidth="1"/>
    <col min="6670" max="6670" width="8.625" style="933" customWidth="1"/>
    <col min="6671" max="6681" width="7.5" style="933" customWidth="1"/>
    <col min="6682" max="6682" width="7.125" style="933" customWidth="1"/>
    <col min="6683" max="6683" width="3.125" style="933" customWidth="1"/>
    <col min="6684" max="6684" width="3.625" style="933" customWidth="1"/>
    <col min="6685" max="6696" width="8.625" style="933" customWidth="1"/>
    <col min="6697" max="6786" width="10.625" style="933" customWidth="1"/>
    <col min="6787" max="6912" width="9" style="933"/>
    <col min="6913" max="6913" width="7.125" style="933" customWidth="1"/>
    <col min="6914" max="6914" width="3.125" style="933" customWidth="1"/>
    <col min="6915" max="6915" width="3.625" style="933" customWidth="1"/>
    <col min="6916" max="6922" width="13" style="933" customWidth="1"/>
    <col min="6923" max="6923" width="7.125" style="933" customWidth="1"/>
    <col min="6924" max="6924" width="3.125" style="933" customWidth="1"/>
    <col min="6925" max="6925" width="3.625" style="933" customWidth="1"/>
    <col min="6926" max="6926" width="8.625" style="933" customWidth="1"/>
    <col min="6927" max="6937" width="7.5" style="933" customWidth="1"/>
    <col min="6938" max="6938" width="7.125" style="933" customWidth="1"/>
    <col min="6939" max="6939" width="3.125" style="933" customWidth="1"/>
    <col min="6940" max="6940" width="3.625" style="933" customWidth="1"/>
    <col min="6941" max="6952" width="8.625" style="933" customWidth="1"/>
    <col min="6953" max="7042" width="10.625" style="933" customWidth="1"/>
    <col min="7043" max="7168" width="9" style="933"/>
    <col min="7169" max="7169" width="7.125" style="933" customWidth="1"/>
    <col min="7170" max="7170" width="3.125" style="933" customWidth="1"/>
    <col min="7171" max="7171" width="3.625" style="933" customWidth="1"/>
    <col min="7172" max="7178" width="13" style="933" customWidth="1"/>
    <col min="7179" max="7179" width="7.125" style="933" customWidth="1"/>
    <col min="7180" max="7180" width="3.125" style="933" customWidth="1"/>
    <col min="7181" max="7181" width="3.625" style="933" customWidth="1"/>
    <col min="7182" max="7182" width="8.625" style="933" customWidth="1"/>
    <col min="7183" max="7193" width="7.5" style="933" customWidth="1"/>
    <col min="7194" max="7194" width="7.125" style="933" customWidth="1"/>
    <col min="7195" max="7195" width="3.125" style="933" customWidth="1"/>
    <col min="7196" max="7196" width="3.625" style="933" customWidth="1"/>
    <col min="7197" max="7208" width="8.625" style="933" customWidth="1"/>
    <col min="7209" max="7298" width="10.625" style="933" customWidth="1"/>
    <col min="7299" max="7424" width="9" style="933"/>
    <col min="7425" max="7425" width="7.125" style="933" customWidth="1"/>
    <col min="7426" max="7426" width="3.125" style="933" customWidth="1"/>
    <col min="7427" max="7427" width="3.625" style="933" customWidth="1"/>
    <col min="7428" max="7434" width="13" style="933" customWidth="1"/>
    <col min="7435" max="7435" width="7.125" style="933" customWidth="1"/>
    <col min="7436" max="7436" width="3.125" style="933" customWidth="1"/>
    <col min="7437" max="7437" width="3.625" style="933" customWidth="1"/>
    <col min="7438" max="7438" width="8.625" style="933" customWidth="1"/>
    <col min="7439" max="7449" width="7.5" style="933" customWidth="1"/>
    <col min="7450" max="7450" width="7.125" style="933" customWidth="1"/>
    <col min="7451" max="7451" width="3.125" style="933" customWidth="1"/>
    <col min="7452" max="7452" width="3.625" style="933" customWidth="1"/>
    <col min="7453" max="7464" width="8.625" style="933" customWidth="1"/>
    <col min="7465" max="7554" width="10.625" style="933" customWidth="1"/>
    <col min="7555" max="7680" width="9" style="933"/>
    <col min="7681" max="7681" width="7.125" style="933" customWidth="1"/>
    <col min="7682" max="7682" width="3.125" style="933" customWidth="1"/>
    <col min="7683" max="7683" width="3.625" style="933" customWidth="1"/>
    <col min="7684" max="7690" width="13" style="933" customWidth="1"/>
    <col min="7691" max="7691" width="7.125" style="933" customWidth="1"/>
    <col min="7692" max="7692" width="3.125" style="933" customWidth="1"/>
    <col min="7693" max="7693" width="3.625" style="933" customWidth="1"/>
    <col min="7694" max="7694" width="8.625" style="933" customWidth="1"/>
    <col min="7695" max="7705" width="7.5" style="933" customWidth="1"/>
    <col min="7706" max="7706" width="7.125" style="933" customWidth="1"/>
    <col min="7707" max="7707" width="3.125" style="933" customWidth="1"/>
    <col min="7708" max="7708" width="3.625" style="933" customWidth="1"/>
    <col min="7709" max="7720" width="8.625" style="933" customWidth="1"/>
    <col min="7721" max="7810" width="10.625" style="933" customWidth="1"/>
    <col min="7811" max="7936" width="9" style="933"/>
    <col min="7937" max="7937" width="7.125" style="933" customWidth="1"/>
    <col min="7938" max="7938" width="3.125" style="933" customWidth="1"/>
    <col min="7939" max="7939" width="3.625" style="933" customWidth="1"/>
    <col min="7940" max="7946" width="13" style="933" customWidth="1"/>
    <col min="7947" max="7947" width="7.125" style="933" customWidth="1"/>
    <col min="7948" max="7948" width="3.125" style="933" customWidth="1"/>
    <col min="7949" max="7949" width="3.625" style="933" customWidth="1"/>
    <col min="7950" max="7950" width="8.625" style="933" customWidth="1"/>
    <col min="7951" max="7961" width="7.5" style="933" customWidth="1"/>
    <col min="7962" max="7962" width="7.125" style="933" customWidth="1"/>
    <col min="7963" max="7963" width="3.125" style="933" customWidth="1"/>
    <col min="7964" max="7964" width="3.625" style="933" customWidth="1"/>
    <col min="7965" max="7976" width="8.625" style="933" customWidth="1"/>
    <col min="7977" max="8066" width="10.625" style="933" customWidth="1"/>
    <col min="8067" max="8192" width="9" style="933"/>
    <col min="8193" max="8193" width="7.125" style="933" customWidth="1"/>
    <col min="8194" max="8194" width="3.125" style="933" customWidth="1"/>
    <col min="8195" max="8195" width="3.625" style="933" customWidth="1"/>
    <col min="8196" max="8202" width="13" style="933" customWidth="1"/>
    <col min="8203" max="8203" width="7.125" style="933" customWidth="1"/>
    <col min="8204" max="8204" width="3.125" style="933" customWidth="1"/>
    <col min="8205" max="8205" width="3.625" style="933" customWidth="1"/>
    <col min="8206" max="8206" width="8.625" style="933" customWidth="1"/>
    <col min="8207" max="8217" width="7.5" style="933" customWidth="1"/>
    <col min="8218" max="8218" width="7.125" style="933" customWidth="1"/>
    <col min="8219" max="8219" width="3.125" style="933" customWidth="1"/>
    <col min="8220" max="8220" width="3.625" style="933" customWidth="1"/>
    <col min="8221" max="8232" width="8.625" style="933" customWidth="1"/>
    <col min="8233" max="8322" width="10.625" style="933" customWidth="1"/>
    <col min="8323" max="8448" width="9" style="933"/>
    <col min="8449" max="8449" width="7.125" style="933" customWidth="1"/>
    <col min="8450" max="8450" width="3.125" style="933" customWidth="1"/>
    <col min="8451" max="8451" width="3.625" style="933" customWidth="1"/>
    <col min="8452" max="8458" width="13" style="933" customWidth="1"/>
    <col min="8459" max="8459" width="7.125" style="933" customWidth="1"/>
    <col min="8460" max="8460" width="3.125" style="933" customWidth="1"/>
    <col min="8461" max="8461" width="3.625" style="933" customWidth="1"/>
    <col min="8462" max="8462" width="8.625" style="933" customWidth="1"/>
    <col min="8463" max="8473" width="7.5" style="933" customWidth="1"/>
    <col min="8474" max="8474" width="7.125" style="933" customWidth="1"/>
    <col min="8475" max="8475" width="3.125" style="933" customWidth="1"/>
    <col min="8476" max="8476" width="3.625" style="933" customWidth="1"/>
    <col min="8477" max="8488" width="8.625" style="933" customWidth="1"/>
    <col min="8489" max="8578" width="10.625" style="933" customWidth="1"/>
    <col min="8579" max="8704" width="9" style="933"/>
    <col min="8705" max="8705" width="7.125" style="933" customWidth="1"/>
    <col min="8706" max="8706" width="3.125" style="933" customWidth="1"/>
    <col min="8707" max="8707" width="3.625" style="933" customWidth="1"/>
    <col min="8708" max="8714" width="13" style="933" customWidth="1"/>
    <col min="8715" max="8715" width="7.125" style="933" customWidth="1"/>
    <col min="8716" max="8716" width="3.125" style="933" customWidth="1"/>
    <col min="8717" max="8717" width="3.625" style="933" customWidth="1"/>
    <col min="8718" max="8718" width="8.625" style="933" customWidth="1"/>
    <col min="8719" max="8729" width="7.5" style="933" customWidth="1"/>
    <col min="8730" max="8730" width="7.125" style="933" customWidth="1"/>
    <col min="8731" max="8731" width="3.125" style="933" customWidth="1"/>
    <col min="8732" max="8732" width="3.625" style="933" customWidth="1"/>
    <col min="8733" max="8744" width="8.625" style="933" customWidth="1"/>
    <col min="8745" max="8834" width="10.625" style="933" customWidth="1"/>
    <col min="8835" max="8960" width="9" style="933"/>
    <col min="8961" max="8961" width="7.125" style="933" customWidth="1"/>
    <col min="8962" max="8962" width="3.125" style="933" customWidth="1"/>
    <col min="8963" max="8963" width="3.625" style="933" customWidth="1"/>
    <col min="8964" max="8970" width="13" style="933" customWidth="1"/>
    <col min="8971" max="8971" width="7.125" style="933" customWidth="1"/>
    <col min="8972" max="8972" width="3.125" style="933" customWidth="1"/>
    <col min="8973" max="8973" width="3.625" style="933" customWidth="1"/>
    <col min="8974" max="8974" width="8.625" style="933" customWidth="1"/>
    <col min="8975" max="8985" width="7.5" style="933" customWidth="1"/>
    <col min="8986" max="8986" width="7.125" style="933" customWidth="1"/>
    <col min="8987" max="8987" width="3.125" style="933" customWidth="1"/>
    <col min="8988" max="8988" width="3.625" style="933" customWidth="1"/>
    <col min="8989" max="9000" width="8.625" style="933" customWidth="1"/>
    <col min="9001" max="9090" width="10.625" style="933" customWidth="1"/>
    <col min="9091" max="9216" width="9" style="933"/>
    <col min="9217" max="9217" width="7.125" style="933" customWidth="1"/>
    <col min="9218" max="9218" width="3.125" style="933" customWidth="1"/>
    <col min="9219" max="9219" width="3.625" style="933" customWidth="1"/>
    <col min="9220" max="9226" width="13" style="933" customWidth="1"/>
    <col min="9227" max="9227" width="7.125" style="933" customWidth="1"/>
    <col min="9228" max="9228" width="3.125" style="933" customWidth="1"/>
    <col min="9229" max="9229" width="3.625" style="933" customWidth="1"/>
    <col min="9230" max="9230" width="8.625" style="933" customWidth="1"/>
    <col min="9231" max="9241" width="7.5" style="933" customWidth="1"/>
    <col min="9242" max="9242" width="7.125" style="933" customWidth="1"/>
    <col min="9243" max="9243" width="3.125" style="933" customWidth="1"/>
    <col min="9244" max="9244" width="3.625" style="933" customWidth="1"/>
    <col min="9245" max="9256" width="8.625" style="933" customWidth="1"/>
    <col min="9257" max="9346" width="10.625" style="933" customWidth="1"/>
    <col min="9347" max="9472" width="9" style="933"/>
    <col min="9473" max="9473" width="7.125" style="933" customWidth="1"/>
    <col min="9474" max="9474" width="3.125" style="933" customWidth="1"/>
    <col min="9475" max="9475" width="3.625" style="933" customWidth="1"/>
    <col min="9476" max="9482" width="13" style="933" customWidth="1"/>
    <col min="9483" max="9483" width="7.125" style="933" customWidth="1"/>
    <col min="9484" max="9484" width="3.125" style="933" customWidth="1"/>
    <col min="9485" max="9485" width="3.625" style="933" customWidth="1"/>
    <col min="9486" max="9486" width="8.625" style="933" customWidth="1"/>
    <col min="9487" max="9497" width="7.5" style="933" customWidth="1"/>
    <col min="9498" max="9498" width="7.125" style="933" customWidth="1"/>
    <col min="9499" max="9499" width="3.125" style="933" customWidth="1"/>
    <col min="9500" max="9500" width="3.625" style="933" customWidth="1"/>
    <col min="9501" max="9512" width="8.625" style="933" customWidth="1"/>
    <col min="9513" max="9602" width="10.625" style="933" customWidth="1"/>
    <col min="9603" max="9728" width="9" style="933"/>
    <col min="9729" max="9729" width="7.125" style="933" customWidth="1"/>
    <col min="9730" max="9730" width="3.125" style="933" customWidth="1"/>
    <col min="9731" max="9731" width="3.625" style="933" customWidth="1"/>
    <col min="9732" max="9738" width="13" style="933" customWidth="1"/>
    <col min="9739" max="9739" width="7.125" style="933" customWidth="1"/>
    <col min="9740" max="9740" width="3.125" style="933" customWidth="1"/>
    <col min="9741" max="9741" width="3.625" style="933" customWidth="1"/>
    <col min="9742" max="9742" width="8.625" style="933" customWidth="1"/>
    <col min="9743" max="9753" width="7.5" style="933" customWidth="1"/>
    <col min="9754" max="9754" width="7.125" style="933" customWidth="1"/>
    <col min="9755" max="9755" width="3.125" style="933" customWidth="1"/>
    <col min="9756" max="9756" width="3.625" style="933" customWidth="1"/>
    <col min="9757" max="9768" width="8.625" style="933" customWidth="1"/>
    <col min="9769" max="9858" width="10.625" style="933" customWidth="1"/>
    <col min="9859" max="9984" width="9" style="933"/>
    <col min="9985" max="9985" width="7.125" style="933" customWidth="1"/>
    <col min="9986" max="9986" width="3.125" style="933" customWidth="1"/>
    <col min="9987" max="9987" width="3.625" style="933" customWidth="1"/>
    <col min="9988" max="9994" width="13" style="933" customWidth="1"/>
    <col min="9995" max="9995" width="7.125" style="933" customWidth="1"/>
    <col min="9996" max="9996" width="3.125" style="933" customWidth="1"/>
    <col min="9997" max="9997" width="3.625" style="933" customWidth="1"/>
    <col min="9998" max="9998" width="8.625" style="933" customWidth="1"/>
    <col min="9999" max="10009" width="7.5" style="933" customWidth="1"/>
    <col min="10010" max="10010" width="7.125" style="933" customWidth="1"/>
    <col min="10011" max="10011" width="3.125" style="933" customWidth="1"/>
    <col min="10012" max="10012" width="3.625" style="933" customWidth="1"/>
    <col min="10013" max="10024" width="8.625" style="933" customWidth="1"/>
    <col min="10025" max="10114" width="10.625" style="933" customWidth="1"/>
    <col min="10115" max="10240" width="9" style="933"/>
    <col min="10241" max="10241" width="7.125" style="933" customWidth="1"/>
    <col min="10242" max="10242" width="3.125" style="933" customWidth="1"/>
    <col min="10243" max="10243" width="3.625" style="933" customWidth="1"/>
    <col min="10244" max="10250" width="13" style="933" customWidth="1"/>
    <col min="10251" max="10251" width="7.125" style="933" customWidth="1"/>
    <col min="10252" max="10252" width="3.125" style="933" customWidth="1"/>
    <col min="10253" max="10253" width="3.625" style="933" customWidth="1"/>
    <col min="10254" max="10254" width="8.625" style="933" customWidth="1"/>
    <col min="10255" max="10265" width="7.5" style="933" customWidth="1"/>
    <col min="10266" max="10266" width="7.125" style="933" customWidth="1"/>
    <col min="10267" max="10267" width="3.125" style="933" customWidth="1"/>
    <col min="10268" max="10268" width="3.625" style="933" customWidth="1"/>
    <col min="10269" max="10280" width="8.625" style="933" customWidth="1"/>
    <col min="10281" max="10370" width="10.625" style="933" customWidth="1"/>
    <col min="10371" max="10496" width="9" style="933"/>
    <col min="10497" max="10497" width="7.125" style="933" customWidth="1"/>
    <col min="10498" max="10498" width="3.125" style="933" customWidth="1"/>
    <col min="10499" max="10499" width="3.625" style="933" customWidth="1"/>
    <col min="10500" max="10506" width="13" style="933" customWidth="1"/>
    <col min="10507" max="10507" width="7.125" style="933" customWidth="1"/>
    <col min="10508" max="10508" width="3.125" style="933" customWidth="1"/>
    <col min="10509" max="10509" width="3.625" style="933" customWidth="1"/>
    <col min="10510" max="10510" width="8.625" style="933" customWidth="1"/>
    <col min="10511" max="10521" width="7.5" style="933" customWidth="1"/>
    <col min="10522" max="10522" width="7.125" style="933" customWidth="1"/>
    <col min="10523" max="10523" width="3.125" style="933" customWidth="1"/>
    <col min="10524" max="10524" width="3.625" style="933" customWidth="1"/>
    <col min="10525" max="10536" width="8.625" style="933" customWidth="1"/>
    <col min="10537" max="10626" width="10.625" style="933" customWidth="1"/>
    <col min="10627" max="10752" width="9" style="933"/>
    <col min="10753" max="10753" width="7.125" style="933" customWidth="1"/>
    <col min="10754" max="10754" width="3.125" style="933" customWidth="1"/>
    <col min="10755" max="10755" width="3.625" style="933" customWidth="1"/>
    <col min="10756" max="10762" width="13" style="933" customWidth="1"/>
    <col min="10763" max="10763" width="7.125" style="933" customWidth="1"/>
    <col min="10764" max="10764" width="3.125" style="933" customWidth="1"/>
    <col min="10765" max="10765" width="3.625" style="933" customWidth="1"/>
    <col min="10766" max="10766" width="8.625" style="933" customWidth="1"/>
    <col min="10767" max="10777" width="7.5" style="933" customWidth="1"/>
    <col min="10778" max="10778" width="7.125" style="933" customWidth="1"/>
    <col min="10779" max="10779" width="3.125" style="933" customWidth="1"/>
    <col min="10780" max="10780" width="3.625" style="933" customWidth="1"/>
    <col min="10781" max="10792" width="8.625" style="933" customWidth="1"/>
    <col min="10793" max="10882" width="10.625" style="933" customWidth="1"/>
    <col min="10883" max="11008" width="9" style="933"/>
    <col min="11009" max="11009" width="7.125" style="933" customWidth="1"/>
    <col min="11010" max="11010" width="3.125" style="933" customWidth="1"/>
    <col min="11011" max="11011" width="3.625" style="933" customWidth="1"/>
    <col min="11012" max="11018" width="13" style="933" customWidth="1"/>
    <col min="11019" max="11019" width="7.125" style="933" customWidth="1"/>
    <col min="11020" max="11020" width="3.125" style="933" customWidth="1"/>
    <col min="11021" max="11021" width="3.625" style="933" customWidth="1"/>
    <col min="11022" max="11022" width="8.625" style="933" customWidth="1"/>
    <col min="11023" max="11033" width="7.5" style="933" customWidth="1"/>
    <col min="11034" max="11034" width="7.125" style="933" customWidth="1"/>
    <col min="11035" max="11035" width="3.125" style="933" customWidth="1"/>
    <col min="11036" max="11036" width="3.625" style="933" customWidth="1"/>
    <col min="11037" max="11048" width="8.625" style="933" customWidth="1"/>
    <col min="11049" max="11138" width="10.625" style="933" customWidth="1"/>
    <col min="11139" max="11264" width="9" style="933"/>
    <col min="11265" max="11265" width="7.125" style="933" customWidth="1"/>
    <col min="11266" max="11266" width="3.125" style="933" customWidth="1"/>
    <col min="11267" max="11267" width="3.625" style="933" customWidth="1"/>
    <col min="11268" max="11274" width="13" style="933" customWidth="1"/>
    <col min="11275" max="11275" width="7.125" style="933" customWidth="1"/>
    <col min="11276" max="11276" width="3.125" style="933" customWidth="1"/>
    <col min="11277" max="11277" width="3.625" style="933" customWidth="1"/>
    <col min="11278" max="11278" width="8.625" style="933" customWidth="1"/>
    <col min="11279" max="11289" width="7.5" style="933" customWidth="1"/>
    <col min="11290" max="11290" width="7.125" style="933" customWidth="1"/>
    <col min="11291" max="11291" width="3.125" style="933" customWidth="1"/>
    <col min="11292" max="11292" width="3.625" style="933" customWidth="1"/>
    <col min="11293" max="11304" width="8.625" style="933" customWidth="1"/>
    <col min="11305" max="11394" width="10.625" style="933" customWidth="1"/>
    <col min="11395" max="11520" width="9" style="933"/>
    <col min="11521" max="11521" width="7.125" style="933" customWidth="1"/>
    <col min="11522" max="11522" width="3.125" style="933" customWidth="1"/>
    <col min="11523" max="11523" width="3.625" style="933" customWidth="1"/>
    <col min="11524" max="11530" width="13" style="933" customWidth="1"/>
    <col min="11531" max="11531" width="7.125" style="933" customWidth="1"/>
    <col min="11532" max="11532" width="3.125" style="933" customWidth="1"/>
    <col min="11533" max="11533" width="3.625" style="933" customWidth="1"/>
    <col min="11534" max="11534" width="8.625" style="933" customWidth="1"/>
    <col min="11535" max="11545" width="7.5" style="933" customWidth="1"/>
    <col min="11546" max="11546" width="7.125" style="933" customWidth="1"/>
    <col min="11547" max="11547" width="3.125" style="933" customWidth="1"/>
    <col min="11548" max="11548" width="3.625" style="933" customWidth="1"/>
    <col min="11549" max="11560" width="8.625" style="933" customWidth="1"/>
    <col min="11561" max="11650" width="10.625" style="933" customWidth="1"/>
    <col min="11651" max="11776" width="9" style="933"/>
    <col min="11777" max="11777" width="7.125" style="933" customWidth="1"/>
    <col min="11778" max="11778" width="3.125" style="933" customWidth="1"/>
    <col min="11779" max="11779" width="3.625" style="933" customWidth="1"/>
    <col min="11780" max="11786" width="13" style="933" customWidth="1"/>
    <col min="11787" max="11787" width="7.125" style="933" customWidth="1"/>
    <col min="11788" max="11788" width="3.125" style="933" customWidth="1"/>
    <col min="11789" max="11789" width="3.625" style="933" customWidth="1"/>
    <col min="11790" max="11790" width="8.625" style="933" customWidth="1"/>
    <col min="11791" max="11801" width="7.5" style="933" customWidth="1"/>
    <col min="11802" max="11802" width="7.125" style="933" customWidth="1"/>
    <col min="11803" max="11803" width="3.125" style="933" customWidth="1"/>
    <col min="11804" max="11804" width="3.625" style="933" customWidth="1"/>
    <col min="11805" max="11816" width="8.625" style="933" customWidth="1"/>
    <col min="11817" max="11906" width="10.625" style="933" customWidth="1"/>
    <col min="11907" max="12032" width="9" style="933"/>
    <col min="12033" max="12033" width="7.125" style="933" customWidth="1"/>
    <col min="12034" max="12034" width="3.125" style="933" customWidth="1"/>
    <col min="12035" max="12035" width="3.625" style="933" customWidth="1"/>
    <col min="12036" max="12042" width="13" style="933" customWidth="1"/>
    <col min="12043" max="12043" width="7.125" style="933" customWidth="1"/>
    <col min="12044" max="12044" width="3.125" style="933" customWidth="1"/>
    <col min="12045" max="12045" width="3.625" style="933" customWidth="1"/>
    <col min="12046" max="12046" width="8.625" style="933" customWidth="1"/>
    <col min="12047" max="12057" width="7.5" style="933" customWidth="1"/>
    <col min="12058" max="12058" width="7.125" style="933" customWidth="1"/>
    <col min="12059" max="12059" width="3.125" style="933" customWidth="1"/>
    <col min="12060" max="12060" width="3.625" style="933" customWidth="1"/>
    <col min="12061" max="12072" width="8.625" style="933" customWidth="1"/>
    <col min="12073" max="12162" width="10.625" style="933" customWidth="1"/>
    <col min="12163" max="12288" width="9" style="933"/>
    <col min="12289" max="12289" width="7.125" style="933" customWidth="1"/>
    <col min="12290" max="12290" width="3.125" style="933" customWidth="1"/>
    <col min="12291" max="12291" width="3.625" style="933" customWidth="1"/>
    <col min="12292" max="12298" width="13" style="933" customWidth="1"/>
    <col min="12299" max="12299" width="7.125" style="933" customWidth="1"/>
    <col min="12300" max="12300" width="3.125" style="933" customWidth="1"/>
    <col min="12301" max="12301" width="3.625" style="933" customWidth="1"/>
    <col min="12302" max="12302" width="8.625" style="933" customWidth="1"/>
    <col min="12303" max="12313" width="7.5" style="933" customWidth="1"/>
    <col min="12314" max="12314" width="7.125" style="933" customWidth="1"/>
    <col min="12315" max="12315" width="3.125" style="933" customWidth="1"/>
    <col min="12316" max="12316" width="3.625" style="933" customWidth="1"/>
    <col min="12317" max="12328" width="8.625" style="933" customWidth="1"/>
    <col min="12329" max="12418" width="10.625" style="933" customWidth="1"/>
    <col min="12419" max="12544" width="9" style="933"/>
    <col min="12545" max="12545" width="7.125" style="933" customWidth="1"/>
    <col min="12546" max="12546" width="3.125" style="933" customWidth="1"/>
    <col min="12547" max="12547" width="3.625" style="933" customWidth="1"/>
    <col min="12548" max="12554" width="13" style="933" customWidth="1"/>
    <col min="12555" max="12555" width="7.125" style="933" customWidth="1"/>
    <col min="12556" max="12556" width="3.125" style="933" customWidth="1"/>
    <col min="12557" max="12557" width="3.625" style="933" customWidth="1"/>
    <col min="12558" max="12558" width="8.625" style="933" customWidth="1"/>
    <col min="12559" max="12569" width="7.5" style="933" customWidth="1"/>
    <col min="12570" max="12570" width="7.125" style="933" customWidth="1"/>
    <col min="12571" max="12571" width="3.125" style="933" customWidth="1"/>
    <col min="12572" max="12572" width="3.625" style="933" customWidth="1"/>
    <col min="12573" max="12584" width="8.625" style="933" customWidth="1"/>
    <col min="12585" max="12674" width="10.625" style="933" customWidth="1"/>
    <col min="12675" max="12800" width="9" style="933"/>
    <col min="12801" max="12801" width="7.125" style="933" customWidth="1"/>
    <col min="12802" max="12802" width="3.125" style="933" customWidth="1"/>
    <col min="12803" max="12803" width="3.625" style="933" customWidth="1"/>
    <col min="12804" max="12810" width="13" style="933" customWidth="1"/>
    <col min="12811" max="12811" width="7.125" style="933" customWidth="1"/>
    <col min="12812" max="12812" width="3.125" style="933" customWidth="1"/>
    <col min="12813" max="12813" width="3.625" style="933" customWidth="1"/>
    <col min="12814" max="12814" width="8.625" style="933" customWidth="1"/>
    <col min="12815" max="12825" width="7.5" style="933" customWidth="1"/>
    <col min="12826" max="12826" width="7.125" style="933" customWidth="1"/>
    <col min="12827" max="12827" width="3.125" style="933" customWidth="1"/>
    <col min="12828" max="12828" width="3.625" style="933" customWidth="1"/>
    <col min="12829" max="12840" width="8.625" style="933" customWidth="1"/>
    <col min="12841" max="12930" width="10.625" style="933" customWidth="1"/>
    <col min="12931" max="13056" width="9" style="933"/>
    <col min="13057" max="13057" width="7.125" style="933" customWidth="1"/>
    <col min="13058" max="13058" width="3.125" style="933" customWidth="1"/>
    <col min="13059" max="13059" width="3.625" style="933" customWidth="1"/>
    <col min="13060" max="13066" width="13" style="933" customWidth="1"/>
    <col min="13067" max="13067" width="7.125" style="933" customWidth="1"/>
    <col min="13068" max="13068" width="3.125" style="933" customWidth="1"/>
    <col min="13069" max="13069" width="3.625" style="933" customWidth="1"/>
    <col min="13070" max="13070" width="8.625" style="933" customWidth="1"/>
    <col min="13071" max="13081" width="7.5" style="933" customWidth="1"/>
    <col min="13082" max="13082" width="7.125" style="933" customWidth="1"/>
    <col min="13083" max="13083" width="3.125" style="933" customWidth="1"/>
    <col min="13084" max="13084" width="3.625" style="933" customWidth="1"/>
    <col min="13085" max="13096" width="8.625" style="933" customWidth="1"/>
    <col min="13097" max="13186" width="10.625" style="933" customWidth="1"/>
    <col min="13187" max="13312" width="9" style="933"/>
    <col min="13313" max="13313" width="7.125" style="933" customWidth="1"/>
    <col min="13314" max="13314" width="3.125" style="933" customWidth="1"/>
    <col min="13315" max="13315" width="3.625" style="933" customWidth="1"/>
    <col min="13316" max="13322" width="13" style="933" customWidth="1"/>
    <col min="13323" max="13323" width="7.125" style="933" customWidth="1"/>
    <col min="13324" max="13324" width="3.125" style="933" customWidth="1"/>
    <col min="13325" max="13325" width="3.625" style="933" customWidth="1"/>
    <col min="13326" max="13326" width="8.625" style="933" customWidth="1"/>
    <col min="13327" max="13337" width="7.5" style="933" customWidth="1"/>
    <col min="13338" max="13338" width="7.125" style="933" customWidth="1"/>
    <col min="13339" max="13339" width="3.125" style="933" customWidth="1"/>
    <col min="13340" max="13340" width="3.625" style="933" customWidth="1"/>
    <col min="13341" max="13352" width="8.625" style="933" customWidth="1"/>
    <col min="13353" max="13442" width="10.625" style="933" customWidth="1"/>
    <col min="13443" max="13568" width="9" style="933"/>
    <col min="13569" max="13569" width="7.125" style="933" customWidth="1"/>
    <col min="13570" max="13570" width="3.125" style="933" customWidth="1"/>
    <col min="13571" max="13571" width="3.625" style="933" customWidth="1"/>
    <col min="13572" max="13578" width="13" style="933" customWidth="1"/>
    <col min="13579" max="13579" width="7.125" style="933" customWidth="1"/>
    <col min="13580" max="13580" width="3.125" style="933" customWidth="1"/>
    <col min="13581" max="13581" width="3.625" style="933" customWidth="1"/>
    <col min="13582" max="13582" width="8.625" style="933" customWidth="1"/>
    <col min="13583" max="13593" width="7.5" style="933" customWidth="1"/>
    <col min="13594" max="13594" width="7.125" style="933" customWidth="1"/>
    <col min="13595" max="13595" width="3.125" style="933" customWidth="1"/>
    <col min="13596" max="13596" width="3.625" style="933" customWidth="1"/>
    <col min="13597" max="13608" width="8.625" style="933" customWidth="1"/>
    <col min="13609" max="13698" width="10.625" style="933" customWidth="1"/>
    <col min="13699" max="13824" width="9" style="933"/>
    <col min="13825" max="13825" width="7.125" style="933" customWidth="1"/>
    <col min="13826" max="13826" width="3.125" style="933" customWidth="1"/>
    <col min="13827" max="13827" width="3.625" style="933" customWidth="1"/>
    <col min="13828" max="13834" width="13" style="933" customWidth="1"/>
    <col min="13835" max="13835" width="7.125" style="933" customWidth="1"/>
    <col min="13836" max="13836" width="3.125" style="933" customWidth="1"/>
    <col min="13837" max="13837" width="3.625" style="933" customWidth="1"/>
    <col min="13838" max="13838" width="8.625" style="933" customWidth="1"/>
    <col min="13839" max="13849" width="7.5" style="933" customWidth="1"/>
    <col min="13850" max="13850" width="7.125" style="933" customWidth="1"/>
    <col min="13851" max="13851" width="3.125" style="933" customWidth="1"/>
    <col min="13852" max="13852" width="3.625" style="933" customWidth="1"/>
    <col min="13853" max="13864" width="8.625" style="933" customWidth="1"/>
    <col min="13865" max="13954" width="10.625" style="933" customWidth="1"/>
    <col min="13955" max="14080" width="9" style="933"/>
    <col min="14081" max="14081" width="7.125" style="933" customWidth="1"/>
    <col min="14082" max="14082" width="3.125" style="933" customWidth="1"/>
    <col min="14083" max="14083" width="3.625" style="933" customWidth="1"/>
    <col min="14084" max="14090" width="13" style="933" customWidth="1"/>
    <col min="14091" max="14091" width="7.125" style="933" customWidth="1"/>
    <col min="14092" max="14092" width="3.125" style="933" customWidth="1"/>
    <col min="14093" max="14093" width="3.625" style="933" customWidth="1"/>
    <col min="14094" max="14094" width="8.625" style="933" customWidth="1"/>
    <col min="14095" max="14105" width="7.5" style="933" customWidth="1"/>
    <col min="14106" max="14106" width="7.125" style="933" customWidth="1"/>
    <col min="14107" max="14107" width="3.125" style="933" customWidth="1"/>
    <col min="14108" max="14108" width="3.625" style="933" customWidth="1"/>
    <col min="14109" max="14120" width="8.625" style="933" customWidth="1"/>
    <col min="14121" max="14210" width="10.625" style="933" customWidth="1"/>
    <col min="14211" max="14336" width="9" style="933"/>
    <col min="14337" max="14337" width="7.125" style="933" customWidth="1"/>
    <col min="14338" max="14338" width="3.125" style="933" customWidth="1"/>
    <col min="14339" max="14339" width="3.625" style="933" customWidth="1"/>
    <col min="14340" max="14346" width="13" style="933" customWidth="1"/>
    <col min="14347" max="14347" width="7.125" style="933" customWidth="1"/>
    <col min="14348" max="14348" width="3.125" style="933" customWidth="1"/>
    <col min="14349" max="14349" width="3.625" style="933" customWidth="1"/>
    <col min="14350" max="14350" width="8.625" style="933" customWidth="1"/>
    <col min="14351" max="14361" width="7.5" style="933" customWidth="1"/>
    <col min="14362" max="14362" width="7.125" style="933" customWidth="1"/>
    <col min="14363" max="14363" width="3.125" style="933" customWidth="1"/>
    <col min="14364" max="14364" width="3.625" style="933" customWidth="1"/>
    <col min="14365" max="14376" width="8.625" style="933" customWidth="1"/>
    <col min="14377" max="14466" width="10.625" style="933" customWidth="1"/>
    <col min="14467" max="14592" width="9" style="933"/>
    <col min="14593" max="14593" width="7.125" style="933" customWidth="1"/>
    <col min="14594" max="14594" width="3.125" style="933" customWidth="1"/>
    <col min="14595" max="14595" width="3.625" style="933" customWidth="1"/>
    <col min="14596" max="14602" width="13" style="933" customWidth="1"/>
    <col min="14603" max="14603" width="7.125" style="933" customWidth="1"/>
    <col min="14604" max="14604" width="3.125" style="933" customWidth="1"/>
    <col min="14605" max="14605" width="3.625" style="933" customWidth="1"/>
    <col min="14606" max="14606" width="8.625" style="933" customWidth="1"/>
    <col min="14607" max="14617" width="7.5" style="933" customWidth="1"/>
    <col min="14618" max="14618" width="7.125" style="933" customWidth="1"/>
    <col min="14619" max="14619" width="3.125" style="933" customWidth="1"/>
    <col min="14620" max="14620" width="3.625" style="933" customWidth="1"/>
    <col min="14621" max="14632" width="8.625" style="933" customWidth="1"/>
    <col min="14633" max="14722" width="10.625" style="933" customWidth="1"/>
    <col min="14723" max="14848" width="9" style="933"/>
    <col min="14849" max="14849" width="7.125" style="933" customWidth="1"/>
    <col min="14850" max="14850" width="3.125" style="933" customWidth="1"/>
    <col min="14851" max="14851" width="3.625" style="933" customWidth="1"/>
    <col min="14852" max="14858" width="13" style="933" customWidth="1"/>
    <col min="14859" max="14859" width="7.125" style="933" customWidth="1"/>
    <col min="14860" max="14860" width="3.125" style="933" customWidth="1"/>
    <col min="14861" max="14861" width="3.625" style="933" customWidth="1"/>
    <col min="14862" max="14862" width="8.625" style="933" customWidth="1"/>
    <col min="14863" max="14873" width="7.5" style="933" customWidth="1"/>
    <col min="14874" max="14874" width="7.125" style="933" customWidth="1"/>
    <col min="14875" max="14875" width="3.125" style="933" customWidth="1"/>
    <col min="14876" max="14876" width="3.625" style="933" customWidth="1"/>
    <col min="14877" max="14888" width="8.625" style="933" customWidth="1"/>
    <col min="14889" max="14978" width="10.625" style="933" customWidth="1"/>
    <col min="14979" max="15104" width="9" style="933"/>
    <col min="15105" max="15105" width="7.125" style="933" customWidth="1"/>
    <col min="15106" max="15106" width="3.125" style="933" customWidth="1"/>
    <col min="15107" max="15107" width="3.625" style="933" customWidth="1"/>
    <col min="15108" max="15114" width="13" style="933" customWidth="1"/>
    <col min="15115" max="15115" width="7.125" style="933" customWidth="1"/>
    <col min="15116" max="15116" width="3.125" style="933" customWidth="1"/>
    <col min="15117" max="15117" width="3.625" style="933" customWidth="1"/>
    <col min="15118" max="15118" width="8.625" style="933" customWidth="1"/>
    <col min="15119" max="15129" width="7.5" style="933" customWidth="1"/>
    <col min="15130" max="15130" width="7.125" style="933" customWidth="1"/>
    <col min="15131" max="15131" width="3.125" style="933" customWidth="1"/>
    <col min="15132" max="15132" width="3.625" style="933" customWidth="1"/>
    <col min="15133" max="15144" width="8.625" style="933" customWidth="1"/>
    <col min="15145" max="15234" width="10.625" style="933" customWidth="1"/>
    <col min="15235" max="15360" width="9" style="933"/>
    <col min="15361" max="15361" width="7.125" style="933" customWidth="1"/>
    <col min="15362" max="15362" width="3.125" style="933" customWidth="1"/>
    <col min="15363" max="15363" width="3.625" style="933" customWidth="1"/>
    <col min="15364" max="15370" width="13" style="933" customWidth="1"/>
    <col min="15371" max="15371" width="7.125" style="933" customWidth="1"/>
    <col min="15372" max="15372" width="3.125" style="933" customWidth="1"/>
    <col min="15373" max="15373" width="3.625" style="933" customWidth="1"/>
    <col min="15374" max="15374" width="8.625" style="933" customWidth="1"/>
    <col min="15375" max="15385" width="7.5" style="933" customWidth="1"/>
    <col min="15386" max="15386" width="7.125" style="933" customWidth="1"/>
    <col min="15387" max="15387" width="3.125" style="933" customWidth="1"/>
    <col min="15388" max="15388" width="3.625" style="933" customWidth="1"/>
    <col min="15389" max="15400" width="8.625" style="933" customWidth="1"/>
    <col min="15401" max="15490" width="10.625" style="933" customWidth="1"/>
    <col min="15491" max="15616" width="9" style="933"/>
    <col min="15617" max="15617" width="7.125" style="933" customWidth="1"/>
    <col min="15618" max="15618" width="3.125" style="933" customWidth="1"/>
    <col min="15619" max="15619" width="3.625" style="933" customWidth="1"/>
    <col min="15620" max="15626" width="13" style="933" customWidth="1"/>
    <col min="15627" max="15627" width="7.125" style="933" customWidth="1"/>
    <col min="15628" max="15628" width="3.125" style="933" customWidth="1"/>
    <col min="15629" max="15629" width="3.625" style="933" customWidth="1"/>
    <col min="15630" max="15630" width="8.625" style="933" customWidth="1"/>
    <col min="15631" max="15641" width="7.5" style="933" customWidth="1"/>
    <col min="15642" max="15642" width="7.125" style="933" customWidth="1"/>
    <col min="15643" max="15643" width="3.125" style="933" customWidth="1"/>
    <col min="15644" max="15644" width="3.625" style="933" customWidth="1"/>
    <col min="15645" max="15656" width="8.625" style="933" customWidth="1"/>
    <col min="15657" max="15746" width="10.625" style="933" customWidth="1"/>
    <col min="15747" max="15872" width="9" style="933"/>
    <col min="15873" max="15873" width="7.125" style="933" customWidth="1"/>
    <col min="15874" max="15874" width="3.125" style="933" customWidth="1"/>
    <col min="15875" max="15875" width="3.625" style="933" customWidth="1"/>
    <col min="15876" max="15882" width="13" style="933" customWidth="1"/>
    <col min="15883" max="15883" width="7.125" style="933" customWidth="1"/>
    <col min="15884" max="15884" width="3.125" style="933" customWidth="1"/>
    <col min="15885" max="15885" width="3.625" style="933" customWidth="1"/>
    <col min="15886" max="15886" width="8.625" style="933" customWidth="1"/>
    <col min="15887" max="15897" width="7.5" style="933" customWidth="1"/>
    <col min="15898" max="15898" width="7.125" style="933" customWidth="1"/>
    <col min="15899" max="15899" width="3.125" style="933" customWidth="1"/>
    <col min="15900" max="15900" width="3.625" style="933" customWidth="1"/>
    <col min="15901" max="15912" width="8.625" style="933" customWidth="1"/>
    <col min="15913" max="16002" width="10.625" style="933" customWidth="1"/>
    <col min="16003" max="16128" width="9" style="933"/>
    <col min="16129" max="16129" width="7.125" style="933" customWidth="1"/>
    <col min="16130" max="16130" width="3.125" style="933" customWidth="1"/>
    <col min="16131" max="16131" width="3.625" style="933" customWidth="1"/>
    <col min="16132" max="16138" width="13" style="933" customWidth="1"/>
    <col min="16139" max="16139" width="7.125" style="933" customWidth="1"/>
    <col min="16140" max="16140" width="3.125" style="933" customWidth="1"/>
    <col min="16141" max="16141" width="3.625" style="933" customWidth="1"/>
    <col min="16142" max="16142" width="8.625" style="933" customWidth="1"/>
    <col min="16143" max="16153" width="7.5" style="933" customWidth="1"/>
    <col min="16154" max="16154" width="7.125" style="933" customWidth="1"/>
    <col min="16155" max="16155" width="3.125" style="933" customWidth="1"/>
    <col min="16156" max="16156" width="3.625" style="933" customWidth="1"/>
    <col min="16157" max="16168" width="8.625" style="933" customWidth="1"/>
    <col min="16169" max="16258" width="10.625" style="933" customWidth="1"/>
    <col min="16259" max="16384" width="9" style="933"/>
  </cols>
  <sheetData>
    <row r="1" spans="1:146" ht="15" customHeight="1">
      <c r="A1" s="1413"/>
      <c r="B1" s="1413"/>
      <c r="C1" s="1413"/>
    </row>
    <row r="2" spans="1:146" ht="24" customHeight="1">
      <c r="A2" s="1413"/>
      <c r="B2" s="1413"/>
      <c r="C2" s="1413"/>
      <c r="E2" s="1440" t="s">
        <v>960</v>
      </c>
    </row>
    <row r="3" spans="1:146" ht="15" customHeight="1">
      <c r="A3" s="1454" t="s">
        <v>961</v>
      </c>
      <c r="B3" s="1522"/>
      <c r="C3" s="1522"/>
      <c r="D3" s="1523"/>
      <c r="E3" s="1523"/>
      <c r="F3" s="1523"/>
      <c r="G3" s="1523"/>
      <c r="H3" s="1523"/>
      <c r="I3" s="1523"/>
      <c r="J3" s="1524" t="s">
        <v>962</v>
      </c>
      <c r="N3" s="933"/>
      <c r="O3" s="933"/>
      <c r="P3" s="933"/>
      <c r="Q3" s="933"/>
      <c r="R3" s="933"/>
      <c r="S3" s="933"/>
      <c r="T3" s="933"/>
      <c r="U3" s="933"/>
      <c r="V3" s="933"/>
      <c r="W3" s="933"/>
      <c r="X3" s="933"/>
      <c r="Y3" s="933"/>
    </row>
    <row r="4" spans="1:146" ht="15" customHeight="1">
      <c r="A4" s="1389" t="s">
        <v>963</v>
      </c>
      <c r="B4" s="1389"/>
      <c r="C4" s="1390"/>
      <c r="D4" s="1457" t="s">
        <v>964</v>
      </c>
      <c r="E4" s="1525" t="s">
        <v>965</v>
      </c>
      <c r="F4" s="1526"/>
      <c r="G4" s="1527"/>
      <c r="H4" s="1457" t="s">
        <v>966</v>
      </c>
      <c r="I4" s="1457" t="s">
        <v>967</v>
      </c>
      <c r="J4" s="1528" t="s">
        <v>968</v>
      </c>
      <c r="N4" s="933"/>
      <c r="O4" s="933"/>
      <c r="P4" s="933"/>
      <c r="Q4" s="933"/>
      <c r="R4" s="933"/>
      <c r="S4" s="933"/>
      <c r="T4" s="933"/>
      <c r="U4" s="933"/>
      <c r="V4" s="933"/>
      <c r="W4" s="933"/>
      <c r="X4" s="933"/>
      <c r="Y4" s="933"/>
    </row>
    <row r="5" spans="1:146" ht="18.75" customHeight="1">
      <c r="A5" s="1394"/>
      <c r="B5" s="1394"/>
      <c r="C5" s="1395"/>
      <c r="D5" s="1458"/>
      <c r="E5" s="1396" t="s">
        <v>442</v>
      </c>
      <c r="F5" s="1396" t="s">
        <v>969</v>
      </c>
      <c r="G5" s="1396" t="s">
        <v>970</v>
      </c>
      <c r="H5" s="1458"/>
      <c r="I5" s="1458"/>
      <c r="J5" s="1529"/>
      <c r="K5" s="939"/>
      <c r="L5" s="939"/>
      <c r="M5" s="939"/>
      <c r="N5" s="945"/>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c r="BN5" s="945"/>
      <c r="BO5" s="945"/>
      <c r="BP5" s="945"/>
      <c r="BQ5" s="945"/>
      <c r="BR5" s="945"/>
      <c r="BS5" s="945"/>
      <c r="BT5" s="945"/>
      <c r="BU5" s="945"/>
      <c r="BV5" s="945"/>
      <c r="BW5" s="945"/>
      <c r="BX5" s="945"/>
      <c r="BY5" s="945"/>
      <c r="BZ5" s="945"/>
      <c r="CA5" s="945"/>
      <c r="CB5" s="945"/>
      <c r="CC5" s="945"/>
      <c r="CD5" s="945"/>
      <c r="CE5" s="945"/>
      <c r="CF5" s="945"/>
      <c r="CG5" s="945"/>
      <c r="CH5" s="945"/>
      <c r="CI5" s="945"/>
      <c r="CJ5" s="945"/>
      <c r="CK5" s="945"/>
      <c r="CL5" s="945"/>
      <c r="CM5" s="945"/>
      <c r="CN5" s="945"/>
      <c r="CO5" s="945"/>
      <c r="CP5" s="945"/>
      <c r="CQ5" s="945"/>
      <c r="CR5" s="945"/>
      <c r="CS5" s="945"/>
      <c r="CT5" s="945"/>
    </row>
    <row r="6" spans="1:146" s="944" customFormat="1" ht="14.45" customHeight="1">
      <c r="A6" s="1530" t="s">
        <v>431</v>
      </c>
      <c r="B6" s="1530" t="s">
        <v>905</v>
      </c>
      <c r="C6" s="1531" t="s">
        <v>971</v>
      </c>
      <c r="D6" s="1532">
        <v>190512</v>
      </c>
      <c r="E6" s="1533">
        <v>92974</v>
      </c>
      <c r="F6" s="1533">
        <v>41854</v>
      </c>
      <c r="G6" s="1533">
        <v>51120</v>
      </c>
      <c r="H6" s="1533">
        <v>15349</v>
      </c>
      <c r="I6" s="1533">
        <v>298</v>
      </c>
      <c r="J6" s="1533">
        <v>81891</v>
      </c>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39"/>
      <c r="AN6" s="939"/>
      <c r="AO6" s="939"/>
      <c r="AP6" s="939"/>
      <c r="AQ6" s="939"/>
      <c r="AR6" s="939"/>
      <c r="AS6" s="939"/>
      <c r="AT6" s="939"/>
      <c r="AU6" s="939"/>
      <c r="AV6" s="939"/>
      <c r="AW6" s="939"/>
      <c r="AX6" s="939"/>
      <c r="AY6" s="939"/>
      <c r="AZ6" s="939"/>
      <c r="BA6" s="939"/>
      <c r="BB6" s="939"/>
      <c r="BC6" s="939"/>
      <c r="BD6" s="939"/>
      <c r="BE6" s="939"/>
      <c r="BF6" s="939"/>
      <c r="BG6" s="939"/>
      <c r="BH6" s="939"/>
      <c r="BI6" s="939"/>
      <c r="BJ6" s="939"/>
      <c r="BK6" s="939"/>
      <c r="BL6" s="939"/>
      <c r="BM6" s="939"/>
      <c r="BN6" s="939"/>
      <c r="BO6" s="939"/>
      <c r="BP6" s="939"/>
      <c r="BQ6" s="939"/>
      <c r="BR6" s="939"/>
      <c r="BS6" s="939"/>
      <c r="BT6" s="939"/>
      <c r="BU6" s="939"/>
      <c r="BV6" s="939"/>
      <c r="BW6" s="939"/>
      <c r="BX6" s="939"/>
      <c r="BY6" s="939"/>
      <c r="BZ6" s="939"/>
      <c r="CA6" s="939"/>
      <c r="CB6" s="939"/>
      <c r="CC6" s="939"/>
      <c r="CD6" s="939"/>
      <c r="CE6" s="939"/>
      <c r="CF6" s="939"/>
      <c r="CG6" s="939"/>
      <c r="CH6" s="939"/>
      <c r="CI6" s="939"/>
      <c r="CJ6" s="939"/>
      <c r="CK6" s="939"/>
      <c r="CL6" s="939"/>
      <c r="CM6" s="939"/>
      <c r="CN6" s="939"/>
      <c r="CO6" s="939"/>
      <c r="CP6" s="939"/>
      <c r="CQ6" s="939"/>
      <c r="CR6" s="939"/>
      <c r="CS6" s="939"/>
      <c r="CT6" s="939"/>
      <c r="CU6" s="939"/>
      <c r="CV6" s="939"/>
      <c r="CW6" s="939"/>
      <c r="CX6" s="939"/>
      <c r="CY6" s="939"/>
      <c r="CZ6" s="939"/>
      <c r="DA6" s="939"/>
      <c r="DB6" s="939"/>
      <c r="DC6" s="939"/>
      <c r="DD6" s="939"/>
      <c r="DE6" s="939"/>
      <c r="DF6" s="939"/>
      <c r="DG6" s="939"/>
      <c r="DH6" s="939"/>
      <c r="DI6" s="939"/>
      <c r="DJ6" s="939"/>
      <c r="DK6" s="939"/>
      <c r="DL6" s="939"/>
      <c r="DM6" s="939"/>
      <c r="DN6" s="939"/>
      <c r="DO6" s="939"/>
      <c r="DP6" s="939"/>
      <c r="DQ6" s="939"/>
      <c r="DR6" s="939"/>
      <c r="DS6" s="939"/>
      <c r="DT6" s="939"/>
      <c r="DU6" s="939"/>
      <c r="DV6" s="939"/>
      <c r="DW6" s="939"/>
      <c r="DX6" s="939"/>
      <c r="DY6" s="939"/>
      <c r="DZ6" s="939"/>
      <c r="EA6" s="939"/>
      <c r="EB6" s="939"/>
      <c r="EC6" s="939"/>
      <c r="ED6" s="939"/>
      <c r="EE6" s="939"/>
      <c r="EF6" s="939"/>
      <c r="EG6" s="939"/>
      <c r="EH6" s="939"/>
      <c r="EI6" s="939"/>
      <c r="EJ6" s="939"/>
      <c r="EK6" s="939"/>
      <c r="EL6" s="939"/>
      <c r="EM6" s="939"/>
      <c r="EN6" s="939"/>
      <c r="EO6" s="939"/>
      <c r="EP6" s="939"/>
    </row>
    <row r="7" spans="1:146" s="944" customFormat="1" ht="14.45" customHeight="1">
      <c r="A7" s="1534"/>
      <c r="B7" s="1535">
        <v>2</v>
      </c>
      <c r="C7" s="1536"/>
      <c r="D7" s="1463">
        <v>179588</v>
      </c>
      <c r="E7" s="73">
        <v>86718</v>
      </c>
      <c r="F7" s="73">
        <v>38096</v>
      </c>
      <c r="G7" s="73">
        <v>48622</v>
      </c>
      <c r="H7" s="73">
        <v>13805</v>
      </c>
      <c r="I7" s="73">
        <v>108</v>
      </c>
      <c r="J7" s="73">
        <v>78957</v>
      </c>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row>
    <row r="8" spans="1:146" s="944" customFormat="1" ht="4.5" customHeight="1">
      <c r="A8" s="1537"/>
      <c r="B8" s="1537"/>
      <c r="C8" s="1538"/>
      <c r="D8" s="1539"/>
      <c r="E8" s="1540"/>
      <c r="F8" s="1540"/>
      <c r="G8" s="1540"/>
      <c r="H8" s="1540"/>
      <c r="I8" s="1540"/>
      <c r="J8" s="1540"/>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39"/>
      <c r="AM8" s="939"/>
      <c r="AN8" s="939"/>
      <c r="AO8" s="939"/>
      <c r="AP8" s="939"/>
      <c r="AQ8" s="939"/>
      <c r="AR8" s="939"/>
      <c r="AS8" s="939"/>
      <c r="AT8" s="939"/>
      <c r="AU8" s="939"/>
      <c r="AV8" s="939"/>
      <c r="AW8" s="939"/>
      <c r="AX8" s="939"/>
      <c r="AY8" s="939"/>
      <c r="AZ8" s="939"/>
      <c r="BA8" s="939"/>
      <c r="BB8" s="939"/>
      <c r="BC8" s="939"/>
      <c r="BD8" s="939"/>
      <c r="BE8" s="939"/>
      <c r="BF8" s="939"/>
      <c r="BG8" s="939"/>
      <c r="BH8" s="939"/>
      <c r="BI8" s="939"/>
      <c r="BJ8" s="939"/>
      <c r="BK8" s="939"/>
      <c r="BL8" s="939"/>
      <c r="BM8" s="939"/>
      <c r="BN8" s="939"/>
      <c r="BO8" s="939"/>
      <c r="BP8" s="939"/>
      <c r="BQ8" s="939"/>
      <c r="BR8" s="939"/>
      <c r="BS8" s="939"/>
      <c r="BT8" s="939"/>
      <c r="BU8" s="939"/>
      <c r="BV8" s="939"/>
      <c r="BW8" s="939"/>
      <c r="BX8" s="939"/>
      <c r="BY8" s="939"/>
      <c r="BZ8" s="939"/>
      <c r="CA8" s="939"/>
      <c r="CB8" s="939"/>
      <c r="CC8" s="939"/>
      <c r="CD8" s="939"/>
      <c r="CE8" s="939"/>
      <c r="CF8" s="939"/>
      <c r="CG8" s="939"/>
      <c r="CH8" s="939"/>
      <c r="CI8" s="939"/>
      <c r="CJ8" s="939"/>
      <c r="CK8" s="939"/>
      <c r="CL8" s="939"/>
      <c r="CM8" s="939"/>
      <c r="CN8" s="939"/>
      <c r="CO8" s="939"/>
      <c r="CP8" s="939"/>
      <c r="CQ8" s="939"/>
      <c r="CR8" s="939"/>
      <c r="CS8" s="939"/>
      <c r="CT8" s="939"/>
      <c r="CU8" s="939"/>
      <c r="CV8" s="939"/>
      <c r="CW8" s="939"/>
      <c r="CX8" s="939"/>
      <c r="CY8" s="939"/>
      <c r="CZ8" s="939"/>
      <c r="DA8" s="939"/>
      <c r="DB8" s="939"/>
      <c r="DC8" s="939"/>
      <c r="DD8" s="939"/>
      <c r="DE8" s="939"/>
      <c r="DF8" s="939"/>
      <c r="DG8" s="939"/>
      <c r="DH8" s="939"/>
      <c r="DI8" s="939"/>
      <c r="DJ8" s="939"/>
      <c r="DK8" s="939"/>
      <c r="DL8" s="939"/>
      <c r="DM8" s="939"/>
      <c r="DN8" s="939"/>
      <c r="DO8" s="939"/>
      <c r="DP8" s="939"/>
      <c r="DQ8" s="939"/>
      <c r="DR8" s="939"/>
      <c r="DS8" s="939"/>
      <c r="DT8" s="939"/>
      <c r="DU8" s="939"/>
      <c r="DV8" s="939"/>
      <c r="DW8" s="939"/>
      <c r="DX8" s="939"/>
      <c r="DY8" s="939"/>
      <c r="DZ8" s="939"/>
      <c r="EA8" s="939"/>
      <c r="EB8" s="939"/>
      <c r="EC8" s="939"/>
      <c r="ED8" s="939"/>
      <c r="EE8" s="939"/>
      <c r="EF8" s="939"/>
      <c r="EG8" s="939"/>
      <c r="EH8" s="939"/>
      <c r="EI8" s="939"/>
      <c r="EJ8" s="939"/>
      <c r="EK8" s="939"/>
      <c r="EL8" s="939"/>
      <c r="EM8" s="939"/>
      <c r="EN8" s="939"/>
      <c r="EO8" s="939"/>
      <c r="EP8" s="939"/>
    </row>
    <row r="9" spans="1:146" ht="14.25" customHeight="1">
      <c r="A9" s="1538" t="s">
        <v>401</v>
      </c>
      <c r="B9" s="1541">
        <v>7</v>
      </c>
      <c r="C9" s="1542" t="s">
        <v>49</v>
      </c>
      <c r="D9" s="1543">
        <v>14822</v>
      </c>
      <c r="E9" s="1540">
        <v>7217</v>
      </c>
      <c r="F9" s="1540">
        <v>3114</v>
      </c>
      <c r="G9" s="1540">
        <v>4103</v>
      </c>
      <c r="H9" s="1540">
        <v>1387</v>
      </c>
      <c r="I9" s="1543">
        <v>6</v>
      </c>
      <c r="J9" s="1543">
        <v>6212</v>
      </c>
      <c r="K9" s="939"/>
      <c r="L9" s="939"/>
      <c r="M9" s="939"/>
      <c r="N9" s="939"/>
      <c r="O9" s="939"/>
      <c r="P9" s="939"/>
      <c r="Q9" s="939"/>
      <c r="R9" s="939"/>
      <c r="S9" s="939"/>
      <c r="T9" s="939"/>
      <c r="U9" s="939"/>
      <c r="V9" s="939"/>
      <c r="W9" s="939"/>
      <c r="X9" s="939"/>
      <c r="Y9" s="939"/>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row>
    <row r="10" spans="1:146" s="956" customFormat="1" ht="14.45" customHeight="1">
      <c r="A10" s="1538" t="s">
        <v>46</v>
      </c>
      <c r="B10" s="1541">
        <v>8</v>
      </c>
      <c r="C10" s="1544" t="s">
        <v>46</v>
      </c>
      <c r="D10" s="1545">
        <v>12109</v>
      </c>
      <c r="E10" s="75">
        <v>5886</v>
      </c>
      <c r="F10" s="75">
        <v>2464</v>
      </c>
      <c r="G10" s="75">
        <v>3422</v>
      </c>
      <c r="H10" s="75">
        <v>1088</v>
      </c>
      <c r="I10" s="1545">
        <v>13</v>
      </c>
      <c r="J10" s="1545">
        <v>5122</v>
      </c>
      <c r="K10" s="1546"/>
      <c r="L10" s="1546"/>
      <c r="M10" s="1546"/>
      <c r="N10" s="1546"/>
      <c r="O10" s="1546"/>
      <c r="P10" s="1546"/>
      <c r="Q10" s="1546"/>
      <c r="R10" s="1546"/>
      <c r="S10" s="1546"/>
      <c r="T10" s="1546"/>
      <c r="U10" s="1546"/>
      <c r="V10" s="1546"/>
      <c r="W10" s="1546"/>
      <c r="X10" s="1546"/>
      <c r="Y10" s="1546"/>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959"/>
      <c r="BU10" s="959"/>
      <c r="BV10" s="959"/>
      <c r="BW10" s="959"/>
      <c r="BX10" s="959"/>
      <c r="BY10" s="959"/>
      <c r="BZ10" s="959"/>
      <c r="CA10" s="959"/>
      <c r="CB10" s="959"/>
      <c r="CC10" s="959"/>
      <c r="CD10" s="959"/>
      <c r="CE10" s="959"/>
      <c r="CF10" s="959"/>
      <c r="CG10" s="959"/>
      <c r="CH10" s="959"/>
      <c r="CI10" s="959"/>
      <c r="CJ10" s="959"/>
      <c r="CK10" s="959"/>
      <c r="CL10" s="959"/>
      <c r="CM10" s="959"/>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c r="EG10" s="959"/>
      <c r="EH10" s="959"/>
      <c r="EI10" s="959"/>
      <c r="EJ10" s="959"/>
      <c r="EK10" s="959"/>
      <c r="EL10" s="959"/>
      <c r="EM10" s="959"/>
      <c r="EN10" s="959"/>
      <c r="EO10" s="959"/>
      <c r="EP10" s="959"/>
    </row>
    <row r="11" spans="1:146" s="956" customFormat="1" ht="14.45" customHeight="1">
      <c r="A11" s="1538" t="s">
        <v>46</v>
      </c>
      <c r="B11" s="1541">
        <v>9</v>
      </c>
      <c r="C11" s="1544" t="s">
        <v>46</v>
      </c>
      <c r="D11" s="1545">
        <v>11484</v>
      </c>
      <c r="E11" s="75">
        <v>5398</v>
      </c>
      <c r="F11" s="75">
        <v>1960</v>
      </c>
      <c r="G11" s="75">
        <v>3438</v>
      </c>
      <c r="H11" s="75">
        <v>1179</v>
      </c>
      <c r="I11" s="1545">
        <v>9</v>
      </c>
      <c r="J11" s="1545">
        <v>4898</v>
      </c>
      <c r="K11" s="1546"/>
      <c r="L11" s="1546"/>
      <c r="M11" s="1546"/>
      <c r="N11" s="1546"/>
      <c r="O11" s="1546"/>
      <c r="P11" s="1546"/>
      <c r="Q11" s="1546"/>
      <c r="R11" s="1546"/>
      <c r="S11" s="1546"/>
      <c r="T11" s="1546"/>
      <c r="U11" s="1546"/>
      <c r="V11" s="1546"/>
      <c r="W11" s="1546"/>
      <c r="X11" s="1546"/>
      <c r="Y11" s="1546"/>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959"/>
      <c r="BU11" s="959"/>
      <c r="BV11" s="959"/>
      <c r="BW11" s="959"/>
      <c r="BX11" s="959"/>
      <c r="BY11" s="959"/>
      <c r="BZ11" s="959"/>
      <c r="CA11" s="959"/>
      <c r="CB11" s="959"/>
      <c r="CC11" s="959"/>
      <c r="CD11" s="959"/>
      <c r="CE11" s="959"/>
      <c r="CF11" s="959"/>
      <c r="CG11" s="959"/>
      <c r="CH11" s="959"/>
      <c r="CI11" s="959"/>
      <c r="CJ11" s="959"/>
      <c r="CK11" s="959"/>
      <c r="CL11" s="959"/>
      <c r="CM11" s="959"/>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c r="EG11" s="959"/>
      <c r="EH11" s="959"/>
      <c r="EI11" s="959"/>
      <c r="EJ11" s="959"/>
      <c r="EK11" s="959"/>
      <c r="EL11" s="959"/>
      <c r="EM11" s="959"/>
      <c r="EN11" s="959"/>
      <c r="EO11" s="959"/>
      <c r="EP11" s="959"/>
    </row>
    <row r="12" spans="1:146" s="956" customFormat="1" ht="14.45" customHeight="1">
      <c r="A12" s="1547" t="s">
        <v>46</v>
      </c>
      <c r="B12" s="1548">
        <v>10</v>
      </c>
      <c r="C12" s="1549" t="s">
        <v>46</v>
      </c>
      <c r="D12" s="1550">
        <v>10203</v>
      </c>
      <c r="E12" s="1551">
        <v>4987</v>
      </c>
      <c r="F12" s="1551">
        <v>2010</v>
      </c>
      <c r="G12" s="1551">
        <v>2977</v>
      </c>
      <c r="H12" s="1551">
        <v>954</v>
      </c>
      <c r="I12" s="1552">
        <v>10</v>
      </c>
      <c r="J12" s="1552">
        <v>4252</v>
      </c>
      <c r="K12" s="1546"/>
      <c r="L12" s="1546"/>
      <c r="M12" s="1546"/>
      <c r="N12" s="1546"/>
      <c r="O12" s="1546"/>
      <c r="P12" s="1546"/>
      <c r="Q12" s="1546"/>
      <c r="R12" s="1546"/>
      <c r="S12" s="1546"/>
      <c r="T12" s="1546"/>
      <c r="U12" s="1546"/>
      <c r="V12" s="1546"/>
      <c r="W12" s="1546"/>
      <c r="X12" s="1546"/>
      <c r="Y12" s="1546"/>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959"/>
      <c r="BU12" s="959"/>
      <c r="BV12" s="959"/>
      <c r="BW12" s="959"/>
      <c r="BX12" s="959"/>
      <c r="BY12" s="959"/>
      <c r="BZ12" s="959"/>
      <c r="CA12" s="959"/>
      <c r="CB12" s="959"/>
      <c r="CC12" s="959"/>
      <c r="CD12" s="959"/>
      <c r="CE12" s="959"/>
      <c r="CF12" s="959"/>
      <c r="CG12" s="959"/>
      <c r="CH12" s="959"/>
      <c r="CI12" s="959"/>
      <c r="CJ12" s="959"/>
      <c r="CK12" s="959"/>
      <c r="CL12" s="959"/>
      <c r="CM12" s="959"/>
      <c r="CN12" s="959"/>
      <c r="CO12" s="959"/>
      <c r="CP12" s="959"/>
      <c r="CQ12" s="959"/>
      <c r="CR12" s="959"/>
      <c r="CS12" s="959"/>
      <c r="CT12" s="959"/>
      <c r="CU12" s="959"/>
      <c r="CV12" s="959"/>
      <c r="CW12" s="959"/>
      <c r="CX12" s="959"/>
      <c r="CY12" s="959"/>
      <c r="CZ12" s="959"/>
      <c r="DA12" s="959"/>
      <c r="DB12" s="959"/>
      <c r="DC12" s="959"/>
      <c r="DD12" s="959"/>
      <c r="DE12" s="959"/>
      <c r="DF12" s="959"/>
      <c r="DG12" s="959"/>
      <c r="DH12" s="959"/>
      <c r="DI12" s="959"/>
      <c r="DJ12" s="959"/>
      <c r="DK12" s="959"/>
      <c r="DL12" s="959"/>
      <c r="DM12" s="959"/>
      <c r="DN12" s="959"/>
      <c r="DO12" s="959"/>
      <c r="DP12" s="959"/>
      <c r="DQ12" s="959"/>
      <c r="DR12" s="959"/>
      <c r="DS12" s="959"/>
      <c r="DT12" s="959"/>
      <c r="DU12" s="959"/>
      <c r="DV12" s="959"/>
      <c r="DW12" s="959"/>
      <c r="DX12" s="959"/>
      <c r="DY12" s="959"/>
      <c r="DZ12" s="959"/>
      <c r="EA12" s="959"/>
      <c r="EB12" s="959"/>
      <c r="EC12" s="959"/>
      <c r="ED12" s="959"/>
      <c r="EE12" s="959"/>
      <c r="EF12" s="959"/>
      <c r="EG12" s="959"/>
      <c r="EH12" s="959"/>
      <c r="EI12" s="959"/>
      <c r="EJ12" s="959"/>
      <c r="EK12" s="959"/>
      <c r="EL12" s="959"/>
      <c r="EM12" s="959"/>
      <c r="EN12" s="959"/>
      <c r="EO12" s="959"/>
      <c r="EP12" s="959"/>
    </row>
    <row r="13" spans="1:146" s="956" customFormat="1" ht="14.45" customHeight="1">
      <c r="A13" s="1553"/>
      <c r="B13" s="1554"/>
      <c r="C13" s="1553"/>
      <c r="D13" s="1555" t="s">
        <v>972</v>
      </c>
      <c r="E13" s="73"/>
      <c r="F13" s="73"/>
      <c r="G13" s="73"/>
      <c r="H13" s="73"/>
      <c r="I13" s="1555"/>
      <c r="J13" s="1555"/>
      <c r="K13" s="1546"/>
      <c r="L13" s="1546"/>
      <c r="M13" s="1546"/>
      <c r="N13" s="1546"/>
      <c r="O13" s="1546"/>
      <c r="P13" s="1546"/>
      <c r="Q13" s="1546"/>
      <c r="R13" s="1546"/>
      <c r="S13" s="1546"/>
      <c r="T13" s="1546"/>
      <c r="U13" s="1546"/>
      <c r="V13" s="1546"/>
      <c r="W13" s="1546"/>
      <c r="X13" s="1546"/>
      <c r="Y13" s="1546"/>
      <c r="Z13" s="959"/>
      <c r="AA13" s="959"/>
      <c r="AB13" s="959"/>
      <c r="AC13" s="959"/>
      <c r="AD13" s="959"/>
      <c r="AE13" s="959"/>
      <c r="AF13" s="959"/>
      <c r="AG13" s="959"/>
      <c r="AH13" s="959"/>
      <c r="AI13" s="959"/>
      <c r="AJ13" s="959"/>
      <c r="AK13" s="959"/>
      <c r="AL13" s="959"/>
      <c r="AM13" s="959"/>
      <c r="AN13" s="959"/>
      <c r="AO13" s="959"/>
      <c r="AP13" s="959"/>
      <c r="AQ13" s="959"/>
      <c r="AR13" s="959"/>
      <c r="AS13" s="959"/>
      <c r="AT13" s="959"/>
      <c r="AU13" s="959"/>
      <c r="AV13" s="959"/>
      <c r="AW13" s="959"/>
      <c r="AX13" s="959"/>
      <c r="AY13" s="959"/>
      <c r="AZ13" s="959"/>
      <c r="BA13" s="959"/>
      <c r="BB13" s="959"/>
      <c r="BC13" s="959"/>
      <c r="BD13" s="959"/>
      <c r="BE13" s="959"/>
      <c r="BF13" s="959"/>
      <c r="BG13" s="959"/>
      <c r="BH13" s="959"/>
      <c r="BI13" s="959"/>
      <c r="BJ13" s="959"/>
      <c r="BK13" s="959"/>
      <c r="BL13" s="959"/>
      <c r="BM13" s="959"/>
      <c r="BN13" s="959"/>
      <c r="BO13" s="959"/>
      <c r="BP13" s="959"/>
      <c r="BQ13" s="959"/>
      <c r="BR13" s="959"/>
      <c r="BS13" s="959"/>
      <c r="BT13" s="959"/>
      <c r="BU13" s="959"/>
      <c r="BV13" s="959"/>
      <c r="BW13" s="959"/>
      <c r="BX13" s="959"/>
      <c r="BY13" s="959"/>
      <c r="BZ13" s="959"/>
      <c r="CA13" s="959"/>
      <c r="CB13" s="959"/>
      <c r="CC13" s="959"/>
      <c r="CD13" s="959"/>
      <c r="CE13" s="959"/>
      <c r="CF13" s="959"/>
      <c r="CG13" s="959"/>
      <c r="CH13" s="959"/>
      <c r="CI13" s="959"/>
      <c r="CJ13" s="959"/>
      <c r="CK13" s="959"/>
      <c r="CL13" s="959"/>
      <c r="CM13" s="959"/>
      <c r="CN13" s="959"/>
      <c r="CO13" s="959"/>
      <c r="CP13" s="959"/>
      <c r="CQ13" s="959"/>
      <c r="CR13" s="959"/>
      <c r="CS13" s="959"/>
      <c r="CT13" s="959"/>
      <c r="CU13" s="959"/>
      <c r="CV13" s="959"/>
      <c r="CW13" s="959"/>
      <c r="CX13" s="959"/>
      <c r="CY13" s="959"/>
      <c r="CZ13" s="959"/>
      <c r="DA13" s="959"/>
      <c r="DB13" s="959"/>
      <c r="DC13" s="959"/>
      <c r="DD13" s="959"/>
      <c r="DE13" s="959"/>
      <c r="DF13" s="959"/>
      <c r="DG13" s="959"/>
      <c r="DH13" s="959"/>
      <c r="DI13" s="959"/>
      <c r="DJ13" s="959"/>
      <c r="DK13" s="959"/>
      <c r="DL13" s="959"/>
      <c r="DM13" s="959"/>
      <c r="DN13" s="959"/>
      <c r="DO13" s="959"/>
      <c r="DP13" s="959"/>
      <c r="DQ13" s="959"/>
      <c r="DR13" s="959"/>
      <c r="DS13" s="959"/>
      <c r="DT13" s="959"/>
      <c r="DU13" s="959"/>
      <c r="DV13" s="959"/>
      <c r="DW13" s="959"/>
      <c r="DX13" s="959"/>
      <c r="DY13" s="959"/>
      <c r="DZ13" s="959"/>
      <c r="EA13" s="959"/>
      <c r="EB13" s="959"/>
      <c r="EC13" s="959"/>
      <c r="ED13" s="959"/>
      <c r="EE13" s="959"/>
      <c r="EF13" s="959"/>
      <c r="EG13" s="959"/>
      <c r="EH13" s="959"/>
      <c r="EI13" s="959"/>
      <c r="EJ13" s="959"/>
      <c r="EK13" s="959"/>
      <c r="EL13" s="959"/>
      <c r="EM13" s="959"/>
      <c r="EN13" s="959"/>
      <c r="EO13" s="959"/>
      <c r="EP13" s="959"/>
    </row>
    <row r="14" spans="1:146" ht="15" customHeight="1">
      <c r="A14" s="1413"/>
      <c r="B14" s="1413"/>
      <c r="C14" s="1413"/>
      <c r="U14" s="939"/>
      <c r="V14" s="939"/>
      <c r="W14" s="939"/>
      <c r="X14" s="939"/>
      <c r="Y14" s="939"/>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row>
    <row r="15" spans="1:146">
      <c r="A15" s="939"/>
      <c r="B15" s="939"/>
      <c r="C15" s="939"/>
      <c r="D15" s="939"/>
      <c r="E15" s="939"/>
      <c r="F15" s="939"/>
      <c r="G15" s="939"/>
      <c r="H15" s="939"/>
      <c r="I15" s="939"/>
      <c r="J15" s="939"/>
      <c r="K15" s="939"/>
      <c r="L15" s="939"/>
      <c r="M15" s="939"/>
      <c r="N15" s="939"/>
      <c r="O15" s="939"/>
      <c r="P15" s="939"/>
      <c r="Q15" s="939"/>
      <c r="R15" s="939"/>
      <c r="S15" s="939"/>
      <c r="T15" s="939"/>
      <c r="U15" s="939"/>
      <c r="V15" s="939"/>
      <c r="W15" s="939"/>
      <c r="X15" s="939"/>
      <c r="Y15" s="939"/>
      <c r="Z15" s="945"/>
      <c r="AB15" s="945"/>
      <c r="AC15" s="945"/>
      <c r="AD15" s="945"/>
      <c r="AE15" s="945"/>
      <c r="AF15" s="945"/>
      <c r="AG15" s="945"/>
      <c r="AH15" s="945"/>
      <c r="AI15" s="945"/>
      <c r="AJ15" s="945"/>
      <c r="AK15" s="939"/>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row>
    <row r="16" spans="1:146">
      <c r="A16" s="939"/>
      <c r="B16" s="939"/>
      <c r="C16" s="939"/>
      <c r="D16" s="939"/>
      <c r="E16" s="939"/>
      <c r="F16" s="939"/>
      <c r="G16" s="939"/>
      <c r="H16" s="939"/>
      <c r="I16" s="939"/>
      <c r="J16" s="939"/>
      <c r="K16" s="939"/>
      <c r="L16" s="939"/>
      <c r="M16" s="939"/>
      <c r="N16" s="939"/>
      <c r="O16" s="939"/>
      <c r="P16" s="939"/>
      <c r="Q16" s="939"/>
      <c r="R16" s="939"/>
      <c r="S16" s="939"/>
      <c r="T16" s="939"/>
      <c r="U16" s="939"/>
      <c r="V16" s="939"/>
      <c r="W16" s="939"/>
      <c r="X16" s="939"/>
      <c r="Y16" s="939"/>
      <c r="Z16" s="945"/>
      <c r="AA16" s="945"/>
      <c r="AB16" s="945"/>
      <c r="AC16" s="945"/>
      <c r="AD16" s="945"/>
      <c r="AE16" s="945"/>
      <c r="AF16" s="945"/>
      <c r="AG16" s="945"/>
      <c r="AH16" s="945"/>
      <c r="AI16" s="945"/>
      <c r="AJ16" s="945"/>
      <c r="AK16" s="939"/>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row>
    <row r="17" spans="1:141">
      <c r="A17" s="939"/>
      <c r="B17" s="939"/>
      <c r="C17" s="939"/>
      <c r="D17" s="939"/>
      <c r="E17" s="939"/>
      <c r="F17" s="939"/>
      <c r="G17" s="939"/>
      <c r="H17" s="939"/>
      <c r="I17" s="939"/>
      <c r="J17" s="939"/>
      <c r="K17" s="939"/>
      <c r="L17" s="939"/>
      <c r="M17" s="939"/>
      <c r="N17" s="939"/>
      <c r="O17" s="939"/>
      <c r="P17" s="939"/>
      <c r="Q17" s="939"/>
      <c r="R17" s="939"/>
      <c r="S17" s="939"/>
      <c r="T17" s="939"/>
      <c r="U17" s="939"/>
      <c r="V17" s="939"/>
      <c r="W17" s="939"/>
      <c r="X17" s="939"/>
      <c r="Y17" s="939"/>
      <c r="Z17" s="945"/>
      <c r="AA17" s="945"/>
      <c r="AB17" s="945"/>
      <c r="AC17" s="945"/>
      <c r="AD17" s="945"/>
      <c r="AE17" s="945"/>
      <c r="AF17" s="945"/>
      <c r="AG17" s="945"/>
      <c r="AH17" s="945"/>
      <c r="AI17" s="945"/>
      <c r="AJ17" s="945"/>
      <c r="AK17" s="939"/>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row>
    <row r="18" spans="1:141">
      <c r="A18" s="939"/>
      <c r="B18" s="939"/>
      <c r="C18" s="939"/>
      <c r="D18" s="939"/>
      <c r="E18" s="939"/>
      <c r="F18" s="939"/>
      <c r="G18" s="939"/>
      <c r="H18" s="939"/>
      <c r="I18" s="939"/>
      <c r="J18" s="939"/>
      <c r="K18" s="939"/>
      <c r="L18" s="939"/>
      <c r="M18" s="939"/>
      <c r="N18" s="939"/>
      <c r="O18" s="939"/>
      <c r="P18" s="939"/>
      <c r="Q18" s="939"/>
      <c r="R18" s="939"/>
      <c r="S18" s="939"/>
      <c r="T18" s="939"/>
      <c r="U18" s="939"/>
      <c r="V18" s="939"/>
      <c r="W18" s="939"/>
      <c r="X18" s="939"/>
      <c r="Y18" s="939"/>
      <c r="Z18" s="945"/>
      <c r="AA18" s="945"/>
      <c r="AB18" s="945"/>
      <c r="AC18" s="945"/>
      <c r="AD18" s="945"/>
      <c r="AE18" s="945"/>
      <c r="AF18" s="945"/>
      <c r="AG18" s="945"/>
      <c r="AH18" s="945"/>
      <c r="AI18" s="945"/>
      <c r="AJ18" s="945"/>
      <c r="AK18" s="939"/>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row>
    <row r="19" spans="1:141">
      <c r="U19" s="939"/>
      <c r="V19" s="939"/>
      <c r="W19" s="939"/>
      <c r="X19" s="939"/>
      <c r="Y19" s="939"/>
      <c r="Z19" s="945"/>
      <c r="AA19" s="945"/>
      <c r="AB19" s="945"/>
      <c r="AC19" s="945"/>
      <c r="AD19" s="945"/>
      <c r="AE19" s="945"/>
      <c r="AF19" s="945"/>
      <c r="AG19" s="945"/>
      <c r="AH19" s="945"/>
      <c r="AI19" s="945"/>
      <c r="AJ19" s="945"/>
      <c r="AK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row>
    <row r="20" spans="1:141">
      <c r="U20" s="939"/>
      <c r="V20" s="939"/>
      <c r="W20" s="939"/>
      <c r="X20" s="939"/>
      <c r="Y20" s="939"/>
      <c r="Z20" s="945"/>
      <c r="AA20" s="945"/>
      <c r="AB20" s="945"/>
      <c r="AC20" s="945"/>
      <c r="AD20" s="945"/>
      <c r="AE20" s="945"/>
      <c r="AF20" s="945"/>
      <c r="AG20" s="945"/>
      <c r="AH20" s="945"/>
      <c r="AI20" s="945"/>
      <c r="AJ20" s="945"/>
      <c r="AK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row>
    <row r="21" spans="1:141">
      <c r="U21" s="939"/>
      <c r="V21" s="939"/>
      <c r="W21" s="939"/>
      <c r="X21" s="939"/>
      <c r="Y21" s="939"/>
      <c r="Z21" s="945"/>
      <c r="AA21" s="945"/>
      <c r="AB21" s="945"/>
      <c r="AC21" s="945"/>
      <c r="AD21" s="945"/>
      <c r="AE21" s="945"/>
      <c r="AF21" s="945"/>
      <c r="AG21" s="945"/>
      <c r="AH21" s="945"/>
      <c r="AI21" s="945"/>
      <c r="AJ21" s="945"/>
      <c r="AK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row>
    <row r="22" spans="1:141">
      <c r="U22" s="939"/>
      <c r="V22" s="939"/>
      <c r="W22" s="939"/>
      <c r="X22" s="939"/>
      <c r="Y22" s="939"/>
      <c r="Z22" s="945"/>
      <c r="AA22" s="945"/>
      <c r="AB22" s="945"/>
      <c r="AC22" s="945"/>
      <c r="AD22" s="945"/>
      <c r="AE22" s="945"/>
      <c r="AF22" s="945"/>
      <c r="AG22" s="945"/>
      <c r="AH22" s="945"/>
      <c r="AI22" s="945"/>
      <c r="AJ22" s="945"/>
      <c r="AK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row>
    <row r="23" spans="1:141">
      <c r="U23" s="939"/>
      <c r="V23" s="939"/>
      <c r="W23" s="939"/>
      <c r="X23" s="939"/>
      <c r="Y23" s="939"/>
      <c r="Z23" s="945"/>
      <c r="AA23" s="945"/>
      <c r="AB23" s="945"/>
      <c r="AC23" s="945"/>
      <c r="AD23" s="945"/>
      <c r="AE23" s="945"/>
      <c r="AF23" s="945"/>
      <c r="AG23" s="945"/>
      <c r="AH23" s="945"/>
      <c r="AI23" s="945"/>
      <c r="AJ23" s="945"/>
      <c r="AK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row>
    <row r="24" spans="1:141">
      <c r="U24" s="939"/>
      <c r="V24" s="939"/>
      <c r="W24" s="939"/>
      <c r="X24" s="939"/>
      <c r="Y24" s="939"/>
      <c r="Z24" s="945"/>
      <c r="AA24" s="945"/>
      <c r="AB24" s="945"/>
      <c r="AC24" s="945"/>
      <c r="AD24" s="945"/>
      <c r="AE24" s="945"/>
      <c r="AF24" s="945"/>
      <c r="AG24" s="945"/>
      <c r="AH24" s="945"/>
      <c r="AI24" s="945"/>
      <c r="AJ24" s="945"/>
      <c r="AK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row>
    <row r="25" spans="1:141">
      <c r="U25" s="939"/>
      <c r="V25" s="939"/>
      <c r="W25" s="939"/>
      <c r="X25" s="939"/>
      <c r="Y25" s="939"/>
      <c r="Z25" s="945"/>
      <c r="AA25" s="945"/>
      <c r="AB25" s="945"/>
      <c r="AC25" s="945"/>
      <c r="AD25" s="945"/>
      <c r="AE25" s="945"/>
      <c r="AF25" s="945"/>
      <c r="AG25" s="945"/>
      <c r="AH25" s="945"/>
      <c r="AI25" s="945"/>
      <c r="AJ25" s="945"/>
      <c r="AK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row>
    <row r="26" spans="1:141">
      <c r="U26" s="939"/>
      <c r="V26" s="939"/>
      <c r="W26" s="939"/>
      <c r="X26" s="939"/>
      <c r="Y26" s="939"/>
      <c r="Z26" s="945"/>
      <c r="AA26" s="945"/>
      <c r="AB26" s="945"/>
      <c r="AC26" s="945"/>
      <c r="AD26" s="945"/>
      <c r="AE26" s="945"/>
      <c r="AF26" s="945"/>
      <c r="AG26" s="945"/>
      <c r="AH26" s="945"/>
      <c r="AI26" s="945"/>
      <c r="AJ26" s="945"/>
      <c r="AK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row>
    <row r="27" spans="1:141">
      <c r="U27" s="939"/>
      <c r="V27" s="939"/>
      <c r="W27" s="939"/>
      <c r="X27" s="939"/>
      <c r="Y27" s="939"/>
      <c r="Z27" s="945"/>
      <c r="AA27" s="945"/>
      <c r="AB27" s="945"/>
      <c r="AC27" s="945"/>
      <c r="AD27" s="945"/>
      <c r="AE27" s="945"/>
      <c r="AF27" s="945"/>
      <c r="AG27" s="945"/>
      <c r="AH27" s="945"/>
      <c r="AI27" s="945"/>
      <c r="AJ27" s="945"/>
      <c r="AK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row>
    <row r="28" spans="1:141">
      <c r="U28" s="939"/>
      <c r="V28" s="939"/>
      <c r="W28" s="939"/>
      <c r="X28" s="939"/>
      <c r="Y28" s="939"/>
      <c r="Z28" s="945"/>
      <c r="AA28" s="945"/>
      <c r="AB28" s="945"/>
      <c r="AC28" s="945"/>
      <c r="AD28" s="945"/>
      <c r="AE28" s="945"/>
      <c r="AF28" s="945"/>
      <c r="AG28" s="945"/>
      <c r="AH28" s="945"/>
      <c r="AI28" s="945"/>
      <c r="AJ28" s="945"/>
      <c r="AK28" s="945"/>
      <c r="AO28" s="945"/>
      <c r="AP28" s="945"/>
      <c r="AQ28" s="945"/>
      <c r="AR28" s="945"/>
      <c r="AS28" s="945"/>
      <c r="AT28" s="945"/>
      <c r="AU28" s="945"/>
      <c r="AV28" s="945"/>
      <c r="AW28" s="945"/>
      <c r="AX28" s="945"/>
      <c r="AY28" s="945"/>
      <c r="AZ28" s="945"/>
      <c r="BA28" s="945"/>
      <c r="BB28" s="945"/>
      <c r="BC28" s="945"/>
      <c r="BD28" s="945"/>
      <c r="BE28" s="945"/>
      <c r="BF28" s="945"/>
      <c r="BG28" s="945"/>
      <c r="BH28" s="945"/>
      <c r="BI28" s="945"/>
      <c r="BJ28" s="945"/>
      <c r="BK28" s="945"/>
      <c r="BL28" s="945"/>
      <c r="BM28" s="945"/>
      <c r="BN28" s="945"/>
      <c r="BO28" s="945"/>
      <c r="BP28" s="945"/>
      <c r="BQ28" s="945"/>
      <c r="BR28" s="945"/>
      <c r="BS28" s="945"/>
      <c r="BT28" s="945"/>
      <c r="BU28" s="945"/>
      <c r="BV28" s="945"/>
      <c r="BW28" s="945"/>
      <c r="BX28" s="945"/>
      <c r="BY28" s="945"/>
      <c r="BZ28" s="945"/>
      <c r="CA28" s="945"/>
      <c r="CB28" s="945"/>
      <c r="CC28" s="945"/>
      <c r="CD28" s="945"/>
      <c r="CE28" s="945"/>
      <c r="CF28" s="945"/>
      <c r="CG28" s="945"/>
      <c r="CH28" s="945"/>
      <c r="CI28" s="945"/>
      <c r="CJ28" s="945"/>
      <c r="CK28" s="945"/>
      <c r="CL28" s="945"/>
      <c r="CM28" s="945"/>
      <c r="CN28" s="945"/>
      <c r="CO28" s="945"/>
      <c r="CP28" s="945"/>
      <c r="CQ28" s="945"/>
      <c r="CR28" s="945"/>
      <c r="CS28" s="945"/>
      <c r="CT28" s="945"/>
      <c r="CU28" s="945"/>
      <c r="CV28" s="945"/>
      <c r="CW28" s="945"/>
      <c r="CX28" s="945"/>
      <c r="CY28" s="945"/>
      <c r="CZ28" s="945"/>
      <c r="DA28" s="945"/>
      <c r="DB28" s="945"/>
      <c r="DC28" s="945"/>
      <c r="DD28" s="945"/>
      <c r="DE28" s="945"/>
      <c r="DF28" s="945"/>
      <c r="DG28" s="945"/>
      <c r="DH28" s="945"/>
      <c r="DI28" s="945"/>
      <c r="DJ28" s="945"/>
      <c r="DK28" s="945"/>
      <c r="DL28" s="945"/>
      <c r="DM28" s="945"/>
      <c r="DN28" s="945"/>
      <c r="DO28" s="945"/>
      <c r="DP28" s="945"/>
      <c r="DQ28" s="945"/>
      <c r="DR28" s="945"/>
      <c r="DS28" s="945"/>
      <c r="DT28" s="945"/>
      <c r="DU28" s="945"/>
      <c r="DV28" s="945"/>
      <c r="DW28" s="945"/>
      <c r="DX28" s="945"/>
      <c r="DY28" s="945"/>
      <c r="DZ28" s="945"/>
      <c r="EA28" s="945"/>
      <c r="EB28" s="945"/>
      <c r="EC28" s="945"/>
      <c r="ED28" s="945"/>
      <c r="EE28" s="945"/>
      <c r="EF28" s="945"/>
      <c r="EG28" s="945"/>
      <c r="EH28" s="945"/>
      <c r="EI28" s="945"/>
      <c r="EJ28" s="945"/>
      <c r="EK28" s="945"/>
    </row>
    <row r="29" spans="1:141">
      <c r="U29" s="939"/>
      <c r="V29" s="939"/>
      <c r="W29" s="939"/>
      <c r="X29" s="939"/>
      <c r="Y29" s="939"/>
      <c r="Z29" s="945"/>
      <c r="AA29" s="945"/>
      <c r="AB29" s="945"/>
      <c r="AC29" s="945"/>
      <c r="AD29" s="945"/>
      <c r="AE29" s="945"/>
      <c r="AF29" s="945"/>
      <c r="AG29" s="945"/>
      <c r="AH29" s="945"/>
      <c r="AI29" s="945"/>
      <c r="AJ29" s="945"/>
      <c r="AK29" s="945"/>
      <c r="AO29" s="945"/>
      <c r="AP29" s="945"/>
      <c r="AQ29" s="945"/>
      <c r="AR29" s="945"/>
      <c r="AS29" s="945"/>
      <c r="AT29" s="945"/>
      <c r="AU29" s="945"/>
      <c r="AV29" s="945"/>
      <c r="AW29" s="945"/>
      <c r="AX29" s="945"/>
      <c r="AY29" s="945"/>
      <c r="AZ29" s="945"/>
      <c r="BA29" s="945"/>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945"/>
      <c r="CP29" s="945"/>
      <c r="CQ29" s="945"/>
      <c r="CR29" s="945"/>
      <c r="CS29" s="945"/>
      <c r="CT29" s="945"/>
      <c r="CU29" s="945"/>
      <c r="CV29" s="945"/>
      <c r="CW29" s="945"/>
      <c r="CX29" s="945"/>
      <c r="CY29" s="945"/>
      <c r="CZ29" s="945"/>
      <c r="DA29" s="945"/>
      <c r="DB29" s="945"/>
      <c r="DC29" s="945"/>
      <c r="DD29" s="945"/>
      <c r="DE29" s="945"/>
      <c r="DF29" s="945"/>
      <c r="DG29" s="945"/>
      <c r="DH29" s="945"/>
      <c r="DI29" s="945"/>
      <c r="DJ29" s="945"/>
      <c r="DK29" s="945"/>
      <c r="DL29" s="945"/>
      <c r="DM29" s="945"/>
      <c r="DN29" s="945"/>
      <c r="DO29" s="945"/>
      <c r="DP29" s="945"/>
      <c r="DQ29" s="945"/>
      <c r="DR29" s="945"/>
      <c r="DS29" s="945"/>
      <c r="DT29" s="945"/>
      <c r="DU29" s="945"/>
      <c r="DV29" s="945"/>
      <c r="DW29" s="945"/>
      <c r="DX29" s="945"/>
      <c r="DY29" s="945"/>
      <c r="DZ29" s="945"/>
      <c r="EA29" s="945"/>
      <c r="EB29" s="945"/>
      <c r="EC29" s="945"/>
      <c r="ED29" s="945"/>
      <c r="EE29" s="945"/>
      <c r="EF29" s="945"/>
      <c r="EG29" s="945"/>
      <c r="EH29" s="945"/>
      <c r="EI29" s="945"/>
      <c r="EJ29" s="945"/>
      <c r="EK29" s="945"/>
    </row>
    <row r="30" spans="1:141">
      <c r="U30" s="939"/>
      <c r="V30" s="939"/>
      <c r="W30" s="939"/>
      <c r="X30" s="939"/>
      <c r="Y30" s="939"/>
      <c r="Z30" s="945"/>
      <c r="AA30" s="945"/>
      <c r="AB30" s="945"/>
      <c r="AC30" s="945"/>
      <c r="AD30" s="945"/>
      <c r="AE30" s="945"/>
      <c r="AF30" s="945"/>
      <c r="AG30" s="945"/>
      <c r="AH30" s="945"/>
      <c r="AI30" s="945"/>
      <c r="AJ30" s="945"/>
      <c r="AK30" s="945"/>
      <c r="AO30" s="945"/>
      <c r="AP30" s="945"/>
      <c r="AQ30" s="945"/>
      <c r="AR30" s="945"/>
      <c r="AS30" s="945"/>
      <c r="AT30" s="945"/>
      <c r="AU30" s="945"/>
      <c r="AV30" s="945"/>
      <c r="AW30" s="945"/>
      <c r="AX30" s="945"/>
      <c r="AY30" s="945"/>
      <c r="AZ30" s="945"/>
      <c r="BA30" s="945"/>
      <c r="BB30" s="945"/>
      <c r="BC30" s="945"/>
      <c r="BD30" s="945"/>
      <c r="BE30" s="945"/>
      <c r="BF30" s="945"/>
      <c r="BG30" s="945"/>
      <c r="BH30" s="945"/>
      <c r="BI30" s="945"/>
      <c r="BJ30" s="945"/>
      <c r="BK30" s="945"/>
      <c r="BL30" s="945"/>
      <c r="BM30" s="945"/>
      <c r="BN30" s="945"/>
      <c r="BO30" s="945"/>
      <c r="BP30" s="945"/>
      <c r="BQ30" s="945"/>
      <c r="BR30" s="945"/>
      <c r="BS30" s="945"/>
      <c r="BT30" s="945"/>
      <c r="BU30" s="945"/>
      <c r="BV30" s="945"/>
      <c r="BW30" s="945"/>
      <c r="BX30" s="945"/>
      <c r="BY30" s="945"/>
      <c r="BZ30" s="945"/>
      <c r="CA30" s="945"/>
      <c r="CB30" s="945"/>
      <c r="CC30" s="945"/>
      <c r="CD30" s="945"/>
      <c r="CE30" s="945"/>
      <c r="CF30" s="945"/>
      <c r="CG30" s="945"/>
      <c r="CH30" s="945"/>
      <c r="CI30" s="945"/>
      <c r="CJ30" s="945"/>
      <c r="CK30" s="945"/>
      <c r="CL30" s="945"/>
      <c r="CM30" s="945"/>
      <c r="CN30" s="945"/>
      <c r="CO30" s="945"/>
      <c r="CP30" s="945"/>
      <c r="CQ30" s="945"/>
      <c r="CR30" s="945"/>
      <c r="CS30" s="945"/>
      <c r="CT30" s="945"/>
      <c r="CU30" s="945"/>
      <c r="CV30" s="945"/>
      <c r="CW30" s="945"/>
      <c r="CX30" s="945"/>
      <c r="CY30" s="945"/>
      <c r="CZ30" s="945"/>
      <c r="DA30" s="945"/>
      <c r="DB30" s="945"/>
      <c r="DC30" s="945"/>
      <c r="DD30" s="945"/>
      <c r="DE30" s="945"/>
      <c r="DF30" s="945"/>
      <c r="DG30" s="945"/>
      <c r="DH30" s="945"/>
      <c r="DI30" s="945"/>
      <c r="DJ30" s="945"/>
      <c r="DK30" s="945"/>
      <c r="DL30" s="945"/>
      <c r="DM30" s="945"/>
      <c r="DN30" s="945"/>
      <c r="DO30" s="945"/>
      <c r="DP30" s="945"/>
      <c r="DQ30" s="945"/>
      <c r="DR30" s="945"/>
      <c r="DS30" s="945"/>
      <c r="DT30" s="945"/>
      <c r="DU30" s="945"/>
      <c r="DV30" s="945"/>
      <c r="DW30" s="945"/>
      <c r="DX30" s="945"/>
      <c r="DY30" s="945"/>
      <c r="DZ30" s="945"/>
      <c r="EA30" s="945"/>
      <c r="EB30" s="945"/>
      <c r="EC30" s="945"/>
      <c r="ED30" s="945"/>
      <c r="EE30" s="945"/>
      <c r="EF30" s="945"/>
      <c r="EG30" s="945"/>
      <c r="EH30" s="945"/>
      <c r="EI30" s="945"/>
      <c r="EJ30" s="945"/>
      <c r="EK30" s="945"/>
    </row>
    <row r="31" spans="1:141">
      <c r="U31" s="939"/>
      <c r="V31" s="939"/>
      <c r="W31" s="939"/>
      <c r="X31" s="939"/>
      <c r="Y31" s="939"/>
      <c r="Z31" s="945"/>
      <c r="AA31" s="945"/>
      <c r="AB31" s="945"/>
      <c r="AC31" s="945"/>
      <c r="AD31" s="945"/>
      <c r="AE31" s="945"/>
      <c r="AF31" s="945"/>
      <c r="AG31" s="945"/>
      <c r="AH31" s="945"/>
      <c r="AI31" s="945"/>
      <c r="AJ31" s="945"/>
      <c r="AK31" s="945"/>
      <c r="AO31" s="945"/>
      <c r="AP31" s="945"/>
      <c r="AQ31" s="945"/>
      <c r="AR31" s="945"/>
      <c r="AS31" s="945"/>
      <c r="AT31" s="945"/>
      <c r="AU31" s="945"/>
      <c r="AV31" s="945"/>
      <c r="AW31" s="945"/>
      <c r="AX31" s="945"/>
      <c r="AY31" s="945"/>
      <c r="AZ31" s="945"/>
      <c r="BA31" s="945"/>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945"/>
      <c r="CP31" s="945"/>
      <c r="CQ31" s="945"/>
      <c r="CR31" s="945"/>
      <c r="CS31" s="945"/>
      <c r="CT31" s="945"/>
      <c r="CU31" s="945"/>
      <c r="CV31" s="945"/>
      <c r="CW31" s="945"/>
      <c r="CX31" s="945"/>
      <c r="CY31" s="945"/>
      <c r="CZ31" s="945"/>
      <c r="DA31" s="945"/>
      <c r="DB31" s="945"/>
      <c r="DC31" s="945"/>
      <c r="DD31" s="945"/>
      <c r="DE31" s="945"/>
      <c r="DF31" s="945"/>
      <c r="DG31" s="945"/>
      <c r="DH31" s="945"/>
      <c r="DI31" s="945"/>
      <c r="DJ31" s="945"/>
      <c r="DK31" s="945"/>
      <c r="DL31" s="945"/>
      <c r="DM31" s="945"/>
      <c r="DN31" s="945"/>
      <c r="DO31" s="945"/>
      <c r="DP31" s="945"/>
      <c r="DQ31" s="945"/>
      <c r="DR31" s="945"/>
      <c r="DS31" s="945"/>
      <c r="DT31" s="945"/>
      <c r="DU31" s="945"/>
      <c r="DV31" s="945"/>
      <c r="DW31" s="945"/>
      <c r="DX31" s="945"/>
      <c r="DY31" s="945"/>
      <c r="DZ31" s="945"/>
      <c r="EA31" s="945"/>
      <c r="EB31" s="945"/>
      <c r="EC31" s="945"/>
      <c r="ED31" s="945"/>
      <c r="EE31" s="945"/>
      <c r="EF31" s="945"/>
      <c r="EG31" s="945"/>
      <c r="EH31" s="945"/>
      <c r="EI31" s="945"/>
      <c r="EJ31" s="945"/>
      <c r="EK31" s="945"/>
    </row>
    <row r="32" spans="1:141">
      <c r="U32" s="939"/>
      <c r="V32" s="939"/>
      <c r="W32" s="939"/>
      <c r="X32" s="939"/>
      <c r="Y32" s="939"/>
      <c r="Z32" s="945"/>
      <c r="AA32" s="945"/>
      <c r="AB32" s="945"/>
      <c r="AC32" s="945"/>
      <c r="AD32" s="945"/>
      <c r="AE32" s="945"/>
      <c r="AF32" s="945"/>
      <c r="AG32" s="945"/>
      <c r="AH32" s="945"/>
      <c r="AI32" s="945"/>
      <c r="AJ32" s="945"/>
      <c r="AK32" s="945"/>
      <c r="AO32" s="945"/>
      <c r="AP32" s="945"/>
      <c r="AQ32" s="945"/>
      <c r="AR32" s="945"/>
      <c r="AS32" s="945"/>
      <c r="AT32" s="945"/>
      <c r="AU32" s="945"/>
      <c r="AV32" s="945"/>
      <c r="AW32" s="945"/>
      <c r="AX32" s="945"/>
      <c r="AY32" s="945"/>
      <c r="AZ32" s="945"/>
      <c r="BA32" s="945"/>
      <c r="BB32" s="945"/>
      <c r="BC32" s="945"/>
      <c r="BD32" s="945"/>
      <c r="BE32" s="945"/>
      <c r="BF32" s="945"/>
      <c r="BG32" s="945"/>
      <c r="BH32" s="945"/>
      <c r="BI32" s="945"/>
      <c r="BJ32" s="945"/>
      <c r="BK32" s="945"/>
      <c r="BL32" s="945"/>
      <c r="BM32" s="945"/>
      <c r="BN32" s="945"/>
      <c r="BO32" s="945"/>
      <c r="BP32" s="945"/>
      <c r="BQ32" s="945"/>
      <c r="BR32" s="945"/>
      <c r="BS32" s="945"/>
      <c r="BT32" s="945"/>
      <c r="BU32" s="945"/>
      <c r="BV32" s="945"/>
      <c r="BW32" s="945"/>
      <c r="BX32" s="945"/>
      <c r="BY32" s="945"/>
      <c r="BZ32" s="945"/>
      <c r="CA32" s="945"/>
      <c r="CB32" s="945"/>
      <c r="CC32" s="945"/>
      <c r="CD32" s="945"/>
      <c r="CE32" s="945"/>
      <c r="CF32" s="945"/>
      <c r="CG32" s="945"/>
      <c r="CH32" s="945"/>
      <c r="CI32" s="945"/>
      <c r="CJ32" s="945"/>
      <c r="CK32" s="945"/>
      <c r="CL32" s="945"/>
      <c r="CM32" s="945"/>
      <c r="CN32" s="945"/>
      <c r="CO32" s="945"/>
      <c r="CP32" s="945"/>
      <c r="CQ32" s="945"/>
      <c r="CR32" s="945"/>
      <c r="CS32" s="945"/>
      <c r="CT32" s="945"/>
      <c r="CU32" s="945"/>
      <c r="CV32" s="945"/>
      <c r="CW32" s="945"/>
      <c r="CX32" s="945"/>
      <c r="CY32" s="945"/>
      <c r="CZ32" s="945"/>
      <c r="DA32" s="945"/>
      <c r="DB32" s="945"/>
      <c r="DC32" s="945"/>
      <c r="DD32" s="945"/>
      <c r="DE32" s="945"/>
      <c r="DF32" s="945"/>
      <c r="DG32" s="945"/>
      <c r="DH32" s="945"/>
      <c r="DI32" s="945"/>
      <c r="DJ32" s="945"/>
      <c r="DK32" s="945"/>
      <c r="DL32" s="945"/>
      <c r="DM32" s="945"/>
      <c r="DN32" s="945"/>
      <c r="DO32" s="945"/>
      <c r="DP32" s="945"/>
      <c r="DQ32" s="945"/>
      <c r="DR32" s="945"/>
      <c r="DS32" s="945"/>
      <c r="DT32" s="945"/>
      <c r="DU32" s="945"/>
      <c r="DV32" s="945"/>
      <c r="DW32" s="945"/>
      <c r="DX32" s="945"/>
      <c r="DY32" s="945"/>
      <c r="DZ32" s="945"/>
      <c r="EA32" s="945"/>
      <c r="EB32" s="945"/>
      <c r="EC32" s="945"/>
      <c r="ED32" s="945"/>
      <c r="EE32" s="945"/>
      <c r="EF32" s="945"/>
      <c r="EG32" s="945"/>
      <c r="EH32" s="945"/>
      <c r="EI32" s="945"/>
      <c r="EJ32" s="945"/>
      <c r="EK32" s="945"/>
    </row>
    <row r="33" spans="21:141">
      <c r="U33" s="939"/>
      <c r="V33" s="939"/>
      <c r="W33" s="939"/>
      <c r="X33" s="939"/>
      <c r="Y33" s="939"/>
      <c r="Z33" s="945"/>
      <c r="AA33" s="945"/>
      <c r="AB33" s="945"/>
      <c r="AC33" s="945"/>
      <c r="AD33" s="945"/>
      <c r="AE33" s="945"/>
      <c r="AF33" s="945"/>
      <c r="AG33" s="945"/>
      <c r="AH33" s="945"/>
      <c r="AI33" s="945"/>
      <c r="AJ33" s="945"/>
      <c r="AK33" s="945"/>
      <c r="AO33" s="945"/>
      <c r="AP33" s="945"/>
      <c r="AQ33" s="945"/>
      <c r="AR33" s="945"/>
      <c r="AS33" s="945"/>
      <c r="AT33" s="945"/>
      <c r="AU33" s="945"/>
      <c r="AV33" s="945"/>
      <c r="AW33" s="945"/>
      <c r="AX33" s="945"/>
      <c r="AY33" s="945"/>
      <c r="AZ33" s="945"/>
      <c r="BA33" s="945"/>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945"/>
      <c r="CP33" s="945"/>
      <c r="CQ33" s="945"/>
      <c r="CR33" s="945"/>
      <c r="CS33" s="945"/>
      <c r="CT33" s="945"/>
      <c r="CU33" s="945"/>
      <c r="CV33" s="945"/>
      <c r="CW33" s="945"/>
      <c r="CX33" s="945"/>
      <c r="CY33" s="945"/>
      <c r="CZ33" s="945"/>
      <c r="DA33" s="945"/>
      <c r="DB33" s="945"/>
      <c r="DC33" s="945"/>
      <c r="DD33" s="945"/>
      <c r="DE33" s="945"/>
      <c r="DF33" s="945"/>
      <c r="DG33" s="945"/>
      <c r="DH33" s="945"/>
      <c r="DI33" s="945"/>
      <c r="DJ33" s="945"/>
      <c r="DK33" s="945"/>
      <c r="DL33" s="945"/>
      <c r="DM33" s="945"/>
      <c r="DN33" s="945"/>
      <c r="DO33" s="945"/>
      <c r="DP33" s="945"/>
      <c r="DQ33" s="945"/>
      <c r="DR33" s="945"/>
      <c r="DS33" s="945"/>
      <c r="DT33" s="945"/>
      <c r="DU33" s="945"/>
      <c r="DV33" s="945"/>
      <c r="DW33" s="945"/>
      <c r="DX33" s="945"/>
      <c r="DY33" s="945"/>
      <c r="DZ33" s="945"/>
      <c r="EA33" s="945"/>
      <c r="EB33" s="945"/>
      <c r="EC33" s="945"/>
      <c r="ED33" s="945"/>
      <c r="EE33" s="945"/>
      <c r="EF33" s="945"/>
      <c r="EG33" s="945"/>
      <c r="EH33" s="945"/>
      <c r="EI33" s="945"/>
      <c r="EJ33" s="945"/>
      <c r="EK33" s="945"/>
    </row>
    <row r="34" spans="21:141">
      <c r="U34" s="939"/>
      <c r="V34" s="939"/>
      <c r="W34" s="939"/>
      <c r="X34" s="939"/>
      <c r="Y34" s="939"/>
      <c r="Z34" s="945"/>
      <c r="AA34" s="945"/>
      <c r="AB34" s="945"/>
      <c r="AC34" s="945"/>
      <c r="AD34" s="945"/>
      <c r="AE34" s="945"/>
      <c r="AF34" s="945"/>
      <c r="AG34" s="945"/>
      <c r="AH34" s="945"/>
      <c r="AI34" s="945"/>
      <c r="AJ34" s="945"/>
      <c r="AK34" s="945"/>
      <c r="AO34" s="945"/>
      <c r="AP34" s="945"/>
      <c r="AQ34" s="945"/>
      <c r="AR34" s="945"/>
      <c r="AS34" s="945"/>
      <c r="AT34" s="945"/>
      <c r="AU34" s="945"/>
      <c r="AV34" s="945"/>
      <c r="AW34" s="945"/>
      <c r="AX34" s="945"/>
      <c r="AY34" s="945"/>
      <c r="AZ34" s="945"/>
      <c r="BA34" s="945"/>
      <c r="BB34" s="945"/>
      <c r="BC34" s="945"/>
      <c r="BD34" s="945"/>
      <c r="BE34" s="945"/>
      <c r="BF34" s="945"/>
      <c r="BG34" s="945"/>
      <c r="BH34" s="945"/>
      <c r="BI34" s="945"/>
      <c r="BJ34" s="945"/>
      <c r="BK34" s="945"/>
      <c r="BL34" s="945"/>
      <c r="BM34" s="945"/>
      <c r="BN34" s="945"/>
      <c r="BO34" s="945"/>
      <c r="BP34" s="945"/>
      <c r="BQ34" s="945"/>
      <c r="BR34" s="945"/>
      <c r="BS34" s="945"/>
      <c r="BT34" s="945"/>
      <c r="BU34" s="945"/>
      <c r="BV34" s="945"/>
      <c r="BW34" s="945"/>
      <c r="BX34" s="945"/>
      <c r="BY34" s="945"/>
      <c r="BZ34" s="945"/>
      <c r="CA34" s="945"/>
      <c r="CB34" s="945"/>
      <c r="CC34" s="945"/>
      <c r="CD34" s="945"/>
      <c r="CE34" s="945"/>
      <c r="CF34" s="945"/>
      <c r="CG34" s="945"/>
      <c r="CH34" s="945"/>
      <c r="CI34" s="945"/>
      <c r="CJ34" s="945"/>
      <c r="CK34" s="945"/>
      <c r="CL34" s="945"/>
      <c r="CM34" s="945"/>
      <c r="CN34" s="945"/>
      <c r="CO34" s="945"/>
      <c r="CP34" s="945"/>
      <c r="CQ34" s="945"/>
      <c r="CR34" s="945"/>
      <c r="CS34" s="945"/>
      <c r="CT34" s="945"/>
      <c r="CU34" s="945"/>
      <c r="CV34" s="945"/>
      <c r="CW34" s="945"/>
      <c r="CX34" s="945"/>
      <c r="CY34" s="945"/>
      <c r="CZ34" s="945"/>
      <c r="DA34" s="945"/>
      <c r="DB34" s="945"/>
      <c r="DC34" s="945"/>
      <c r="DD34" s="945"/>
      <c r="DE34" s="945"/>
      <c r="DF34" s="945"/>
      <c r="DG34" s="945"/>
      <c r="DH34" s="945"/>
      <c r="DI34" s="945"/>
      <c r="DJ34" s="945"/>
      <c r="DK34" s="945"/>
      <c r="DL34" s="945"/>
      <c r="DM34" s="945"/>
      <c r="DN34" s="945"/>
      <c r="DO34" s="945"/>
      <c r="DP34" s="945"/>
      <c r="DQ34" s="945"/>
      <c r="DR34" s="945"/>
      <c r="DS34" s="945"/>
      <c r="DT34" s="945"/>
      <c r="DU34" s="945"/>
      <c r="DV34" s="945"/>
      <c r="DW34" s="945"/>
      <c r="DX34" s="945"/>
      <c r="DY34" s="945"/>
      <c r="DZ34" s="945"/>
      <c r="EA34" s="945"/>
      <c r="EB34" s="945"/>
      <c r="EC34" s="945"/>
      <c r="ED34" s="945"/>
      <c r="EE34" s="945"/>
      <c r="EF34" s="945"/>
      <c r="EG34" s="945"/>
      <c r="EH34" s="945"/>
      <c r="EI34" s="945"/>
      <c r="EJ34" s="945"/>
      <c r="EK34" s="945"/>
    </row>
    <row r="35" spans="21:141">
      <c r="U35" s="939"/>
      <c r="V35" s="939"/>
      <c r="W35" s="939"/>
      <c r="X35" s="939"/>
      <c r="Y35" s="939"/>
      <c r="Z35" s="945"/>
      <c r="AA35" s="945"/>
      <c r="AB35" s="945"/>
      <c r="AC35" s="945"/>
      <c r="AD35" s="945"/>
      <c r="AE35" s="945"/>
      <c r="AF35" s="945"/>
      <c r="AG35" s="945"/>
      <c r="AH35" s="945"/>
      <c r="AI35" s="945"/>
      <c r="AJ35" s="945"/>
      <c r="AK35" s="945"/>
      <c r="AO35" s="945"/>
      <c r="AP35" s="945"/>
      <c r="AQ35" s="945"/>
      <c r="AR35" s="945"/>
      <c r="AS35" s="945"/>
      <c r="AT35" s="945"/>
      <c r="AU35" s="945"/>
      <c r="AV35" s="945"/>
      <c r="AW35" s="945"/>
      <c r="AX35" s="945"/>
      <c r="AY35" s="945"/>
      <c r="AZ35" s="945"/>
      <c r="BA35" s="945"/>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945"/>
      <c r="CE35" s="945"/>
      <c r="CF35" s="945"/>
      <c r="CG35" s="945"/>
      <c r="CH35" s="945"/>
      <c r="CI35" s="945"/>
      <c r="CJ35" s="945"/>
      <c r="CK35" s="945"/>
      <c r="CL35" s="945"/>
      <c r="CM35" s="945"/>
      <c r="CN35" s="945"/>
      <c r="CO35" s="945"/>
      <c r="CP35" s="945"/>
      <c r="CQ35" s="945"/>
      <c r="CR35" s="945"/>
      <c r="CS35" s="945"/>
      <c r="CT35" s="945"/>
      <c r="CU35" s="945"/>
      <c r="CV35" s="945"/>
      <c r="CW35" s="945"/>
      <c r="CX35" s="945"/>
      <c r="CY35" s="945"/>
      <c r="CZ35" s="945"/>
      <c r="DA35" s="945"/>
      <c r="DB35" s="945"/>
      <c r="DC35" s="945"/>
      <c r="DD35" s="945"/>
      <c r="DE35" s="945"/>
      <c r="DF35" s="945"/>
      <c r="DG35" s="945"/>
      <c r="DH35" s="945"/>
      <c r="DI35" s="945"/>
      <c r="DJ35" s="945"/>
      <c r="DK35" s="945"/>
      <c r="DL35" s="945"/>
      <c r="DM35" s="945"/>
      <c r="DN35" s="945"/>
      <c r="DO35" s="945"/>
      <c r="DP35" s="945"/>
      <c r="DQ35" s="945"/>
      <c r="DR35" s="945"/>
      <c r="DS35" s="945"/>
      <c r="DT35" s="945"/>
      <c r="DU35" s="945"/>
      <c r="DV35" s="945"/>
      <c r="DW35" s="945"/>
      <c r="DX35" s="945"/>
      <c r="DY35" s="945"/>
      <c r="DZ35" s="945"/>
      <c r="EA35" s="945"/>
      <c r="EB35" s="945"/>
      <c r="EC35" s="945"/>
      <c r="ED35" s="945"/>
      <c r="EE35" s="945"/>
      <c r="EF35" s="945"/>
      <c r="EG35" s="945"/>
      <c r="EH35" s="945"/>
      <c r="EI35" s="945"/>
      <c r="EJ35" s="945"/>
      <c r="EK35" s="945"/>
    </row>
    <row r="36" spans="21:141">
      <c r="U36" s="939"/>
      <c r="V36" s="939"/>
      <c r="W36" s="939"/>
      <c r="X36" s="939"/>
      <c r="Y36" s="939"/>
      <c r="Z36" s="945"/>
      <c r="AA36" s="945"/>
      <c r="AB36" s="945"/>
      <c r="AC36" s="945"/>
      <c r="AD36" s="945"/>
      <c r="AE36" s="945"/>
      <c r="AF36" s="945"/>
      <c r="AG36" s="945"/>
      <c r="AH36" s="945"/>
      <c r="AI36" s="945"/>
      <c r="AJ36" s="945"/>
      <c r="AK36" s="945"/>
      <c r="AO36" s="945"/>
      <c r="AP36" s="945"/>
      <c r="AQ36" s="945"/>
      <c r="AR36" s="945"/>
      <c r="AS36" s="945"/>
      <c r="AT36" s="945"/>
      <c r="AU36" s="945"/>
      <c r="AV36" s="945"/>
      <c r="AW36" s="945"/>
      <c r="AX36" s="945"/>
      <c r="AY36" s="945"/>
      <c r="AZ36" s="945"/>
      <c r="BA36" s="945"/>
      <c r="BB36" s="945"/>
      <c r="BC36" s="945"/>
      <c r="BD36" s="945"/>
      <c r="BE36" s="945"/>
      <c r="BF36" s="945"/>
      <c r="BG36" s="945"/>
      <c r="BH36" s="945"/>
      <c r="BI36" s="945"/>
      <c r="BJ36" s="945"/>
      <c r="BK36" s="945"/>
      <c r="BL36" s="945"/>
      <c r="BM36" s="945"/>
      <c r="BN36" s="945"/>
      <c r="BO36" s="945"/>
      <c r="BP36" s="945"/>
      <c r="BQ36" s="945"/>
      <c r="BR36" s="945"/>
      <c r="BS36" s="945"/>
      <c r="BT36" s="945"/>
      <c r="BU36" s="945"/>
      <c r="BV36" s="945"/>
      <c r="BW36" s="945"/>
      <c r="BX36" s="945"/>
      <c r="BY36" s="945"/>
      <c r="BZ36" s="945"/>
      <c r="CA36" s="945"/>
      <c r="CB36" s="945"/>
      <c r="CC36" s="945"/>
      <c r="CD36" s="945"/>
      <c r="CE36" s="945"/>
      <c r="CF36" s="945"/>
      <c r="CG36" s="945"/>
      <c r="CH36" s="945"/>
      <c r="CI36" s="945"/>
      <c r="CJ36" s="945"/>
      <c r="CK36" s="945"/>
      <c r="CL36" s="945"/>
      <c r="CM36" s="945"/>
      <c r="CN36" s="945"/>
      <c r="CO36" s="945"/>
      <c r="CP36" s="945"/>
      <c r="CQ36" s="945"/>
      <c r="CR36" s="945"/>
      <c r="CS36" s="945"/>
      <c r="CT36" s="945"/>
      <c r="CU36" s="945"/>
      <c r="CV36" s="945"/>
      <c r="CW36" s="945"/>
      <c r="CX36" s="945"/>
      <c r="CY36" s="945"/>
      <c r="CZ36" s="945"/>
      <c r="DA36" s="945"/>
      <c r="DB36" s="945"/>
      <c r="DC36" s="945"/>
      <c r="DD36" s="945"/>
      <c r="DE36" s="945"/>
      <c r="DF36" s="945"/>
      <c r="DG36" s="945"/>
      <c r="DH36" s="945"/>
      <c r="DI36" s="945"/>
      <c r="DJ36" s="945"/>
      <c r="DK36" s="945"/>
      <c r="DL36" s="945"/>
      <c r="DM36" s="945"/>
      <c r="DN36" s="945"/>
      <c r="DO36" s="945"/>
      <c r="DP36" s="945"/>
      <c r="DQ36" s="945"/>
      <c r="DR36" s="945"/>
      <c r="DS36" s="945"/>
      <c r="DT36" s="945"/>
      <c r="DU36" s="945"/>
      <c r="DV36" s="945"/>
      <c r="DW36" s="945"/>
      <c r="DX36" s="945"/>
      <c r="DY36" s="945"/>
      <c r="DZ36" s="945"/>
      <c r="EA36" s="945"/>
      <c r="EB36" s="945"/>
      <c r="EC36" s="945"/>
      <c r="ED36" s="945"/>
      <c r="EE36" s="945"/>
      <c r="EF36" s="945"/>
      <c r="EG36" s="945"/>
      <c r="EH36" s="945"/>
      <c r="EI36" s="945"/>
      <c r="EJ36" s="945"/>
      <c r="EK36" s="945"/>
    </row>
    <row r="37" spans="21:141">
      <c r="U37" s="939"/>
      <c r="V37" s="939"/>
      <c r="W37" s="939"/>
      <c r="X37" s="939"/>
      <c r="Y37" s="939"/>
      <c r="Z37" s="945"/>
      <c r="AA37" s="945"/>
      <c r="AB37" s="945"/>
      <c r="AC37" s="945"/>
      <c r="AD37" s="945"/>
      <c r="AE37" s="945"/>
      <c r="AF37" s="945"/>
      <c r="AG37" s="945"/>
      <c r="AH37" s="945"/>
      <c r="AI37" s="945"/>
      <c r="AJ37" s="945"/>
      <c r="AK37" s="945"/>
      <c r="AO37" s="945"/>
      <c r="AP37" s="945"/>
      <c r="AQ37" s="945"/>
      <c r="AR37" s="945"/>
      <c r="AS37" s="945"/>
      <c r="AT37" s="945"/>
      <c r="AU37" s="945"/>
      <c r="AV37" s="945"/>
      <c r="AW37" s="945"/>
      <c r="AX37" s="945"/>
      <c r="AY37" s="945"/>
      <c r="AZ37" s="945"/>
      <c r="BA37" s="945"/>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945"/>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c r="DS37" s="945"/>
      <c r="DT37" s="945"/>
      <c r="DU37" s="945"/>
      <c r="DV37" s="945"/>
      <c r="DW37" s="945"/>
      <c r="DX37" s="945"/>
      <c r="DY37" s="945"/>
      <c r="DZ37" s="945"/>
      <c r="EA37" s="945"/>
      <c r="EB37" s="945"/>
      <c r="EC37" s="945"/>
      <c r="ED37" s="945"/>
      <c r="EE37" s="945"/>
      <c r="EF37" s="945"/>
      <c r="EG37" s="945"/>
      <c r="EH37" s="945"/>
      <c r="EI37" s="945"/>
      <c r="EJ37" s="945"/>
      <c r="EK37" s="945"/>
    </row>
    <row r="38" spans="21:141">
      <c r="U38" s="939"/>
      <c r="V38" s="939"/>
      <c r="W38" s="939"/>
      <c r="X38" s="939"/>
      <c r="Y38" s="939"/>
      <c r="Z38" s="945"/>
      <c r="AA38" s="945"/>
      <c r="AB38" s="945"/>
      <c r="AC38" s="945"/>
      <c r="AD38" s="945"/>
      <c r="AE38" s="945"/>
      <c r="AF38" s="945"/>
      <c r="AG38" s="945"/>
      <c r="AH38" s="945"/>
      <c r="AI38" s="945"/>
      <c r="AJ38" s="945"/>
      <c r="AK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c r="BP38" s="945"/>
      <c r="BQ38" s="945"/>
      <c r="BR38" s="945"/>
      <c r="BS38" s="945"/>
      <c r="BT38" s="945"/>
      <c r="BU38" s="945"/>
      <c r="BV38" s="945"/>
      <c r="BW38" s="945"/>
      <c r="BX38" s="945"/>
      <c r="BY38" s="945"/>
      <c r="BZ38" s="945"/>
      <c r="CA38" s="945"/>
      <c r="CB38" s="945"/>
      <c r="CC38" s="945"/>
      <c r="CD38" s="945"/>
      <c r="CE38" s="945"/>
      <c r="CF38" s="945"/>
      <c r="CG38" s="945"/>
      <c r="CH38" s="945"/>
      <c r="CI38" s="945"/>
      <c r="CJ38" s="945"/>
      <c r="CK38" s="945"/>
      <c r="CL38" s="945"/>
      <c r="CM38" s="945"/>
      <c r="CN38" s="945"/>
      <c r="CO38" s="945"/>
      <c r="CP38" s="945"/>
      <c r="CQ38" s="945"/>
      <c r="CR38" s="945"/>
      <c r="CS38" s="945"/>
      <c r="CT38" s="945"/>
      <c r="CU38" s="945"/>
      <c r="CV38" s="945"/>
      <c r="CW38" s="945"/>
      <c r="CX38" s="945"/>
      <c r="CY38" s="945"/>
      <c r="CZ38" s="945"/>
      <c r="DA38" s="945"/>
      <c r="DB38" s="945"/>
      <c r="DC38" s="945"/>
      <c r="DD38" s="945"/>
      <c r="DE38" s="945"/>
      <c r="DF38" s="945"/>
      <c r="DG38" s="945"/>
      <c r="DH38" s="945"/>
      <c r="DI38" s="945"/>
      <c r="DJ38" s="945"/>
      <c r="DK38" s="945"/>
      <c r="DL38" s="945"/>
      <c r="DM38" s="945"/>
      <c r="DN38" s="945"/>
      <c r="DO38" s="945"/>
      <c r="DP38" s="945"/>
      <c r="DQ38" s="945"/>
      <c r="DR38" s="945"/>
      <c r="DS38" s="945"/>
      <c r="DT38" s="945"/>
      <c r="DU38" s="945"/>
      <c r="DV38" s="945"/>
      <c r="DW38" s="945"/>
      <c r="DX38" s="945"/>
      <c r="DY38" s="945"/>
      <c r="DZ38" s="945"/>
      <c r="EA38" s="945"/>
      <c r="EB38" s="945"/>
      <c r="EC38" s="945"/>
      <c r="ED38" s="945"/>
      <c r="EE38" s="945"/>
      <c r="EF38" s="945"/>
      <c r="EG38" s="945"/>
      <c r="EH38" s="945"/>
      <c r="EI38" s="945"/>
      <c r="EJ38" s="945"/>
      <c r="EK38" s="945"/>
    </row>
    <row r="39" spans="21:141">
      <c r="U39" s="939"/>
      <c r="V39" s="939"/>
      <c r="W39" s="939"/>
      <c r="X39" s="939"/>
      <c r="Y39" s="939"/>
      <c r="Z39" s="945"/>
      <c r="AA39" s="945"/>
      <c r="AB39" s="945"/>
      <c r="AC39" s="945"/>
      <c r="AD39" s="945"/>
      <c r="AE39" s="945"/>
      <c r="AF39" s="945"/>
      <c r="AG39" s="945"/>
      <c r="AH39" s="945"/>
      <c r="AI39" s="945"/>
      <c r="AJ39" s="945"/>
      <c r="AK39" s="945"/>
      <c r="AO39" s="945"/>
      <c r="AP39" s="945"/>
      <c r="AQ39" s="945"/>
      <c r="AR39" s="945"/>
      <c r="AS39" s="945"/>
      <c r="AT39" s="945"/>
      <c r="AU39" s="945"/>
      <c r="AV39" s="945"/>
      <c r="AW39" s="945"/>
      <c r="AX39" s="945"/>
      <c r="AY39" s="945"/>
      <c r="AZ39" s="945"/>
      <c r="BA39" s="945"/>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c r="BX39" s="945"/>
      <c r="BY39" s="945"/>
      <c r="BZ39" s="945"/>
      <c r="CA39" s="945"/>
      <c r="CB39" s="945"/>
      <c r="CC39" s="945"/>
      <c r="CD39" s="945"/>
      <c r="CE39" s="945"/>
      <c r="CF39" s="945"/>
      <c r="CG39" s="945"/>
      <c r="CH39" s="945"/>
      <c r="CI39" s="945"/>
      <c r="CJ39" s="945"/>
      <c r="CK39" s="945"/>
      <c r="CL39" s="945"/>
      <c r="CM39" s="945"/>
      <c r="CN39" s="945"/>
      <c r="CO39" s="945"/>
      <c r="CP39" s="945"/>
      <c r="CQ39" s="945"/>
      <c r="CR39" s="945"/>
      <c r="CS39" s="945"/>
      <c r="CT39" s="945"/>
      <c r="CU39" s="945"/>
      <c r="CV39" s="945"/>
      <c r="CW39" s="945"/>
      <c r="CX39" s="945"/>
      <c r="CY39" s="945"/>
      <c r="CZ39" s="945"/>
      <c r="DA39" s="945"/>
      <c r="DB39" s="945"/>
      <c r="DC39" s="945"/>
      <c r="DD39" s="945"/>
      <c r="DE39" s="945"/>
      <c r="DF39" s="945"/>
      <c r="DG39" s="945"/>
      <c r="DH39" s="945"/>
      <c r="DI39" s="945"/>
      <c r="DJ39" s="945"/>
      <c r="DK39" s="945"/>
      <c r="DL39" s="945"/>
      <c r="DM39" s="945"/>
      <c r="DN39" s="945"/>
      <c r="DO39" s="945"/>
      <c r="DP39" s="945"/>
      <c r="DQ39" s="945"/>
      <c r="DR39" s="945"/>
      <c r="DS39" s="945"/>
      <c r="DT39" s="945"/>
      <c r="DU39" s="945"/>
      <c r="DV39" s="945"/>
      <c r="DW39" s="945"/>
      <c r="DX39" s="945"/>
      <c r="DY39" s="945"/>
      <c r="DZ39" s="945"/>
      <c r="EA39" s="945"/>
      <c r="EB39" s="945"/>
      <c r="EC39" s="945"/>
      <c r="ED39" s="945"/>
      <c r="EE39" s="945"/>
      <c r="EF39" s="945"/>
      <c r="EG39" s="945"/>
      <c r="EH39" s="945"/>
      <c r="EI39" s="945"/>
      <c r="EJ39" s="945"/>
      <c r="EK39" s="945"/>
    </row>
    <row r="40" spans="21:141">
      <c r="U40" s="939"/>
      <c r="V40" s="939"/>
      <c r="W40" s="939"/>
      <c r="X40" s="939"/>
      <c r="Y40" s="939"/>
      <c r="Z40" s="945"/>
      <c r="AA40" s="945"/>
      <c r="AB40" s="945"/>
      <c r="AC40" s="945"/>
      <c r="AD40" s="945"/>
      <c r="AE40" s="945"/>
      <c r="AF40" s="945"/>
      <c r="AG40" s="945"/>
      <c r="AH40" s="945"/>
      <c r="AI40" s="945"/>
      <c r="AJ40" s="945"/>
      <c r="AK40" s="945"/>
      <c r="AO40" s="945"/>
      <c r="AP40" s="945"/>
      <c r="AQ40" s="945"/>
      <c r="AR40" s="945"/>
      <c r="AS40" s="945"/>
      <c r="AT40" s="945"/>
      <c r="AU40" s="945"/>
      <c r="AV40" s="945"/>
      <c r="AW40" s="945"/>
      <c r="AX40" s="945"/>
      <c r="AY40" s="945"/>
      <c r="AZ40" s="945"/>
      <c r="BA40" s="945"/>
      <c r="BB40" s="945"/>
      <c r="BC40" s="945"/>
      <c r="BD40" s="945"/>
      <c r="BE40" s="945"/>
      <c r="BF40" s="945"/>
      <c r="BG40" s="945"/>
      <c r="BH40" s="945"/>
      <c r="BI40" s="945"/>
      <c r="BJ40" s="945"/>
      <c r="BK40" s="945"/>
      <c r="BL40" s="945"/>
      <c r="BM40" s="945"/>
      <c r="BN40" s="945"/>
      <c r="BO40" s="945"/>
      <c r="BP40" s="945"/>
      <c r="BQ40" s="945"/>
      <c r="BR40" s="945"/>
      <c r="BS40" s="945"/>
      <c r="BT40" s="945"/>
      <c r="BU40" s="945"/>
      <c r="BV40" s="945"/>
      <c r="BW40" s="945"/>
      <c r="BX40" s="945"/>
      <c r="BY40" s="945"/>
      <c r="BZ40" s="945"/>
      <c r="CA40" s="945"/>
      <c r="CB40" s="945"/>
      <c r="CC40" s="945"/>
      <c r="CD40" s="945"/>
      <c r="CE40" s="945"/>
      <c r="CF40" s="945"/>
      <c r="CG40" s="945"/>
      <c r="CH40" s="945"/>
      <c r="CI40" s="945"/>
      <c r="CJ40" s="945"/>
      <c r="CK40" s="945"/>
      <c r="CL40" s="945"/>
      <c r="CM40" s="945"/>
      <c r="CN40" s="945"/>
      <c r="CO40" s="945"/>
      <c r="CP40" s="945"/>
      <c r="CQ40" s="945"/>
      <c r="CR40" s="945"/>
      <c r="CS40" s="945"/>
      <c r="CT40" s="945"/>
      <c r="CU40" s="945"/>
      <c r="CV40" s="945"/>
      <c r="CW40" s="945"/>
      <c r="CX40" s="945"/>
      <c r="CY40" s="945"/>
      <c r="CZ40" s="945"/>
      <c r="DA40" s="945"/>
      <c r="DB40" s="945"/>
      <c r="DC40" s="945"/>
      <c r="DD40" s="945"/>
      <c r="DE40" s="945"/>
      <c r="DF40" s="945"/>
      <c r="DG40" s="945"/>
      <c r="DH40" s="945"/>
      <c r="DI40" s="945"/>
      <c r="DJ40" s="945"/>
      <c r="DK40" s="945"/>
      <c r="DL40" s="945"/>
      <c r="DM40" s="945"/>
      <c r="DN40" s="945"/>
      <c r="DO40" s="945"/>
      <c r="DP40" s="945"/>
      <c r="DQ40" s="945"/>
      <c r="DR40" s="945"/>
      <c r="DS40" s="945"/>
      <c r="DT40" s="945"/>
      <c r="DU40" s="945"/>
      <c r="DV40" s="945"/>
      <c r="DW40" s="945"/>
      <c r="DX40" s="945"/>
      <c r="DY40" s="945"/>
      <c r="DZ40" s="945"/>
      <c r="EA40" s="945"/>
      <c r="EB40" s="945"/>
      <c r="EC40" s="945"/>
      <c r="ED40" s="945"/>
      <c r="EE40" s="945"/>
      <c r="EF40" s="945"/>
      <c r="EG40" s="945"/>
      <c r="EH40" s="945"/>
      <c r="EI40" s="945"/>
      <c r="EJ40" s="945"/>
      <c r="EK40" s="945"/>
    </row>
    <row r="41" spans="21:141">
      <c r="U41" s="939"/>
      <c r="V41" s="939"/>
      <c r="W41" s="939"/>
      <c r="X41" s="939"/>
      <c r="Y41" s="939"/>
      <c r="Z41" s="945"/>
      <c r="AA41" s="945"/>
      <c r="AB41" s="945"/>
      <c r="AC41" s="945"/>
      <c r="AD41" s="945"/>
      <c r="AE41" s="945"/>
      <c r="AF41" s="945"/>
      <c r="AG41" s="945"/>
      <c r="AH41" s="945"/>
      <c r="AI41" s="945"/>
      <c r="AJ41" s="945"/>
      <c r="AK41" s="945"/>
      <c r="AO41" s="945"/>
      <c r="AP41" s="945"/>
      <c r="AQ41" s="945"/>
      <c r="AR41" s="945"/>
      <c r="AS41" s="945"/>
      <c r="AT41" s="945"/>
      <c r="AU41" s="945"/>
      <c r="AV41" s="945"/>
      <c r="AW41" s="945"/>
      <c r="AX41" s="945"/>
      <c r="AY41" s="945"/>
      <c r="AZ41" s="945"/>
      <c r="BA41" s="945"/>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c r="BX41" s="945"/>
      <c r="BY41" s="945"/>
      <c r="BZ41" s="945"/>
      <c r="CA41" s="945"/>
      <c r="CB41" s="945"/>
      <c r="CC41" s="945"/>
      <c r="CD41" s="945"/>
      <c r="CE41" s="945"/>
      <c r="CF41" s="945"/>
      <c r="CG41" s="945"/>
      <c r="CH41" s="945"/>
      <c r="CI41" s="945"/>
      <c r="CJ41" s="945"/>
      <c r="CK41" s="945"/>
      <c r="CL41" s="945"/>
      <c r="CM41" s="945"/>
      <c r="CN41" s="945"/>
      <c r="CO41" s="945"/>
      <c r="CP41" s="945"/>
      <c r="CQ41" s="945"/>
      <c r="CR41" s="945"/>
      <c r="CS41" s="945"/>
      <c r="CT41" s="945"/>
      <c r="CU41" s="945"/>
      <c r="CV41" s="945"/>
      <c r="CW41" s="945"/>
      <c r="CX41" s="945"/>
      <c r="CY41" s="945"/>
      <c r="CZ41" s="945"/>
      <c r="DA41" s="945"/>
      <c r="DB41" s="945"/>
      <c r="DC41" s="945"/>
      <c r="DD41" s="945"/>
      <c r="DE41" s="945"/>
      <c r="DF41" s="945"/>
      <c r="DG41" s="945"/>
      <c r="DH41" s="945"/>
      <c r="DI41" s="945"/>
      <c r="DJ41" s="945"/>
      <c r="DK41" s="945"/>
      <c r="DL41" s="945"/>
      <c r="DM41" s="945"/>
      <c r="DN41" s="945"/>
      <c r="DO41" s="945"/>
      <c r="DP41" s="945"/>
      <c r="DQ41" s="945"/>
      <c r="DR41" s="945"/>
      <c r="DS41" s="945"/>
      <c r="DT41" s="945"/>
      <c r="DU41" s="945"/>
      <c r="DV41" s="945"/>
      <c r="DW41" s="945"/>
      <c r="DX41" s="945"/>
      <c r="DY41" s="945"/>
      <c r="DZ41" s="945"/>
      <c r="EA41" s="945"/>
      <c r="EB41" s="945"/>
      <c r="EC41" s="945"/>
      <c r="ED41" s="945"/>
      <c r="EE41" s="945"/>
      <c r="EF41" s="945"/>
      <c r="EG41" s="945"/>
      <c r="EH41" s="945"/>
      <c r="EI41" s="945"/>
      <c r="EJ41" s="945"/>
      <c r="EK41" s="945"/>
    </row>
    <row r="42" spans="21:141">
      <c r="U42" s="939"/>
      <c r="V42" s="939"/>
      <c r="W42" s="939"/>
      <c r="X42" s="939"/>
      <c r="Y42" s="939"/>
      <c r="Z42" s="945"/>
      <c r="AA42" s="945"/>
      <c r="AB42" s="945"/>
      <c r="AC42" s="945"/>
      <c r="AD42" s="945"/>
      <c r="AE42" s="945"/>
      <c r="AF42" s="945"/>
      <c r="AG42" s="945"/>
      <c r="AH42" s="945"/>
      <c r="AI42" s="945"/>
      <c r="AJ42" s="945"/>
      <c r="AK42" s="945"/>
      <c r="AO42" s="945"/>
      <c r="AP42" s="945"/>
      <c r="AQ42" s="945"/>
      <c r="AR42" s="945"/>
      <c r="AS42" s="945"/>
      <c r="AT42" s="945"/>
      <c r="AU42" s="945"/>
      <c r="AV42" s="945"/>
      <c r="AW42" s="945"/>
      <c r="AX42" s="945"/>
      <c r="AY42" s="945"/>
      <c r="AZ42" s="945"/>
      <c r="BA42" s="945"/>
      <c r="BB42" s="945"/>
      <c r="BC42" s="945"/>
      <c r="BD42" s="945"/>
      <c r="BE42" s="945"/>
      <c r="BF42" s="945"/>
      <c r="BG42" s="945"/>
      <c r="BH42" s="945"/>
      <c r="BI42" s="945"/>
      <c r="BJ42" s="945"/>
      <c r="BK42" s="945"/>
      <c r="BL42" s="945"/>
      <c r="BM42" s="945"/>
      <c r="BN42" s="945"/>
      <c r="BO42" s="945"/>
      <c r="BP42" s="945"/>
      <c r="BQ42" s="945"/>
      <c r="BR42" s="945"/>
      <c r="BS42" s="945"/>
      <c r="BT42" s="945"/>
      <c r="BU42" s="945"/>
      <c r="BV42" s="945"/>
      <c r="BW42" s="945"/>
      <c r="BX42" s="945"/>
      <c r="BY42" s="945"/>
      <c r="BZ42" s="945"/>
      <c r="CA42" s="945"/>
      <c r="CB42" s="945"/>
      <c r="CC42" s="945"/>
      <c r="CD42" s="945"/>
      <c r="CE42" s="945"/>
      <c r="CF42" s="945"/>
      <c r="CG42" s="945"/>
      <c r="CH42" s="945"/>
      <c r="CI42" s="945"/>
      <c r="CJ42" s="945"/>
      <c r="CK42" s="945"/>
      <c r="CL42" s="945"/>
      <c r="CM42" s="945"/>
      <c r="CN42" s="945"/>
      <c r="CO42" s="945"/>
      <c r="CP42" s="945"/>
      <c r="CQ42" s="945"/>
      <c r="CR42" s="945"/>
      <c r="CS42" s="945"/>
      <c r="CT42" s="945"/>
      <c r="CU42" s="945"/>
      <c r="CV42" s="945"/>
      <c r="CW42" s="945"/>
      <c r="CX42" s="945"/>
      <c r="CY42" s="945"/>
      <c r="CZ42" s="945"/>
      <c r="DA42" s="945"/>
      <c r="DB42" s="945"/>
      <c r="DC42" s="945"/>
      <c r="DD42" s="945"/>
      <c r="DE42" s="945"/>
      <c r="DF42" s="945"/>
      <c r="DG42" s="945"/>
      <c r="DH42" s="945"/>
      <c r="DI42" s="945"/>
      <c r="DJ42" s="945"/>
      <c r="DK42" s="945"/>
      <c r="DL42" s="945"/>
      <c r="DM42" s="945"/>
      <c r="DN42" s="945"/>
      <c r="DO42" s="945"/>
      <c r="DP42" s="945"/>
      <c r="DQ42" s="945"/>
      <c r="DR42" s="945"/>
      <c r="DS42" s="945"/>
      <c r="DT42" s="945"/>
      <c r="DU42" s="945"/>
      <c r="DV42" s="945"/>
      <c r="DW42" s="945"/>
      <c r="DX42" s="945"/>
      <c r="DY42" s="945"/>
      <c r="DZ42" s="945"/>
      <c r="EA42" s="945"/>
      <c r="EB42" s="945"/>
      <c r="EC42" s="945"/>
      <c r="ED42" s="945"/>
      <c r="EE42" s="945"/>
      <c r="EF42" s="945"/>
      <c r="EG42" s="945"/>
      <c r="EH42" s="945"/>
      <c r="EI42" s="945"/>
      <c r="EJ42" s="945"/>
      <c r="EK42" s="945"/>
    </row>
    <row r="43" spans="21:141">
      <c r="U43" s="939"/>
      <c r="V43" s="939"/>
      <c r="W43" s="939"/>
      <c r="X43" s="939"/>
      <c r="Y43" s="939"/>
      <c r="Z43" s="945"/>
      <c r="AA43" s="945"/>
      <c r="AB43" s="945"/>
      <c r="AC43" s="945"/>
      <c r="AD43" s="945"/>
      <c r="AE43" s="945"/>
      <c r="AF43" s="945"/>
      <c r="AG43" s="945"/>
      <c r="AH43" s="945"/>
      <c r="AI43" s="945"/>
      <c r="AJ43" s="945"/>
      <c r="AK43" s="945"/>
      <c r="AO43" s="945"/>
      <c r="AP43" s="945"/>
      <c r="AQ43" s="945"/>
      <c r="AR43" s="945"/>
      <c r="AS43" s="945"/>
      <c r="AT43" s="945"/>
      <c r="AU43" s="945"/>
      <c r="AV43" s="945"/>
      <c r="AW43" s="945"/>
      <c r="AX43" s="945"/>
      <c r="AY43" s="945"/>
      <c r="AZ43" s="945"/>
      <c r="BA43" s="945"/>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c r="BX43" s="945"/>
      <c r="BY43" s="945"/>
      <c r="BZ43" s="945"/>
      <c r="CA43" s="945"/>
      <c r="CB43" s="945"/>
      <c r="CC43" s="945"/>
      <c r="CD43" s="945"/>
      <c r="CE43" s="945"/>
      <c r="CF43" s="945"/>
      <c r="CG43" s="945"/>
      <c r="CH43" s="945"/>
      <c r="CI43" s="945"/>
      <c r="CJ43" s="945"/>
      <c r="CK43" s="945"/>
      <c r="CL43" s="945"/>
      <c r="CM43" s="945"/>
      <c r="CN43" s="945"/>
      <c r="CO43" s="945"/>
      <c r="CP43" s="945"/>
      <c r="CQ43" s="945"/>
      <c r="CR43" s="945"/>
      <c r="CS43" s="945"/>
      <c r="CT43" s="945"/>
      <c r="CU43" s="945"/>
      <c r="CV43" s="945"/>
      <c r="CW43" s="945"/>
      <c r="CX43" s="945"/>
      <c r="CY43" s="945"/>
      <c r="CZ43" s="945"/>
      <c r="DA43" s="945"/>
      <c r="DB43" s="945"/>
      <c r="DC43" s="945"/>
      <c r="DD43" s="945"/>
      <c r="DE43" s="945"/>
      <c r="DF43" s="945"/>
      <c r="DG43" s="945"/>
      <c r="DH43" s="945"/>
      <c r="DI43" s="945"/>
      <c r="DJ43" s="945"/>
      <c r="DK43" s="945"/>
      <c r="DL43" s="945"/>
      <c r="DM43" s="945"/>
      <c r="DN43" s="945"/>
      <c r="DO43" s="945"/>
      <c r="DP43" s="945"/>
      <c r="DQ43" s="945"/>
      <c r="DR43" s="945"/>
      <c r="DS43" s="945"/>
      <c r="DT43" s="945"/>
      <c r="DU43" s="945"/>
      <c r="DV43" s="945"/>
      <c r="DW43" s="945"/>
      <c r="DX43" s="945"/>
      <c r="DY43" s="945"/>
      <c r="DZ43" s="945"/>
      <c r="EA43" s="945"/>
      <c r="EB43" s="945"/>
      <c r="EC43" s="945"/>
      <c r="ED43" s="945"/>
      <c r="EE43" s="945"/>
      <c r="EF43" s="945"/>
      <c r="EG43" s="945"/>
      <c r="EH43" s="945"/>
      <c r="EI43" s="945"/>
      <c r="EJ43" s="945"/>
      <c r="EK43" s="945"/>
    </row>
    <row r="44" spans="21:141">
      <c r="U44" s="939"/>
      <c r="V44" s="939"/>
      <c r="W44" s="939"/>
      <c r="X44" s="939"/>
      <c r="Y44" s="939"/>
      <c r="Z44" s="945"/>
      <c r="AA44" s="945"/>
      <c r="AB44" s="945"/>
      <c r="AC44" s="945"/>
      <c r="AD44" s="945"/>
      <c r="AE44" s="945"/>
      <c r="AF44" s="945"/>
      <c r="AG44" s="945"/>
      <c r="AH44" s="945"/>
      <c r="AI44" s="945"/>
      <c r="AJ44" s="945"/>
      <c r="AK44" s="945"/>
      <c r="AO44" s="945"/>
      <c r="AP44" s="945"/>
      <c r="AQ44" s="945"/>
      <c r="AR44" s="945"/>
      <c r="AS44" s="945"/>
      <c r="AT44" s="945"/>
      <c r="AU44" s="945"/>
      <c r="AV44" s="945"/>
      <c r="AW44" s="945"/>
      <c r="AX44" s="945"/>
      <c r="AY44" s="945"/>
      <c r="AZ44" s="945"/>
      <c r="BA44" s="945"/>
      <c r="BB44" s="945"/>
      <c r="BC44" s="945"/>
      <c r="BD44" s="945"/>
      <c r="BE44" s="945"/>
      <c r="BF44" s="945"/>
      <c r="BG44" s="945"/>
      <c r="BH44" s="945"/>
      <c r="BI44" s="945"/>
      <c r="BJ44" s="945"/>
      <c r="BK44" s="945"/>
      <c r="BL44" s="945"/>
      <c r="BM44" s="945"/>
      <c r="BN44" s="945"/>
      <c r="BO44" s="945"/>
      <c r="BP44" s="945"/>
      <c r="BQ44" s="945"/>
      <c r="BR44" s="945"/>
      <c r="BS44" s="945"/>
      <c r="BT44" s="945"/>
      <c r="BU44" s="945"/>
      <c r="BV44" s="945"/>
      <c r="BW44" s="945"/>
      <c r="BX44" s="945"/>
      <c r="BY44" s="945"/>
      <c r="BZ44" s="945"/>
      <c r="CA44" s="945"/>
      <c r="CB44" s="945"/>
      <c r="CC44" s="945"/>
      <c r="CD44" s="945"/>
      <c r="CE44" s="945"/>
      <c r="CF44" s="945"/>
      <c r="CG44" s="945"/>
      <c r="CH44" s="945"/>
      <c r="CI44" s="945"/>
      <c r="CJ44" s="945"/>
      <c r="CK44" s="945"/>
      <c r="CL44" s="945"/>
      <c r="CM44" s="945"/>
      <c r="CN44" s="945"/>
      <c r="CO44" s="945"/>
      <c r="CP44" s="945"/>
      <c r="CQ44" s="945"/>
      <c r="CR44" s="945"/>
      <c r="CS44" s="945"/>
      <c r="CT44" s="945"/>
      <c r="CU44" s="945"/>
      <c r="CV44" s="945"/>
      <c r="CW44" s="945"/>
      <c r="CX44" s="945"/>
      <c r="CY44" s="945"/>
      <c r="CZ44" s="945"/>
      <c r="DA44" s="945"/>
      <c r="DB44" s="945"/>
      <c r="DC44" s="945"/>
      <c r="DD44" s="945"/>
      <c r="DE44" s="945"/>
      <c r="DF44" s="945"/>
      <c r="DG44" s="945"/>
      <c r="DH44" s="945"/>
      <c r="DI44" s="945"/>
      <c r="DJ44" s="945"/>
      <c r="DK44" s="945"/>
      <c r="DL44" s="945"/>
      <c r="DM44" s="945"/>
      <c r="DN44" s="945"/>
      <c r="DO44" s="945"/>
      <c r="DP44" s="945"/>
      <c r="DQ44" s="945"/>
      <c r="DR44" s="945"/>
      <c r="DS44" s="945"/>
      <c r="DT44" s="945"/>
      <c r="DU44" s="945"/>
      <c r="DV44" s="945"/>
      <c r="DW44" s="945"/>
      <c r="DX44" s="945"/>
      <c r="DY44" s="945"/>
      <c r="DZ44" s="945"/>
      <c r="EA44" s="945"/>
      <c r="EB44" s="945"/>
      <c r="EC44" s="945"/>
      <c r="ED44" s="945"/>
      <c r="EE44" s="945"/>
      <c r="EF44" s="945"/>
      <c r="EG44" s="945"/>
      <c r="EH44" s="945"/>
      <c r="EI44" s="945"/>
      <c r="EJ44" s="945"/>
      <c r="EK44" s="945"/>
    </row>
    <row r="45" spans="21:141">
      <c r="U45" s="939"/>
      <c r="V45" s="939"/>
      <c r="W45" s="939"/>
      <c r="X45" s="939"/>
      <c r="Y45" s="939"/>
      <c r="Z45" s="945"/>
      <c r="AA45" s="945"/>
      <c r="AB45" s="945"/>
      <c r="AC45" s="945"/>
      <c r="AD45" s="945"/>
      <c r="AE45" s="945"/>
      <c r="AF45" s="945"/>
      <c r="AG45" s="945"/>
      <c r="AH45" s="945"/>
      <c r="AI45" s="945"/>
      <c r="AJ45" s="945"/>
      <c r="AK45" s="945"/>
      <c r="AO45" s="945"/>
      <c r="AP45" s="945"/>
      <c r="AQ45" s="945"/>
      <c r="AR45" s="945"/>
      <c r="AS45" s="945"/>
      <c r="AT45" s="945"/>
      <c r="AU45" s="945"/>
      <c r="AV45" s="945"/>
      <c r="AW45" s="945"/>
      <c r="AX45" s="945"/>
      <c r="AY45" s="945"/>
      <c r="AZ45" s="945"/>
      <c r="BA45" s="945"/>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c r="BX45" s="945"/>
      <c r="BY45" s="945"/>
      <c r="BZ45" s="945"/>
      <c r="CA45" s="945"/>
      <c r="CB45" s="945"/>
      <c r="CC45" s="945"/>
      <c r="CD45" s="945"/>
      <c r="CE45" s="945"/>
      <c r="CF45" s="945"/>
      <c r="CG45" s="945"/>
      <c r="CH45" s="945"/>
      <c r="CI45" s="945"/>
      <c r="CJ45" s="945"/>
      <c r="CK45" s="945"/>
      <c r="CL45" s="945"/>
      <c r="CM45" s="945"/>
      <c r="CN45" s="945"/>
      <c r="CO45" s="945"/>
      <c r="CP45" s="945"/>
      <c r="CQ45" s="945"/>
      <c r="CR45" s="945"/>
      <c r="CS45" s="945"/>
      <c r="CT45" s="945"/>
      <c r="CU45" s="945"/>
      <c r="CV45" s="945"/>
      <c r="CW45" s="945"/>
      <c r="CX45" s="945"/>
      <c r="CY45" s="945"/>
      <c r="CZ45" s="945"/>
      <c r="DA45" s="945"/>
      <c r="DB45" s="945"/>
      <c r="DC45" s="945"/>
      <c r="DD45" s="945"/>
      <c r="DE45" s="945"/>
      <c r="DF45" s="945"/>
      <c r="DG45" s="945"/>
      <c r="DH45" s="945"/>
      <c r="DI45" s="945"/>
      <c r="DJ45" s="945"/>
      <c r="DK45" s="945"/>
      <c r="DL45" s="945"/>
      <c r="DM45" s="945"/>
      <c r="DN45" s="945"/>
      <c r="DO45" s="945"/>
      <c r="DP45" s="945"/>
      <c r="DQ45" s="945"/>
      <c r="DR45" s="945"/>
      <c r="DS45" s="945"/>
      <c r="DT45" s="945"/>
      <c r="DU45" s="945"/>
      <c r="DV45" s="945"/>
      <c r="DW45" s="945"/>
      <c r="DX45" s="945"/>
      <c r="DY45" s="945"/>
      <c r="DZ45" s="945"/>
      <c r="EA45" s="945"/>
      <c r="EB45" s="945"/>
      <c r="EC45" s="945"/>
      <c r="ED45" s="945"/>
      <c r="EE45" s="945"/>
      <c r="EF45" s="945"/>
      <c r="EG45" s="945"/>
      <c r="EH45" s="945"/>
      <c r="EI45" s="945"/>
      <c r="EJ45" s="945"/>
      <c r="EK45" s="945"/>
    </row>
    <row r="46" spans="21:141">
      <c r="U46" s="939"/>
      <c r="V46" s="939"/>
      <c r="W46" s="939"/>
      <c r="X46" s="939"/>
      <c r="Y46" s="939"/>
      <c r="Z46" s="945"/>
      <c r="AA46" s="945"/>
      <c r="AB46" s="945"/>
      <c r="AC46" s="945"/>
      <c r="AD46" s="945"/>
      <c r="AE46" s="945"/>
      <c r="AF46" s="945"/>
      <c r="AK46" s="945"/>
      <c r="AO46" s="945"/>
      <c r="AP46" s="945"/>
      <c r="AQ46" s="945"/>
      <c r="AR46" s="945"/>
      <c r="AS46" s="945"/>
      <c r="AT46" s="945"/>
      <c r="AU46" s="945"/>
      <c r="AV46" s="945"/>
      <c r="AW46" s="945"/>
      <c r="AX46" s="945"/>
      <c r="AY46" s="945"/>
      <c r="AZ46" s="945"/>
      <c r="BA46" s="945"/>
      <c r="BB46" s="945"/>
      <c r="BC46" s="945"/>
      <c r="BD46" s="945"/>
      <c r="BE46" s="945"/>
      <c r="BF46" s="945"/>
      <c r="BG46" s="945"/>
      <c r="BH46" s="945"/>
      <c r="BI46" s="945"/>
      <c r="BJ46" s="945"/>
      <c r="BK46" s="945"/>
      <c r="BL46" s="945"/>
      <c r="BM46" s="945"/>
      <c r="BN46" s="945"/>
      <c r="BO46" s="945"/>
      <c r="BP46" s="945"/>
      <c r="BQ46" s="945"/>
      <c r="BR46" s="945"/>
      <c r="BS46" s="945"/>
      <c r="BT46" s="945"/>
      <c r="BU46" s="945"/>
      <c r="BV46" s="945"/>
      <c r="BW46" s="945"/>
      <c r="BX46" s="945"/>
      <c r="BY46" s="945"/>
      <c r="BZ46" s="945"/>
      <c r="CA46" s="945"/>
      <c r="CB46" s="945"/>
      <c r="CC46" s="945"/>
      <c r="CD46" s="945"/>
      <c r="CE46" s="945"/>
      <c r="CF46" s="945"/>
      <c r="CG46" s="945"/>
      <c r="CH46" s="945"/>
      <c r="CI46" s="945"/>
      <c r="CJ46" s="945"/>
      <c r="CK46" s="945"/>
      <c r="CL46" s="945"/>
      <c r="CM46" s="945"/>
      <c r="CN46" s="945"/>
      <c r="CO46" s="945"/>
      <c r="CP46" s="945"/>
      <c r="CQ46" s="945"/>
      <c r="CR46" s="945"/>
      <c r="CS46" s="945"/>
      <c r="CT46" s="945"/>
      <c r="CU46" s="945"/>
      <c r="CV46" s="945"/>
      <c r="CW46" s="945"/>
      <c r="CX46" s="945"/>
      <c r="CY46" s="945"/>
      <c r="CZ46" s="945"/>
      <c r="DA46" s="945"/>
      <c r="DB46" s="945"/>
      <c r="DC46" s="945"/>
      <c r="DD46" s="945"/>
      <c r="DE46" s="945"/>
      <c r="DF46" s="945"/>
      <c r="DG46" s="945"/>
      <c r="DH46" s="945"/>
      <c r="DI46" s="945"/>
      <c r="DJ46" s="945"/>
      <c r="DK46" s="945"/>
      <c r="DL46" s="945"/>
      <c r="DM46" s="945"/>
      <c r="DN46" s="945"/>
      <c r="DO46" s="945"/>
      <c r="DP46" s="945"/>
      <c r="DQ46" s="945"/>
      <c r="DR46" s="945"/>
      <c r="DS46" s="945"/>
      <c r="DT46" s="945"/>
      <c r="DU46" s="945"/>
      <c r="DV46" s="945"/>
      <c r="DW46" s="945"/>
      <c r="DX46" s="945"/>
      <c r="DY46" s="945"/>
      <c r="DZ46" s="945"/>
      <c r="EA46" s="945"/>
      <c r="EB46" s="945"/>
      <c r="EC46" s="945"/>
      <c r="ED46" s="945"/>
      <c r="EE46" s="945"/>
      <c r="EF46" s="945"/>
      <c r="EG46" s="945"/>
      <c r="EH46" s="945"/>
      <c r="EI46" s="945"/>
      <c r="EJ46" s="945"/>
      <c r="EK46" s="945"/>
    </row>
    <row r="47" spans="21:141">
      <c r="U47" s="939"/>
      <c r="V47" s="939"/>
      <c r="W47" s="939"/>
      <c r="X47" s="939"/>
      <c r="Y47" s="939"/>
      <c r="Z47" s="945"/>
      <c r="AA47" s="945"/>
      <c r="AB47" s="945"/>
      <c r="AC47" s="945"/>
      <c r="AD47" s="945"/>
      <c r="AE47" s="945"/>
      <c r="AF47" s="945"/>
      <c r="AK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945"/>
      <c r="CP47" s="945"/>
      <c r="CQ47" s="945"/>
      <c r="CR47" s="945"/>
      <c r="CS47" s="945"/>
      <c r="CT47" s="945"/>
      <c r="CU47" s="945"/>
      <c r="CV47" s="945"/>
      <c r="CW47" s="945"/>
      <c r="CX47" s="945"/>
      <c r="CY47" s="945"/>
      <c r="CZ47" s="945"/>
      <c r="DA47" s="945"/>
      <c r="DB47" s="945"/>
      <c r="DC47" s="945"/>
      <c r="DD47" s="945"/>
      <c r="DE47" s="945"/>
      <c r="DF47" s="945"/>
      <c r="DG47" s="945"/>
      <c r="DH47" s="945"/>
      <c r="DI47" s="945"/>
      <c r="DJ47" s="945"/>
      <c r="DK47" s="945"/>
      <c r="DL47" s="945"/>
      <c r="DM47" s="945"/>
      <c r="DN47" s="945"/>
      <c r="DO47" s="945"/>
      <c r="DP47" s="945"/>
      <c r="DQ47" s="945"/>
      <c r="DR47" s="945"/>
      <c r="DS47" s="945"/>
      <c r="DT47" s="945"/>
      <c r="DU47" s="945"/>
      <c r="DV47" s="945"/>
      <c r="DW47" s="945"/>
      <c r="DX47" s="945"/>
      <c r="DY47" s="945"/>
      <c r="DZ47" s="945"/>
      <c r="EA47" s="945"/>
      <c r="EB47" s="945"/>
      <c r="EC47" s="945"/>
      <c r="ED47" s="945"/>
      <c r="EE47" s="945"/>
      <c r="EF47" s="945"/>
      <c r="EG47" s="945"/>
      <c r="EH47" s="945"/>
      <c r="EI47" s="945"/>
      <c r="EJ47" s="945"/>
      <c r="EK47" s="945"/>
    </row>
    <row r="48" spans="21:141">
      <c r="U48" s="939"/>
      <c r="V48" s="939"/>
      <c r="W48" s="939"/>
      <c r="X48" s="939"/>
      <c r="Y48" s="939"/>
      <c r="Z48" s="945"/>
      <c r="AA48" s="945"/>
      <c r="AB48" s="945"/>
      <c r="AC48" s="945"/>
      <c r="AD48" s="945"/>
      <c r="AE48" s="945"/>
      <c r="AF48" s="945"/>
      <c r="AK48" s="945"/>
      <c r="AO48" s="945"/>
      <c r="AP48" s="945"/>
      <c r="AQ48" s="945"/>
      <c r="AR48" s="945"/>
      <c r="AS48" s="945"/>
      <c r="AT48" s="945"/>
      <c r="AU48" s="945"/>
      <c r="AV48" s="945"/>
      <c r="AW48" s="945"/>
      <c r="AX48" s="945"/>
      <c r="AY48" s="945"/>
      <c r="AZ48" s="945"/>
      <c r="BA48" s="945"/>
      <c r="BB48" s="945"/>
      <c r="BC48" s="945"/>
      <c r="BD48" s="945"/>
      <c r="BE48" s="945"/>
      <c r="BF48" s="945"/>
      <c r="BG48" s="945"/>
      <c r="BH48" s="945"/>
      <c r="BI48" s="945"/>
      <c r="BJ48" s="945"/>
      <c r="BK48" s="945"/>
      <c r="BL48" s="945"/>
      <c r="BM48" s="945"/>
      <c r="BN48" s="945"/>
      <c r="BO48" s="945"/>
      <c r="BP48" s="945"/>
      <c r="BQ48" s="945"/>
      <c r="BR48" s="945"/>
      <c r="BS48" s="945"/>
      <c r="BT48" s="945"/>
      <c r="BU48" s="945"/>
      <c r="BV48" s="945"/>
      <c r="BW48" s="945"/>
      <c r="BX48" s="945"/>
      <c r="BY48" s="945"/>
      <c r="BZ48" s="945"/>
      <c r="CA48" s="945"/>
      <c r="CB48" s="945"/>
      <c r="CC48" s="945"/>
      <c r="CD48" s="945"/>
      <c r="CE48" s="945"/>
      <c r="CF48" s="945"/>
      <c r="CG48" s="945"/>
      <c r="CH48" s="945"/>
      <c r="CI48" s="945"/>
      <c r="CJ48" s="945"/>
      <c r="CK48" s="945"/>
      <c r="CL48" s="945"/>
      <c r="CM48" s="945"/>
      <c r="CN48" s="945"/>
      <c r="CO48" s="945"/>
      <c r="CP48" s="945"/>
      <c r="CQ48" s="945"/>
      <c r="CR48" s="945"/>
      <c r="CS48" s="945"/>
      <c r="CT48" s="945"/>
      <c r="CU48" s="945"/>
      <c r="CV48" s="945"/>
      <c r="CW48" s="945"/>
      <c r="CX48" s="945"/>
      <c r="CY48" s="945"/>
      <c r="CZ48" s="945"/>
      <c r="DA48" s="945"/>
      <c r="DB48" s="945"/>
      <c r="DC48" s="945"/>
      <c r="DD48" s="945"/>
      <c r="DE48" s="945"/>
      <c r="DF48" s="945"/>
      <c r="DG48" s="945"/>
      <c r="DH48" s="945"/>
      <c r="DI48" s="945"/>
      <c r="DJ48" s="945"/>
      <c r="DK48" s="945"/>
      <c r="DL48" s="945"/>
      <c r="DM48" s="945"/>
      <c r="DN48" s="945"/>
      <c r="DO48" s="945"/>
      <c r="DP48" s="945"/>
      <c r="DQ48" s="945"/>
      <c r="DR48" s="945"/>
      <c r="DS48" s="945"/>
      <c r="DT48" s="945"/>
      <c r="DU48" s="945"/>
      <c r="DV48" s="945"/>
      <c r="DW48" s="945"/>
      <c r="DX48" s="945"/>
      <c r="DY48" s="945"/>
      <c r="DZ48" s="945"/>
      <c r="EA48" s="945"/>
      <c r="EB48" s="945"/>
      <c r="EC48" s="945"/>
      <c r="ED48" s="945"/>
      <c r="EE48" s="945"/>
      <c r="EF48" s="945"/>
      <c r="EG48" s="945"/>
      <c r="EH48" s="945"/>
      <c r="EI48" s="945"/>
      <c r="EJ48" s="945"/>
      <c r="EK48" s="945"/>
    </row>
    <row r="49" spans="21:141" ht="12" customHeight="1">
      <c r="U49" s="939"/>
      <c r="V49" s="939"/>
      <c r="W49" s="939"/>
      <c r="X49" s="939"/>
      <c r="Y49" s="939"/>
      <c r="Z49" s="945"/>
      <c r="AA49" s="945"/>
      <c r="AB49" s="945"/>
      <c r="AC49" s="945"/>
      <c r="AD49" s="945"/>
      <c r="AE49" s="945"/>
      <c r="AF49" s="945"/>
      <c r="AK49" s="945"/>
      <c r="AO49" s="945"/>
      <c r="AP49" s="945"/>
      <c r="AQ49" s="945"/>
      <c r="AR49" s="945"/>
      <c r="AS49" s="945"/>
      <c r="AT49" s="945"/>
      <c r="AU49" s="945"/>
      <c r="AV49" s="945"/>
      <c r="AW49" s="945"/>
      <c r="AX49" s="945"/>
      <c r="AY49" s="945"/>
      <c r="AZ49" s="945"/>
      <c r="BA49" s="945"/>
      <c r="BB49" s="945"/>
      <c r="BC49" s="945"/>
      <c r="BD49" s="945"/>
      <c r="BE49" s="945"/>
      <c r="BF49" s="945"/>
      <c r="BG49" s="945"/>
      <c r="BH49" s="945"/>
      <c r="BI49" s="945"/>
      <c r="BJ49" s="945"/>
      <c r="BK49" s="945"/>
      <c r="BL49" s="945"/>
      <c r="BM49" s="945"/>
      <c r="BN49" s="945"/>
      <c r="BO49" s="945"/>
      <c r="BP49" s="945"/>
      <c r="BQ49" s="945"/>
      <c r="BR49" s="945"/>
      <c r="BS49" s="945"/>
      <c r="BT49" s="945"/>
      <c r="BU49" s="945"/>
      <c r="BV49" s="945"/>
      <c r="BW49" s="945"/>
      <c r="BX49" s="945"/>
      <c r="BY49" s="945"/>
      <c r="BZ49" s="945"/>
      <c r="CA49" s="945"/>
      <c r="CB49" s="945"/>
      <c r="CC49" s="945"/>
      <c r="CD49" s="945"/>
      <c r="CE49" s="945"/>
      <c r="CF49" s="945"/>
      <c r="CG49" s="945"/>
      <c r="CH49" s="945"/>
      <c r="CI49" s="945"/>
      <c r="CJ49" s="945"/>
      <c r="CK49" s="945"/>
      <c r="CL49" s="945"/>
      <c r="CM49" s="945"/>
      <c r="CN49" s="945"/>
      <c r="CO49" s="945"/>
      <c r="CP49" s="945"/>
      <c r="CQ49" s="945"/>
      <c r="CR49" s="945"/>
      <c r="CS49" s="945"/>
      <c r="CT49" s="945"/>
      <c r="CU49" s="945"/>
      <c r="CV49" s="945"/>
      <c r="CW49" s="945"/>
      <c r="CX49" s="945"/>
      <c r="CY49" s="945"/>
      <c r="CZ49" s="945"/>
      <c r="DA49" s="945"/>
      <c r="DB49" s="945"/>
      <c r="DC49" s="945"/>
      <c r="DD49" s="945"/>
      <c r="DE49" s="945"/>
      <c r="DF49" s="945"/>
      <c r="DG49" s="945"/>
      <c r="DH49" s="945"/>
      <c r="DI49" s="945"/>
      <c r="DJ49" s="945"/>
      <c r="DK49" s="945"/>
      <c r="DL49" s="945"/>
      <c r="DM49" s="945"/>
      <c r="DN49" s="945"/>
      <c r="DO49" s="945"/>
      <c r="DP49" s="945"/>
      <c r="DQ49" s="945"/>
      <c r="DR49" s="945"/>
      <c r="DS49" s="945"/>
      <c r="DT49" s="945"/>
      <c r="DU49" s="945"/>
      <c r="DV49" s="945"/>
      <c r="DW49" s="945"/>
      <c r="DX49" s="945"/>
      <c r="DY49" s="945"/>
      <c r="DZ49" s="945"/>
      <c r="EA49" s="945"/>
      <c r="EB49" s="945"/>
      <c r="EC49" s="945"/>
      <c r="ED49" s="945"/>
      <c r="EE49" s="945"/>
      <c r="EF49" s="945"/>
      <c r="EG49" s="945"/>
      <c r="EH49" s="945"/>
      <c r="EI49" s="945"/>
      <c r="EJ49" s="945"/>
      <c r="EK49" s="945"/>
    </row>
    <row r="50" spans="21:141">
      <c r="U50" s="939"/>
      <c r="V50" s="939"/>
      <c r="W50" s="939"/>
      <c r="X50" s="939"/>
      <c r="Y50" s="939"/>
      <c r="Z50" s="945"/>
      <c r="AA50" s="945"/>
      <c r="AB50" s="945"/>
      <c r="AC50" s="945"/>
      <c r="AD50" s="945"/>
      <c r="AE50" s="945"/>
      <c r="AF50" s="945"/>
      <c r="AK50" s="945"/>
      <c r="AO50" s="945"/>
      <c r="AP50" s="945"/>
      <c r="AQ50" s="945"/>
      <c r="AR50" s="945"/>
      <c r="AS50" s="945"/>
      <c r="AT50" s="945"/>
      <c r="AU50" s="945"/>
      <c r="AV50" s="945"/>
      <c r="AW50" s="945"/>
      <c r="AX50" s="945"/>
      <c r="AY50" s="945"/>
      <c r="AZ50" s="945"/>
      <c r="BA50" s="945"/>
      <c r="BB50" s="945"/>
      <c r="BC50" s="945"/>
      <c r="BD50" s="945"/>
      <c r="BE50" s="945"/>
      <c r="BF50" s="945"/>
      <c r="BG50" s="945"/>
      <c r="BH50" s="945"/>
      <c r="BI50" s="945"/>
      <c r="BJ50" s="945"/>
      <c r="BK50" s="945"/>
      <c r="BL50" s="945"/>
      <c r="BM50" s="945"/>
      <c r="BN50" s="945"/>
      <c r="BO50" s="945"/>
      <c r="BP50" s="945"/>
      <c r="BQ50" s="945"/>
      <c r="BR50" s="945"/>
      <c r="BS50" s="945"/>
      <c r="BT50" s="945"/>
      <c r="BU50" s="945"/>
      <c r="BV50" s="945"/>
      <c r="BW50" s="945"/>
      <c r="BX50" s="945"/>
      <c r="BY50" s="945"/>
      <c r="BZ50" s="945"/>
      <c r="CA50" s="945"/>
      <c r="CB50" s="945"/>
      <c r="CC50" s="945"/>
      <c r="CD50" s="945"/>
      <c r="CE50" s="945"/>
      <c r="CF50" s="945"/>
      <c r="CG50" s="945"/>
      <c r="CH50" s="945"/>
      <c r="CI50" s="945"/>
      <c r="CJ50" s="945"/>
      <c r="CK50" s="945"/>
      <c r="CL50" s="945"/>
      <c r="CM50" s="945"/>
      <c r="CN50" s="945"/>
      <c r="CO50" s="945"/>
      <c r="CP50" s="945"/>
      <c r="CQ50" s="945"/>
      <c r="CR50" s="945"/>
      <c r="CS50" s="945"/>
      <c r="CT50" s="945"/>
      <c r="CU50" s="945"/>
      <c r="CV50" s="945"/>
      <c r="CW50" s="945"/>
      <c r="CX50" s="945"/>
      <c r="CY50" s="945"/>
      <c r="CZ50" s="945"/>
      <c r="DA50" s="945"/>
      <c r="DB50" s="945"/>
      <c r="DC50" s="945"/>
      <c r="DD50" s="945"/>
      <c r="DE50" s="945"/>
      <c r="DF50" s="945"/>
      <c r="DG50" s="945"/>
      <c r="DH50" s="945"/>
      <c r="DI50" s="945"/>
      <c r="DJ50" s="945"/>
      <c r="DK50" s="945"/>
      <c r="DL50" s="945"/>
      <c r="DM50" s="945"/>
      <c r="DN50" s="945"/>
      <c r="DO50" s="945"/>
      <c r="DP50" s="945"/>
      <c r="DQ50" s="945"/>
      <c r="DR50" s="945"/>
      <c r="DS50" s="945"/>
      <c r="DT50" s="945"/>
      <c r="DU50" s="945"/>
      <c r="DV50" s="945"/>
      <c r="DW50" s="945"/>
      <c r="DX50" s="945"/>
      <c r="DY50" s="945"/>
      <c r="DZ50" s="945"/>
      <c r="EA50" s="945"/>
      <c r="EB50" s="945"/>
      <c r="EC50" s="945"/>
      <c r="ED50" s="945"/>
      <c r="EE50" s="945"/>
      <c r="EF50" s="945"/>
      <c r="EG50" s="945"/>
      <c r="EH50" s="945"/>
      <c r="EI50" s="945"/>
      <c r="EJ50" s="945"/>
      <c r="EK50" s="945"/>
    </row>
    <row r="51" spans="21:141">
      <c r="U51" s="939"/>
      <c r="V51" s="939"/>
      <c r="W51" s="939"/>
      <c r="X51" s="939"/>
      <c r="Y51" s="939"/>
      <c r="Z51" s="945"/>
      <c r="AA51" s="945"/>
      <c r="AB51" s="945"/>
      <c r="AC51" s="945"/>
      <c r="AD51" s="945"/>
      <c r="AE51" s="945"/>
      <c r="AF51" s="945"/>
      <c r="AK51" s="945"/>
      <c r="AO51" s="945"/>
      <c r="AP51" s="945"/>
      <c r="AQ51" s="945"/>
      <c r="AR51" s="945"/>
      <c r="AS51" s="945"/>
      <c r="AT51" s="945"/>
      <c r="AU51" s="945"/>
      <c r="AV51" s="945"/>
      <c r="AW51" s="945"/>
      <c r="AX51" s="945"/>
      <c r="AY51" s="945"/>
      <c r="AZ51" s="945"/>
      <c r="BA51" s="945"/>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c r="BX51" s="945"/>
      <c r="BY51" s="945"/>
      <c r="BZ51" s="945"/>
      <c r="CA51" s="945"/>
      <c r="CB51" s="945"/>
      <c r="CC51" s="945"/>
      <c r="CD51" s="945"/>
      <c r="CE51" s="945"/>
      <c r="CF51" s="945"/>
      <c r="CG51" s="945"/>
      <c r="CH51" s="945"/>
      <c r="CI51" s="945"/>
      <c r="CJ51" s="945"/>
      <c r="CK51" s="945"/>
      <c r="CL51" s="945"/>
      <c r="CM51" s="945"/>
      <c r="CN51" s="945"/>
      <c r="CO51" s="945"/>
      <c r="CP51" s="945"/>
      <c r="CQ51" s="945"/>
      <c r="CR51" s="945"/>
      <c r="CS51" s="945"/>
      <c r="CT51" s="945"/>
      <c r="CU51" s="945"/>
      <c r="CV51" s="945"/>
      <c r="CW51" s="945"/>
      <c r="CX51" s="945"/>
      <c r="CY51" s="945"/>
      <c r="CZ51" s="945"/>
      <c r="DA51" s="945"/>
      <c r="DB51" s="945"/>
      <c r="DC51" s="945"/>
      <c r="DD51" s="945"/>
      <c r="DE51" s="945"/>
      <c r="DF51" s="945"/>
      <c r="DG51" s="945"/>
      <c r="DH51" s="945"/>
      <c r="DI51" s="945"/>
      <c r="DJ51" s="945"/>
      <c r="DK51" s="945"/>
      <c r="DL51" s="945"/>
      <c r="DM51" s="945"/>
      <c r="DN51" s="945"/>
      <c r="DO51" s="945"/>
      <c r="DP51" s="945"/>
      <c r="DQ51" s="945"/>
      <c r="DR51" s="945"/>
      <c r="DS51" s="945"/>
      <c r="DT51" s="945"/>
      <c r="DU51" s="945"/>
      <c r="DV51" s="945"/>
      <c r="DW51" s="945"/>
      <c r="DX51" s="945"/>
      <c r="DY51" s="945"/>
      <c r="DZ51" s="945"/>
      <c r="EA51" s="945"/>
      <c r="EB51" s="945"/>
      <c r="EC51" s="945"/>
      <c r="ED51" s="945"/>
      <c r="EE51" s="945"/>
      <c r="EF51" s="945"/>
      <c r="EG51" s="945"/>
      <c r="EH51" s="945"/>
      <c r="EI51" s="945"/>
      <c r="EJ51" s="945"/>
      <c r="EK51" s="945"/>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944" customWidth="1"/>
    <col min="2" max="2" width="3.125" style="944" customWidth="1"/>
    <col min="3" max="3" width="3.625" style="944" customWidth="1"/>
    <col min="4" max="4" width="8.625" style="944" customWidth="1"/>
    <col min="5" max="15" width="7.5" style="944" customWidth="1"/>
    <col min="16" max="16" width="7.125" style="933" customWidth="1"/>
    <col min="17" max="17" width="3.125" style="933" customWidth="1"/>
    <col min="18" max="18" width="3.625" style="933" customWidth="1"/>
    <col min="19" max="30" width="8.625" style="933" customWidth="1"/>
    <col min="31" max="120" width="10.625" style="933" customWidth="1"/>
    <col min="121" max="256" width="9" style="933"/>
    <col min="257" max="257" width="7.125" style="933" customWidth="1"/>
    <col min="258" max="258" width="3.125" style="933" customWidth="1"/>
    <col min="259" max="259" width="3.625" style="933" customWidth="1"/>
    <col min="260" max="260" width="8.625" style="933" customWidth="1"/>
    <col min="261" max="271" width="7.5" style="933" customWidth="1"/>
    <col min="272" max="272" width="7.125" style="933" customWidth="1"/>
    <col min="273" max="273" width="3.125" style="933" customWidth="1"/>
    <col min="274" max="274" width="3.625" style="933" customWidth="1"/>
    <col min="275" max="286" width="8.625" style="933" customWidth="1"/>
    <col min="287" max="376" width="10.625" style="933" customWidth="1"/>
    <col min="377" max="512" width="9" style="933"/>
    <col min="513" max="513" width="7.125" style="933" customWidth="1"/>
    <col min="514" max="514" width="3.125" style="933" customWidth="1"/>
    <col min="515" max="515" width="3.625" style="933" customWidth="1"/>
    <col min="516" max="516" width="8.625" style="933" customWidth="1"/>
    <col min="517" max="527" width="7.5" style="933" customWidth="1"/>
    <col min="528" max="528" width="7.125" style="933" customWidth="1"/>
    <col min="529" max="529" width="3.125" style="933" customWidth="1"/>
    <col min="530" max="530" width="3.625" style="933" customWidth="1"/>
    <col min="531" max="542" width="8.625" style="933" customWidth="1"/>
    <col min="543" max="632" width="10.625" style="933" customWidth="1"/>
    <col min="633" max="768" width="9" style="933"/>
    <col min="769" max="769" width="7.125" style="933" customWidth="1"/>
    <col min="770" max="770" width="3.125" style="933" customWidth="1"/>
    <col min="771" max="771" width="3.625" style="933" customWidth="1"/>
    <col min="772" max="772" width="8.625" style="933" customWidth="1"/>
    <col min="773" max="783" width="7.5" style="933" customWidth="1"/>
    <col min="784" max="784" width="7.125" style="933" customWidth="1"/>
    <col min="785" max="785" width="3.125" style="933" customWidth="1"/>
    <col min="786" max="786" width="3.625" style="933" customWidth="1"/>
    <col min="787" max="798" width="8.625" style="933" customWidth="1"/>
    <col min="799" max="888" width="10.625" style="933" customWidth="1"/>
    <col min="889" max="1024" width="9" style="933"/>
    <col min="1025" max="1025" width="7.125" style="933" customWidth="1"/>
    <col min="1026" max="1026" width="3.125" style="933" customWidth="1"/>
    <col min="1027" max="1027" width="3.625" style="933" customWidth="1"/>
    <col min="1028" max="1028" width="8.625" style="933" customWidth="1"/>
    <col min="1029" max="1039" width="7.5" style="933" customWidth="1"/>
    <col min="1040" max="1040" width="7.125" style="933" customWidth="1"/>
    <col min="1041" max="1041" width="3.125" style="933" customWidth="1"/>
    <col min="1042" max="1042" width="3.625" style="933" customWidth="1"/>
    <col min="1043" max="1054" width="8.625" style="933" customWidth="1"/>
    <col min="1055" max="1144" width="10.625" style="933" customWidth="1"/>
    <col min="1145" max="1280" width="9" style="933"/>
    <col min="1281" max="1281" width="7.125" style="933" customWidth="1"/>
    <col min="1282" max="1282" width="3.125" style="933" customWidth="1"/>
    <col min="1283" max="1283" width="3.625" style="933" customWidth="1"/>
    <col min="1284" max="1284" width="8.625" style="933" customWidth="1"/>
    <col min="1285" max="1295" width="7.5" style="933" customWidth="1"/>
    <col min="1296" max="1296" width="7.125" style="933" customWidth="1"/>
    <col min="1297" max="1297" width="3.125" style="933" customWidth="1"/>
    <col min="1298" max="1298" width="3.625" style="933" customWidth="1"/>
    <col min="1299" max="1310" width="8.625" style="933" customWidth="1"/>
    <col min="1311" max="1400" width="10.625" style="933" customWidth="1"/>
    <col min="1401" max="1536" width="9" style="933"/>
    <col min="1537" max="1537" width="7.125" style="933" customWidth="1"/>
    <col min="1538" max="1538" width="3.125" style="933" customWidth="1"/>
    <col min="1539" max="1539" width="3.625" style="933" customWidth="1"/>
    <col min="1540" max="1540" width="8.625" style="933" customWidth="1"/>
    <col min="1541" max="1551" width="7.5" style="933" customWidth="1"/>
    <col min="1552" max="1552" width="7.125" style="933" customWidth="1"/>
    <col min="1553" max="1553" width="3.125" style="933" customWidth="1"/>
    <col min="1554" max="1554" width="3.625" style="933" customWidth="1"/>
    <col min="1555" max="1566" width="8.625" style="933" customWidth="1"/>
    <col min="1567" max="1656" width="10.625" style="933" customWidth="1"/>
    <col min="1657" max="1792" width="9" style="933"/>
    <col min="1793" max="1793" width="7.125" style="933" customWidth="1"/>
    <col min="1794" max="1794" width="3.125" style="933" customWidth="1"/>
    <col min="1795" max="1795" width="3.625" style="933" customWidth="1"/>
    <col min="1796" max="1796" width="8.625" style="933" customWidth="1"/>
    <col min="1797" max="1807" width="7.5" style="933" customWidth="1"/>
    <col min="1808" max="1808" width="7.125" style="933" customWidth="1"/>
    <col min="1809" max="1809" width="3.125" style="933" customWidth="1"/>
    <col min="1810" max="1810" width="3.625" style="933" customWidth="1"/>
    <col min="1811" max="1822" width="8.625" style="933" customWidth="1"/>
    <col min="1823" max="1912" width="10.625" style="933" customWidth="1"/>
    <col min="1913" max="2048" width="9" style="933"/>
    <col min="2049" max="2049" width="7.125" style="933" customWidth="1"/>
    <col min="2050" max="2050" width="3.125" style="933" customWidth="1"/>
    <col min="2051" max="2051" width="3.625" style="933" customWidth="1"/>
    <col min="2052" max="2052" width="8.625" style="933" customWidth="1"/>
    <col min="2053" max="2063" width="7.5" style="933" customWidth="1"/>
    <col min="2064" max="2064" width="7.125" style="933" customWidth="1"/>
    <col min="2065" max="2065" width="3.125" style="933" customWidth="1"/>
    <col min="2066" max="2066" width="3.625" style="933" customWidth="1"/>
    <col min="2067" max="2078" width="8.625" style="933" customWidth="1"/>
    <col min="2079" max="2168" width="10.625" style="933" customWidth="1"/>
    <col min="2169" max="2304" width="9" style="933"/>
    <col min="2305" max="2305" width="7.125" style="933" customWidth="1"/>
    <col min="2306" max="2306" width="3.125" style="933" customWidth="1"/>
    <col min="2307" max="2307" width="3.625" style="933" customWidth="1"/>
    <col min="2308" max="2308" width="8.625" style="933" customWidth="1"/>
    <col min="2309" max="2319" width="7.5" style="933" customWidth="1"/>
    <col min="2320" max="2320" width="7.125" style="933" customWidth="1"/>
    <col min="2321" max="2321" width="3.125" style="933" customWidth="1"/>
    <col min="2322" max="2322" width="3.625" style="933" customWidth="1"/>
    <col min="2323" max="2334" width="8.625" style="933" customWidth="1"/>
    <col min="2335" max="2424" width="10.625" style="933" customWidth="1"/>
    <col min="2425" max="2560" width="9" style="933"/>
    <col min="2561" max="2561" width="7.125" style="933" customWidth="1"/>
    <col min="2562" max="2562" width="3.125" style="933" customWidth="1"/>
    <col min="2563" max="2563" width="3.625" style="933" customWidth="1"/>
    <col min="2564" max="2564" width="8.625" style="933" customWidth="1"/>
    <col min="2565" max="2575" width="7.5" style="933" customWidth="1"/>
    <col min="2576" max="2576" width="7.125" style="933" customWidth="1"/>
    <col min="2577" max="2577" width="3.125" style="933" customWidth="1"/>
    <col min="2578" max="2578" width="3.625" style="933" customWidth="1"/>
    <col min="2579" max="2590" width="8.625" style="933" customWidth="1"/>
    <col min="2591" max="2680" width="10.625" style="933" customWidth="1"/>
    <col min="2681" max="2816" width="9" style="933"/>
    <col min="2817" max="2817" width="7.125" style="933" customWidth="1"/>
    <col min="2818" max="2818" width="3.125" style="933" customWidth="1"/>
    <col min="2819" max="2819" width="3.625" style="933" customWidth="1"/>
    <col min="2820" max="2820" width="8.625" style="933" customWidth="1"/>
    <col min="2821" max="2831" width="7.5" style="933" customWidth="1"/>
    <col min="2832" max="2832" width="7.125" style="933" customWidth="1"/>
    <col min="2833" max="2833" width="3.125" style="933" customWidth="1"/>
    <col min="2834" max="2834" width="3.625" style="933" customWidth="1"/>
    <col min="2835" max="2846" width="8.625" style="933" customWidth="1"/>
    <col min="2847" max="2936" width="10.625" style="933" customWidth="1"/>
    <col min="2937" max="3072" width="9" style="933"/>
    <col min="3073" max="3073" width="7.125" style="933" customWidth="1"/>
    <col min="3074" max="3074" width="3.125" style="933" customWidth="1"/>
    <col min="3075" max="3075" width="3.625" style="933" customWidth="1"/>
    <col min="3076" max="3076" width="8.625" style="933" customWidth="1"/>
    <col min="3077" max="3087" width="7.5" style="933" customWidth="1"/>
    <col min="3088" max="3088" width="7.125" style="933" customWidth="1"/>
    <col min="3089" max="3089" width="3.125" style="933" customWidth="1"/>
    <col min="3090" max="3090" width="3.625" style="933" customWidth="1"/>
    <col min="3091" max="3102" width="8.625" style="933" customWidth="1"/>
    <col min="3103" max="3192" width="10.625" style="933" customWidth="1"/>
    <col min="3193" max="3328" width="9" style="933"/>
    <col min="3329" max="3329" width="7.125" style="933" customWidth="1"/>
    <col min="3330" max="3330" width="3.125" style="933" customWidth="1"/>
    <col min="3331" max="3331" width="3.625" style="933" customWidth="1"/>
    <col min="3332" max="3332" width="8.625" style="933" customWidth="1"/>
    <col min="3333" max="3343" width="7.5" style="933" customWidth="1"/>
    <col min="3344" max="3344" width="7.125" style="933" customWidth="1"/>
    <col min="3345" max="3345" width="3.125" style="933" customWidth="1"/>
    <col min="3346" max="3346" width="3.625" style="933" customWidth="1"/>
    <col min="3347" max="3358" width="8.625" style="933" customWidth="1"/>
    <col min="3359" max="3448" width="10.625" style="933" customWidth="1"/>
    <col min="3449" max="3584" width="9" style="933"/>
    <col min="3585" max="3585" width="7.125" style="933" customWidth="1"/>
    <col min="3586" max="3586" width="3.125" style="933" customWidth="1"/>
    <col min="3587" max="3587" width="3.625" style="933" customWidth="1"/>
    <col min="3588" max="3588" width="8.625" style="933" customWidth="1"/>
    <col min="3589" max="3599" width="7.5" style="933" customWidth="1"/>
    <col min="3600" max="3600" width="7.125" style="933" customWidth="1"/>
    <col min="3601" max="3601" width="3.125" style="933" customWidth="1"/>
    <col min="3602" max="3602" width="3.625" style="933" customWidth="1"/>
    <col min="3603" max="3614" width="8.625" style="933" customWidth="1"/>
    <col min="3615" max="3704" width="10.625" style="933" customWidth="1"/>
    <col min="3705" max="3840" width="9" style="933"/>
    <col min="3841" max="3841" width="7.125" style="933" customWidth="1"/>
    <col min="3842" max="3842" width="3.125" style="933" customWidth="1"/>
    <col min="3843" max="3843" width="3.625" style="933" customWidth="1"/>
    <col min="3844" max="3844" width="8.625" style="933" customWidth="1"/>
    <col min="3845" max="3855" width="7.5" style="933" customWidth="1"/>
    <col min="3856" max="3856" width="7.125" style="933" customWidth="1"/>
    <col min="3857" max="3857" width="3.125" style="933" customWidth="1"/>
    <col min="3858" max="3858" width="3.625" style="933" customWidth="1"/>
    <col min="3859" max="3870" width="8.625" style="933" customWidth="1"/>
    <col min="3871" max="3960" width="10.625" style="933" customWidth="1"/>
    <col min="3961" max="4096" width="9" style="933"/>
    <col min="4097" max="4097" width="7.125" style="933" customWidth="1"/>
    <col min="4098" max="4098" width="3.125" style="933" customWidth="1"/>
    <col min="4099" max="4099" width="3.625" style="933" customWidth="1"/>
    <col min="4100" max="4100" width="8.625" style="933" customWidth="1"/>
    <col min="4101" max="4111" width="7.5" style="933" customWidth="1"/>
    <col min="4112" max="4112" width="7.125" style="933" customWidth="1"/>
    <col min="4113" max="4113" width="3.125" style="933" customWidth="1"/>
    <col min="4114" max="4114" width="3.625" style="933" customWidth="1"/>
    <col min="4115" max="4126" width="8.625" style="933" customWidth="1"/>
    <col min="4127" max="4216" width="10.625" style="933" customWidth="1"/>
    <col min="4217" max="4352" width="9" style="933"/>
    <col min="4353" max="4353" width="7.125" style="933" customWidth="1"/>
    <col min="4354" max="4354" width="3.125" style="933" customWidth="1"/>
    <col min="4355" max="4355" width="3.625" style="933" customWidth="1"/>
    <col min="4356" max="4356" width="8.625" style="933" customWidth="1"/>
    <col min="4357" max="4367" width="7.5" style="933" customWidth="1"/>
    <col min="4368" max="4368" width="7.125" style="933" customWidth="1"/>
    <col min="4369" max="4369" width="3.125" style="933" customWidth="1"/>
    <col min="4370" max="4370" width="3.625" style="933" customWidth="1"/>
    <col min="4371" max="4382" width="8.625" style="933" customWidth="1"/>
    <col min="4383" max="4472" width="10.625" style="933" customWidth="1"/>
    <col min="4473" max="4608" width="9" style="933"/>
    <col min="4609" max="4609" width="7.125" style="933" customWidth="1"/>
    <col min="4610" max="4610" width="3.125" style="933" customWidth="1"/>
    <col min="4611" max="4611" width="3.625" style="933" customWidth="1"/>
    <col min="4612" max="4612" width="8.625" style="933" customWidth="1"/>
    <col min="4613" max="4623" width="7.5" style="933" customWidth="1"/>
    <col min="4624" max="4624" width="7.125" style="933" customWidth="1"/>
    <col min="4625" max="4625" width="3.125" style="933" customWidth="1"/>
    <col min="4626" max="4626" width="3.625" style="933" customWidth="1"/>
    <col min="4627" max="4638" width="8.625" style="933" customWidth="1"/>
    <col min="4639" max="4728" width="10.625" style="933" customWidth="1"/>
    <col min="4729" max="4864" width="9" style="933"/>
    <col min="4865" max="4865" width="7.125" style="933" customWidth="1"/>
    <col min="4866" max="4866" width="3.125" style="933" customWidth="1"/>
    <col min="4867" max="4867" width="3.625" style="933" customWidth="1"/>
    <col min="4868" max="4868" width="8.625" style="933" customWidth="1"/>
    <col min="4869" max="4879" width="7.5" style="933" customWidth="1"/>
    <col min="4880" max="4880" width="7.125" style="933" customWidth="1"/>
    <col min="4881" max="4881" width="3.125" style="933" customWidth="1"/>
    <col min="4882" max="4882" width="3.625" style="933" customWidth="1"/>
    <col min="4883" max="4894" width="8.625" style="933" customWidth="1"/>
    <col min="4895" max="4984" width="10.625" style="933" customWidth="1"/>
    <col min="4985" max="5120" width="9" style="933"/>
    <col min="5121" max="5121" width="7.125" style="933" customWidth="1"/>
    <col min="5122" max="5122" width="3.125" style="933" customWidth="1"/>
    <col min="5123" max="5123" width="3.625" style="933" customWidth="1"/>
    <col min="5124" max="5124" width="8.625" style="933" customWidth="1"/>
    <col min="5125" max="5135" width="7.5" style="933" customWidth="1"/>
    <col min="5136" max="5136" width="7.125" style="933" customWidth="1"/>
    <col min="5137" max="5137" width="3.125" style="933" customWidth="1"/>
    <col min="5138" max="5138" width="3.625" style="933" customWidth="1"/>
    <col min="5139" max="5150" width="8.625" style="933" customWidth="1"/>
    <col min="5151" max="5240" width="10.625" style="933" customWidth="1"/>
    <col min="5241" max="5376" width="9" style="933"/>
    <col min="5377" max="5377" width="7.125" style="933" customWidth="1"/>
    <col min="5378" max="5378" width="3.125" style="933" customWidth="1"/>
    <col min="5379" max="5379" width="3.625" style="933" customWidth="1"/>
    <col min="5380" max="5380" width="8.625" style="933" customWidth="1"/>
    <col min="5381" max="5391" width="7.5" style="933" customWidth="1"/>
    <col min="5392" max="5392" width="7.125" style="933" customWidth="1"/>
    <col min="5393" max="5393" width="3.125" style="933" customWidth="1"/>
    <col min="5394" max="5394" width="3.625" style="933" customWidth="1"/>
    <col min="5395" max="5406" width="8.625" style="933" customWidth="1"/>
    <col min="5407" max="5496" width="10.625" style="933" customWidth="1"/>
    <col min="5497" max="5632" width="9" style="933"/>
    <col min="5633" max="5633" width="7.125" style="933" customWidth="1"/>
    <col min="5634" max="5634" width="3.125" style="933" customWidth="1"/>
    <col min="5635" max="5635" width="3.625" style="933" customWidth="1"/>
    <col min="5636" max="5636" width="8.625" style="933" customWidth="1"/>
    <col min="5637" max="5647" width="7.5" style="933" customWidth="1"/>
    <col min="5648" max="5648" width="7.125" style="933" customWidth="1"/>
    <col min="5649" max="5649" width="3.125" style="933" customWidth="1"/>
    <col min="5650" max="5650" width="3.625" style="933" customWidth="1"/>
    <col min="5651" max="5662" width="8.625" style="933" customWidth="1"/>
    <col min="5663" max="5752" width="10.625" style="933" customWidth="1"/>
    <col min="5753" max="5888" width="9" style="933"/>
    <col min="5889" max="5889" width="7.125" style="933" customWidth="1"/>
    <col min="5890" max="5890" width="3.125" style="933" customWidth="1"/>
    <col min="5891" max="5891" width="3.625" style="933" customWidth="1"/>
    <col min="5892" max="5892" width="8.625" style="933" customWidth="1"/>
    <col min="5893" max="5903" width="7.5" style="933" customWidth="1"/>
    <col min="5904" max="5904" width="7.125" style="933" customWidth="1"/>
    <col min="5905" max="5905" width="3.125" style="933" customWidth="1"/>
    <col min="5906" max="5906" width="3.625" style="933" customWidth="1"/>
    <col min="5907" max="5918" width="8.625" style="933" customWidth="1"/>
    <col min="5919" max="6008" width="10.625" style="933" customWidth="1"/>
    <col min="6009" max="6144" width="9" style="933"/>
    <col min="6145" max="6145" width="7.125" style="933" customWidth="1"/>
    <col min="6146" max="6146" width="3.125" style="933" customWidth="1"/>
    <col min="6147" max="6147" width="3.625" style="933" customWidth="1"/>
    <col min="6148" max="6148" width="8.625" style="933" customWidth="1"/>
    <col min="6149" max="6159" width="7.5" style="933" customWidth="1"/>
    <col min="6160" max="6160" width="7.125" style="933" customWidth="1"/>
    <col min="6161" max="6161" width="3.125" style="933" customWidth="1"/>
    <col min="6162" max="6162" width="3.625" style="933" customWidth="1"/>
    <col min="6163" max="6174" width="8.625" style="933" customWidth="1"/>
    <col min="6175" max="6264" width="10.625" style="933" customWidth="1"/>
    <col min="6265" max="6400" width="9" style="933"/>
    <col min="6401" max="6401" width="7.125" style="933" customWidth="1"/>
    <col min="6402" max="6402" width="3.125" style="933" customWidth="1"/>
    <col min="6403" max="6403" width="3.625" style="933" customWidth="1"/>
    <col min="6404" max="6404" width="8.625" style="933" customWidth="1"/>
    <col min="6405" max="6415" width="7.5" style="933" customWidth="1"/>
    <col min="6416" max="6416" width="7.125" style="933" customWidth="1"/>
    <col min="6417" max="6417" width="3.125" style="933" customWidth="1"/>
    <col min="6418" max="6418" width="3.625" style="933" customWidth="1"/>
    <col min="6419" max="6430" width="8.625" style="933" customWidth="1"/>
    <col min="6431" max="6520" width="10.625" style="933" customWidth="1"/>
    <col min="6521" max="6656" width="9" style="933"/>
    <col min="6657" max="6657" width="7.125" style="933" customWidth="1"/>
    <col min="6658" max="6658" width="3.125" style="933" customWidth="1"/>
    <col min="6659" max="6659" width="3.625" style="933" customWidth="1"/>
    <col min="6660" max="6660" width="8.625" style="933" customWidth="1"/>
    <col min="6661" max="6671" width="7.5" style="933" customWidth="1"/>
    <col min="6672" max="6672" width="7.125" style="933" customWidth="1"/>
    <col min="6673" max="6673" width="3.125" style="933" customWidth="1"/>
    <col min="6674" max="6674" width="3.625" style="933" customWidth="1"/>
    <col min="6675" max="6686" width="8.625" style="933" customWidth="1"/>
    <col min="6687" max="6776" width="10.625" style="933" customWidth="1"/>
    <col min="6777" max="6912" width="9" style="933"/>
    <col min="6913" max="6913" width="7.125" style="933" customWidth="1"/>
    <col min="6914" max="6914" width="3.125" style="933" customWidth="1"/>
    <col min="6915" max="6915" width="3.625" style="933" customWidth="1"/>
    <col min="6916" max="6916" width="8.625" style="933" customWidth="1"/>
    <col min="6917" max="6927" width="7.5" style="933" customWidth="1"/>
    <col min="6928" max="6928" width="7.125" style="933" customWidth="1"/>
    <col min="6929" max="6929" width="3.125" style="933" customWidth="1"/>
    <col min="6930" max="6930" width="3.625" style="933" customWidth="1"/>
    <col min="6931" max="6942" width="8.625" style="933" customWidth="1"/>
    <col min="6943" max="7032" width="10.625" style="933" customWidth="1"/>
    <col min="7033" max="7168" width="9" style="933"/>
    <col min="7169" max="7169" width="7.125" style="933" customWidth="1"/>
    <col min="7170" max="7170" width="3.125" style="933" customWidth="1"/>
    <col min="7171" max="7171" width="3.625" style="933" customWidth="1"/>
    <col min="7172" max="7172" width="8.625" style="933" customWidth="1"/>
    <col min="7173" max="7183" width="7.5" style="933" customWidth="1"/>
    <col min="7184" max="7184" width="7.125" style="933" customWidth="1"/>
    <col min="7185" max="7185" width="3.125" style="933" customWidth="1"/>
    <col min="7186" max="7186" width="3.625" style="933" customWidth="1"/>
    <col min="7187" max="7198" width="8.625" style="933" customWidth="1"/>
    <col min="7199" max="7288" width="10.625" style="933" customWidth="1"/>
    <col min="7289" max="7424" width="9" style="933"/>
    <col min="7425" max="7425" width="7.125" style="933" customWidth="1"/>
    <col min="7426" max="7426" width="3.125" style="933" customWidth="1"/>
    <col min="7427" max="7427" width="3.625" style="933" customWidth="1"/>
    <col min="7428" max="7428" width="8.625" style="933" customWidth="1"/>
    <col min="7429" max="7439" width="7.5" style="933" customWidth="1"/>
    <col min="7440" max="7440" width="7.125" style="933" customWidth="1"/>
    <col min="7441" max="7441" width="3.125" style="933" customWidth="1"/>
    <col min="7442" max="7442" width="3.625" style="933" customWidth="1"/>
    <col min="7443" max="7454" width="8.625" style="933" customWidth="1"/>
    <col min="7455" max="7544" width="10.625" style="933" customWidth="1"/>
    <col min="7545" max="7680" width="9" style="933"/>
    <col min="7681" max="7681" width="7.125" style="933" customWidth="1"/>
    <col min="7682" max="7682" width="3.125" style="933" customWidth="1"/>
    <col min="7683" max="7683" width="3.625" style="933" customWidth="1"/>
    <col min="7684" max="7684" width="8.625" style="933" customWidth="1"/>
    <col min="7685" max="7695" width="7.5" style="933" customWidth="1"/>
    <col min="7696" max="7696" width="7.125" style="933" customWidth="1"/>
    <col min="7697" max="7697" width="3.125" style="933" customWidth="1"/>
    <col min="7698" max="7698" width="3.625" style="933" customWidth="1"/>
    <col min="7699" max="7710" width="8.625" style="933" customWidth="1"/>
    <col min="7711" max="7800" width="10.625" style="933" customWidth="1"/>
    <col min="7801" max="7936" width="9" style="933"/>
    <col min="7937" max="7937" width="7.125" style="933" customWidth="1"/>
    <col min="7938" max="7938" width="3.125" style="933" customWidth="1"/>
    <col min="7939" max="7939" width="3.625" style="933" customWidth="1"/>
    <col min="7940" max="7940" width="8.625" style="933" customWidth="1"/>
    <col min="7941" max="7951" width="7.5" style="933" customWidth="1"/>
    <col min="7952" max="7952" width="7.125" style="933" customWidth="1"/>
    <col min="7953" max="7953" width="3.125" style="933" customWidth="1"/>
    <col min="7954" max="7954" width="3.625" style="933" customWidth="1"/>
    <col min="7955" max="7966" width="8.625" style="933" customWidth="1"/>
    <col min="7967" max="8056" width="10.625" style="933" customWidth="1"/>
    <col min="8057" max="8192" width="9" style="933"/>
    <col min="8193" max="8193" width="7.125" style="933" customWidth="1"/>
    <col min="8194" max="8194" width="3.125" style="933" customWidth="1"/>
    <col min="8195" max="8195" width="3.625" style="933" customWidth="1"/>
    <col min="8196" max="8196" width="8.625" style="933" customWidth="1"/>
    <col min="8197" max="8207" width="7.5" style="933" customWidth="1"/>
    <col min="8208" max="8208" width="7.125" style="933" customWidth="1"/>
    <col min="8209" max="8209" width="3.125" style="933" customWidth="1"/>
    <col min="8210" max="8210" width="3.625" style="933" customWidth="1"/>
    <col min="8211" max="8222" width="8.625" style="933" customWidth="1"/>
    <col min="8223" max="8312" width="10.625" style="933" customWidth="1"/>
    <col min="8313" max="8448" width="9" style="933"/>
    <col min="8449" max="8449" width="7.125" style="933" customWidth="1"/>
    <col min="8450" max="8450" width="3.125" style="933" customWidth="1"/>
    <col min="8451" max="8451" width="3.625" style="933" customWidth="1"/>
    <col min="8452" max="8452" width="8.625" style="933" customWidth="1"/>
    <col min="8453" max="8463" width="7.5" style="933" customWidth="1"/>
    <col min="8464" max="8464" width="7.125" style="933" customWidth="1"/>
    <col min="8465" max="8465" width="3.125" style="933" customWidth="1"/>
    <col min="8466" max="8466" width="3.625" style="933" customWidth="1"/>
    <col min="8467" max="8478" width="8.625" style="933" customWidth="1"/>
    <col min="8479" max="8568" width="10.625" style="933" customWidth="1"/>
    <col min="8569" max="8704" width="9" style="933"/>
    <col min="8705" max="8705" width="7.125" style="933" customWidth="1"/>
    <col min="8706" max="8706" width="3.125" style="933" customWidth="1"/>
    <col min="8707" max="8707" width="3.625" style="933" customWidth="1"/>
    <col min="8708" max="8708" width="8.625" style="933" customWidth="1"/>
    <col min="8709" max="8719" width="7.5" style="933" customWidth="1"/>
    <col min="8720" max="8720" width="7.125" style="933" customWidth="1"/>
    <col min="8721" max="8721" width="3.125" style="933" customWidth="1"/>
    <col min="8722" max="8722" width="3.625" style="933" customWidth="1"/>
    <col min="8723" max="8734" width="8.625" style="933" customWidth="1"/>
    <col min="8735" max="8824" width="10.625" style="933" customWidth="1"/>
    <col min="8825" max="8960" width="9" style="933"/>
    <col min="8961" max="8961" width="7.125" style="933" customWidth="1"/>
    <col min="8962" max="8962" width="3.125" style="933" customWidth="1"/>
    <col min="8963" max="8963" width="3.625" style="933" customWidth="1"/>
    <col min="8964" max="8964" width="8.625" style="933" customWidth="1"/>
    <col min="8965" max="8975" width="7.5" style="933" customWidth="1"/>
    <col min="8976" max="8976" width="7.125" style="933" customWidth="1"/>
    <col min="8977" max="8977" width="3.125" style="933" customWidth="1"/>
    <col min="8978" max="8978" width="3.625" style="933" customWidth="1"/>
    <col min="8979" max="8990" width="8.625" style="933" customWidth="1"/>
    <col min="8991" max="9080" width="10.625" style="933" customWidth="1"/>
    <col min="9081" max="9216" width="9" style="933"/>
    <col min="9217" max="9217" width="7.125" style="933" customWidth="1"/>
    <col min="9218" max="9218" width="3.125" style="933" customWidth="1"/>
    <col min="9219" max="9219" width="3.625" style="933" customWidth="1"/>
    <col min="9220" max="9220" width="8.625" style="933" customWidth="1"/>
    <col min="9221" max="9231" width="7.5" style="933" customWidth="1"/>
    <col min="9232" max="9232" width="7.125" style="933" customWidth="1"/>
    <col min="9233" max="9233" width="3.125" style="933" customWidth="1"/>
    <col min="9234" max="9234" width="3.625" style="933" customWidth="1"/>
    <col min="9235" max="9246" width="8.625" style="933" customWidth="1"/>
    <col min="9247" max="9336" width="10.625" style="933" customWidth="1"/>
    <col min="9337" max="9472" width="9" style="933"/>
    <col min="9473" max="9473" width="7.125" style="933" customWidth="1"/>
    <col min="9474" max="9474" width="3.125" style="933" customWidth="1"/>
    <col min="9475" max="9475" width="3.625" style="933" customWidth="1"/>
    <col min="9476" max="9476" width="8.625" style="933" customWidth="1"/>
    <col min="9477" max="9487" width="7.5" style="933" customWidth="1"/>
    <col min="9488" max="9488" width="7.125" style="933" customWidth="1"/>
    <col min="9489" max="9489" width="3.125" style="933" customWidth="1"/>
    <col min="9490" max="9490" width="3.625" style="933" customWidth="1"/>
    <col min="9491" max="9502" width="8.625" style="933" customWidth="1"/>
    <col min="9503" max="9592" width="10.625" style="933" customWidth="1"/>
    <col min="9593" max="9728" width="9" style="933"/>
    <col min="9729" max="9729" width="7.125" style="933" customWidth="1"/>
    <col min="9730" max="9730" width="3.125" style="933" customWidth="1"/>
    <col min="9731" max="9731" width="3.625" style="933" customWidth="1"/>
    <col min="9732" max="9732" width="8.625" style="933" customWidth="1"/>
    <col min="9733" max="9743" width="7.5" style="933" customWidth="1"/>
    <col min="9744" max="9744" width="7.125" style="933" customWidth="1"/>
    <col min="9745" max="9745" width="3.125" style="933" customWidth="1"/>
    <col min="9746" max="9746" width="3.625" style="933" customWidth="1"/>
    <col min="9747" max="9758" width="8.625" style="933" customWidth="1"/>
    <col min="9759" max="9848" width="10.625" style="933" customWidth="1"/>
    <col min="9849" max="9984" width="9" style="933"/>
    <col min="9985" max="9985" width="7.125" style="933" customWidth="1"/>
    <col min="9986" max="9986" width="3.125" style="933" customWidth="1"/>
    <col min="9987" max="9987" width="3.625" style="933" customWidth="1"/>
    <col min="9988" max="9988" width="8.625" style="933" customWidth="1"/>
    <col min="9989" max="9999" width="7.5" style="933" customWidth="1"/>
    <col min="10000" max="10000" width="7.125" style="933" customWidth="1"/>
    <col min="10001" max="10001" width="3.125" style="933" customWidth="1"/>
    <col min="10002" max="10002" width="3.625" style="933" customWidth="1"/>
    <col min="10003" max="10014" width="8.625" style="933" customWidth="1"/>
    <col min="10015" max="10104" width="10.625" style="933" customWidth="1"/>
    <col min="10105" max="10240" width="9" style="933"/>
    <col min="10241" max="10241" width="7.125" style="933" customWidth="1"/>
    <col min="10242" max="10242" width="3.125" style="933" customWidth="1"/>
    <col min="10243" max="10243" width="3.625" style="933" customWidth="1"/>
    <col min="10244" max="10244" width="8.625" style="933" customWidth="1"/>
    <col min="10245" max="10255" width="7.5" style="933" customWidth="1"/>
    <col min="10256" max="10256" width="7.125" style="933" customWidth="1"/>
    <col min="10257" max="10257" width="3.125" style="933" customWidth="1"/>
    <col min="10258" max="10258" width="3.625" style="933" customWidth="1"/>
    <col min="10259" max="10270" width="8.625" style="933" customWidth="1"/>
    <col min="10271" max="10360" width="10.625" style="933" customWidth="1"/>
    <col min="10361" max="10496" width="9" style="933"/>
    <col min="10497" max="10497" width="7.125" style="933" customWidth="1"/>
    <col min="10498" max="10498" width="3.125" style="933" customWidth="1"/>
    <col min="10499" max="10499" width="3.625" style="933" customWidth="1"/>
    <col min="10500" max="10500" width="8.625" style="933" customWidth="1"/>
    <col min="10501" max="10511" width="7.5" style="933" customWidth="1"/>
    <col min="10512" max="10512" width="7.125" style="933" customWidth="1"/>
    <col min="10513" max="10513" width="3.125" style="933" customWidth="1"/>
    <col min="10514" max="10514" width="3.625" style="933" customWidth="1"/>
    <col min="10515" max="10526" width="8.625" style="933" customWidth="1"/>
    <col min="10527" max="10616" width="10.625" style="933" customWidth="1"/>
    <col min="10617" max="10752" width="9" style="933"/>
    <col min="10753" max="10753" width="7.125" style="933" customWidth="1"/>
    <col min="10754" max="10754" width="3.125" style="933" customWidth="1"/>
    <col min="10755" max="10755" width="3.625" style="933" customWidth="1"/>
    <col min="10756" max="10756" width="8.625" style="933" customWidth="1"/>
    <col min="10757" max="10767" width="7.5" style="933" customWidth="1"/>
    <col min="10768" max="10768" width="7.125" style="933" customWidth="1"/>
    <col min="10769" max="10769" width="3.125" style="933" customWidth="1"/>
    <col min="10770" max="10770" width="3.625" style="933" customWidth="1"/>
    <col min="10771" max="10782" width="8.625" style="933" customWidth="1"/>
    <col min="10783" max="10872" width="10.625" style="933" customWidth="1"/>
    <col min="10873" max="11008" width="9" style="933"/>
    <col min="11009" max="11009" width="7.125" style="933" customWidth="1"/>
    <col min="11010" max="11010" width="3.125" style="933" customWidth="1"/>
    <col min="11011" max="11011" width="3.625" style="933" customWidth="1"/>
    <col min="11012" max="11012" width="8.625" style="933" customWidth="1"/>
    <col min="11013" max="11023" width="7.5" style="933" customWidth="1"/>
    <col min="11024" max="11024" width="7.125" style="933" customWidth="1"/>
    <col min="11025" max="11025" width="3.125" style="933" customWidth="1"/>
    <col min="11026" max="11026" width="3.625" style="933" customWidth="1"/>
    <col min="11027" max="11038" width="8.625" style="933" customWidth="1"/>
    <col min="11039" max="11128" width="10.625" style="933" customWidth="1"/>
    <col min="11129" max="11264" width="9" style="933"/>
    <col min="11265" max="11265" width="7.125" style="933" customWidth="1"/>
    <col min="11266" max="11266" width="3.125" style="933" customWidth="1"/>
    <col min="11267" max="11267" width="3.625" style="933" customWidth="1"/>
    <col min="11268" max="11268" width="8.625" style="933" customWidth="1"/>
    <col min="11269" max="11279" width="7.5" style="933" customWidth="1"/>
    <col min="11280" max="11280" width="7.125" style="933" customWidth="1"/>
    <col min="11281" max="11281" width="3.125" style="933" customWidth="1"/>
    <col min="11282" max="11282" width="3.625" style="933" customWidth="1"/>
    <col min="11283" max="11294" width="8.625" style="933" customWidth="1"/>
    <col min="11295" max="11384" width="10.625" style="933" customWidth="1"/>
    <col min="11385" max="11520" width="9" style="933"/>
    <col min="11521" max="11521" width="7.125" style="933" customWidth="1"/>
    <col min="11522" max="11522" width="3.125" style="933" customWidth="1"/>
    <col min="11523" max="11523" width="3.625" style="933" customWidth="1"/>
    <col min="11524" max="11524" width="8.625" style="933" customWidth="1"/>
    <col min="11525" max="11535" width="7.5" style="933" customWidth="1"/>
    <col min="11536" max="11536" width="7.125" style="933" customWidth="1"/>
    <col min="11537" max="11537" width="3.125" style="933" customWidth="1"/>
    <col min="11538" max="11538" width="3.625" style="933" customWidth="1"/>
    <col min="11539" max="11550" width="8.625" style="933" customWidth="1"/>
    <col min="11551" max="11640" width="10.625" style="933" customWidth="1"/>
    <col min="11641" max="11776" width="9" style="933"/>
    <col min="11777" max="11777" width="7.125" style="933" customWidth="1"/>
    <col min="11778" max="11778" width="3.125" style="933" customWidth="1"/>
    <col min="11779" max="11779" width="3.625" style="933" customWidth="1"/>
    <col min="11780" max="11780" width="8.625" style="933" customWidth="1"/>
    <col min="11781" max="11791" width="7.5" style="933" customWidth="1"/>
    <col min="11792" max="11792" width="7.125" style="933" customWidth="1"/>
    <col min="11793" max="11793" width="3.125" style="933" customWidth="1"/>
    <col min="11794" max="11794" width="3.625" style="933" customWidth="1"/>
    <col min="11795" max="11806" width="8.625" style="933" customWidth="1"/>
    <col min="11807" max="11896" width="10.625" style="933" customWidth="1"/>
    <col min="11897" max="12032" width="9" style="933"/>
    <col min="12033" max="12033" width="7.125" style="933" customWidth="1"/>
    <col min="12034" max="12034" width="3.125" style="933" customWidth="1"/>
    <col min="12035" max="12035" width="3.625" style="933" customWidth="1"/>
    <col min="12036" max="12036" width="8.625" style="933" customWidth="1"/>
    <col min="12037" max="12047" width="7.5" style="933" customWidth="1"/>
    <col min="12048" max="12048" width="7.125" style="933" customWidth="1"/>
    <col min="12049" max="12049" width="3.125" style="933" customWidth="1"/>
    <col min="12050" max="12050" width="3.625" style="933" customWidth="1"/>
    <col min="12051" max="12062" width="8.625" style="933" customWidth="1"/>
    <col min="12063" max="12152" width="10.625" style="933" customWidth="1"/>
    <col min="12153" max="12288" width="9" style="933"/>
    <col min="12289" max="12289" width="7.125" style="933" customWidth="1"/>
    <col min="12290" max="12290" width="3.125" style="933" customWidth="1"/>
    <col min="12291" max="12291" width="3.625" style="933" customWidth="1"/>
    <col min="12292" max="12292" width="8.625" style="933" customWidth="1"/>
    <col min="12293" max="12303" width="7.5" style="933" customWidth="1"/>
    <col min="12304" max="12304" width="7.125" style="933" customWidth="1"/>
    <col min="12305" max="12305" width="3.125" style="933" customWidth="1"/>
    <col min="12306" max="12306" width="3.625" style="933" customWidth="1"/>
    <col min="12307" max="12318" width="8.625" style="933" customWidth="1"/>
    <col min="12319" max="12408" width="10.625" style="933" customWidth="1"/>
    <col min="12409" max="12544" width="9" style="933"/>
    <col min="12545" max="12545" width="7.125" style="933" customWidth="1"/>
    <col min="12546" max="12546" width="3.125" style="933" customWidth="1"/>
    <col min="12547" max="12547" width="3.625" style="933" customWidth="1"/>
    <col min="12548" max="12548" width="8.625" style="933" customWidth="1"/>
    <col min="12549" max="12559" width="7.5" style="933" customWidth="1"/>
    <col min="12560" max="12560" width="7.125" style="933" customWidth="1"/>
    <col min="12561" max="12561" width="3.125" style="933" customWidth="1"/>
    <col min="12562" max="12562" width="3.625" style="933" customWidth="1"/>
    <col min="12563" max="12574" width="8.625" style="933" customWidth="1"/>
    <col min="12575" max="12664" width="10.625" style="933" customWidth="1"/>
    <col min="12665" max="12800" width="9" style="933"/>
    <col min="12801" max="12801" width="7.125" style="933" customWidth="1"/>
    <col min="12802" max="12802" width="3.125" style="933" customWidth="1"/>
    <col min="12803" max="12803" width="3.625" style="933" customWidth="1"/>
    <col min="12804" max="12804" width="8.625" style="933" customWidth="1"/>
    <col min="12805" max="12815" width="7.5" style="933" customWidth="1"/>
    <col min="12816" max="12816" width="7.125" style="933" customWidth="1"/>
    <col min="12817" max="12817" width="3.125" style="933" customWidth="1"/>
    <col min="12818" max="12818" width="3.625" style="933" customWidth="1"/>
    <col min="12819" max="12830" width="8.625" style="933" customWidth="1"/>
    <col min="12831" max="12920" width="10.625" style="933" customWidth="1"/>
    <col min="12921" max="13056" width="9" style="933"/>
    <col min="13057" max="13057" width="7.125" style="933" customWidth="1"/>
    <col min="13058" max="13058" width="3.125" style="933" customWidth="1"/>
    <col min="13059" max="13059" width="3.625" style="933" customWidth="1"/>
    <col min="13060" max="13060" width="8.625" style="933" customWidth="1"/>
    <col min="13061" max="13071" width="7.5" style="933" customWidth="1"/>
    <col min="13072" max="13072" width="7.125" style="933" customWidth="1"/>
    <col min="13073" max="13073" width="3.125" style="933" customWidth="1"/>
    <col min="13074" max="13074" width="3.625" style="933" customWidth="1"/>
    <col min="13075" max="13086" width="8.625" style="933" customWidth="1"/>
    <col min="13087" max="13176" width="10.625" style="933" customWidth="1"/>
    <col min="13177" max="13312" width="9" style="933"/>
    <col min="13313" max="13313" width="7.125" style="933" customWidth="1"/>
    <col min="13314" max="13314" width="3.125" style="933" customWidth="1"/>
    <col min="13315" max="13315" width="3.625" style="933" customWidth="1"/>
    <col min="13316" max="13316" width="8.625" style="933" customWidth="1"/>
    <col min="13317" max="13327" width="7.5" style="933" customWidth="1"/>
    <col min="13328" max="13328" width="7.125" style="933" customWidth="1"/>
    <col min="13329" max="13329" width="3.125" style="933" customWidth="1"/>
    <col min="13330" max="13330" width="3.625" style="933" customWidth="1"/>
    <col min="13331" max="13342" width="8.625" style="933" customWidth="1"/>
    <col min="13343" max="13432" width="10.625" style="933" customWidth="1"/>
    <col min="13433" max="13568" width="9" style="933"/>
    <col min="13569" max="13569" width="7.125" style="933" customWidth="1"/>
    <col min="13570" max="13570" width="3.125" style="933" customWidth="1"/>
    <col min="13571" max="13571" width="3.625" style="933" customWidth="1"/>
    <col min="13572" max="13572" width="8.625" style="933" customWidth="1"/>
    <col min="13573" max="13583" width="7.5" style="933" customWidth="1"/>
    <col min="13584" max="13584" width="7.125" style="933" customWidth="1"/>
    <col min="13585" max="13585" width="3.125" style="933" customWidth="1"/>
    <col min="13586" max="13586" width="3.625" style="933" customWidth="1"/>
    <col min="13587" max="13598" width="8.625" style="933" customWidth="1"/>
    <col min="13599" max="13688" width="10.625" style="933" customWidth="1"/>
    <col min="13689" max="13824" width="9" style="933"/>
    <col min="13825" max="13825" width="7.125" style="933" customWidth="1"/>
    <col min="13826" max="13826" width="3.125" style="933" customWidth="1"/>
    <col min="13827" max="13827" width="3.625" style="933" customWidth="1"/>
    <col min="13828" max="13828" width="8.625" style="933" customWidth="1"/>
    <col min="13829" max="13839" width="7.5" style="933" customWidth="1"/>
    <col min="13840" max="13840" width="7.125" style="933" customWidth="1"/>
    <col min="13841" max="13841" width="3.125" style="933" customWidth="1"/>
    <col min="13842" max="13842" width="3.625" style="933" customWidth="1"/>
    <col min="13843" max="13854" width="8.625" style="933" customWidth="1"/>
    <col min="13855" max="13944" width="10.625" style="933" customWidth="1"/>
    <col min="13945" max="14080" width="9" style="933"/>
    <col min="14081" max="14081" width="7.125" style="933" customWidth="1"/>
    <col min="14082" max="14082" width="3.125" style="933" customWidth="1"/>
    <col min="14083" max="14083" width="3.625" style="933" customWidth="1"/>
    <col min="14084" max="14084" width="8.625" style="933" customWidth="1"/>
    <col min="14085" max="14095" width="7.5" style="933" customWidth="1"/>
    <col min="14096" max="14096" width="7.125" style="933" customWidth="1"/>
    <col min="14097" max="14097" width="3.125" style="933" customWidth="1"/>
    <col min="14098" max="14098" width="3.625" style="933" customWidth="1"/>
    <col min="14099" max="14110" width="8.625" style="933" customWidth="1"/>
    <col min="14111" max="14200" width="10.625" style="933" customWidth="1"/>
    <col min="14201" max="14336" width="9" style="933"/>
    <col min="14337" max="14337" width="7.125" style="933" customWidth="1"/>
    <col min="14338" max="14338" width="3.125" style="933" customWidth="1"/>
    <col min="14339" max="14339" width="3.625" style="933" customWidth="1"/>
    <col min="14340" max="14340" width="8.625" style="933" customWidth="1"/>
    <col min="14341" max="14351" width="7.5" style="933" customWidth="1"/>
    <col min="14352" max="14352" width="7.125" style="933" customWidth="1"/>
    <col min="14353" max="14353" width="3.125" style="933" customWidth="1"/>
    <col min="14354" max="14354" width="3.625" style="933" customWidth="1"/>
    <col min="14355" max="14366" width="8.625" style="933" customWidth="1"/>
    <col min="14367" max="14456" width="10.625" style="933" customWidth="1"/>
    <col min="14457" max="14592" width="9" style="933"/>
    <col min="14593" max="14593" width="7.125" style="933" customWidth="1"/>
    <col min="14594" max="14594" width="3.125" style="933" customWidth="1"/>
    <col min="14595" max="14595" width="3.625" style="933" customWidth="1"/>
    <col min="14596" max="14596" width="8.625" style="933" customWidth="1"/>
    <col min="14597" max="14607" width="7.5" style="933" customWidth="1"/>
    <col min="14608" max="14608" width="7.125" style="933" customWidth="1"/>
    <col min="14609" max="14609" width="3.125" style="933" customWidth="1"/>
    <col min="14610" max="14610" width="3.625" style="933" customWidth="1"/>
    <col min="14611" max="14622" width="8.625" style="933" customWidth="1"/>
    <col min="14623" max="14712" width="10.625" style="933" customWidth="1"/>
    <col min="14713" max="14848" width="9" style="933"/>
    <col min="14849" max="14849" width="7.125" style="933" customWidth="1"/>
    <col min="14850" max="14850" width="3.125" style="933" customWidth="1"/>
    <col min="14851" max="14851" width="3.625" style="933" customWidth="1"/>
    <col min="14852" max="14852" width="8.625" style="933" customWidth="1"/>
    <col min="14853" max="14863" width="7.5" style="933" customWidth="1"/>
    <col min="14864" max="14864" width="7.125" style="933" customWidth="1"/>
    <col min="14865" max="14865" width="3.125" style="933" customWidth="1"/>
    <col min="14866" max="14866" width="3.625" style="933" customWidth="1"/>
    <col min="14867" max="14878" width="8.625" style="933" customWidth="1"/>
    <col min="14879" max="14968" width="10.625" style="933" customWidth="1"/>
    <col min="14969" max="15104" width="9" style="933"/>
    <col min="15105" max="15105" width="7.125" style="933" customWidth="1"/>
    <col min="15106" max="15106" width="3.125" style="933" customWidth="1"/>
    <col min="15107" max="15107" width="3.625" style="933" customWidth="1"/>
    <col min="15108" max="15108" width="8.625" style="933" customWidth="1"/>
    <col min="15109" max="15119" width="7.5" style="933" customWidth="1"/>
    <col min="15120" max="15120" width="7.125" style="933" customWidth="1"/>
    <col min="15121" max="15121" width="3.125" style="933" customWidth="1"/>
    <col min="15122" max="15122" width="3.625" style="933" customWidth="1"/>
    <col min="15123" max="15134" width="8.625" style="933" customWidth="1"/>
    <col min="15135" max="15224" width="10.625" style="933" customWidth="1"/>
    <col min="15225" max="15360" width="9" style="933"/>
    <col min="15361" max="15361" width="7.125" style="933" customWidth="1"/>
    <col min="15362" max="15362" width="3.125" style="933" customWidth="1"/>
    <col min="15363" max="15363" width="3.625" style="933" customWidth="1"/>
    <col min="15364" max="15364" width="8.625" style="933" customWidth="1"/>
    <col min="15365" max="15375" width="7.5" style="933" customWidth="1"/>
    <col min="15376" max="15376" width="7.125" style="933" customWidth="1"/>
    <col min="15377" max="15377" width="3.125" style="933" customWidth="1"/>
    <col min="15378" max="15378" width="3.625" style="933" customWidth="1"/>
    <col min="15379" max="15390" width="8.625" style="933" customWidth="1"/>
    <col min="15391" max="15480" width="10.625" style="933" customWidth="1"/>
    <col min="15481" max="15616" width="9" style="933"/>
    <col min="15617" max="15617" width="7.125" style="933" customWidth="1"/>
    <col min="15618" max="15618" width="3.125" style="933" customWidth="1"/>
    <col min="15619" max="15619" width="3.625" style="933" customWidth="1"/>
    <col min="15620" max="15620" width="8.625" style="933" customWidth="1"/>
    <col min="15621" max="15631" width="7.5" style="933" customWidth="1"/>
    <col min="15632" max="15632" width="7.125" style="933" customWidth="1"/>
    <col min="15633" max="15633" width="3.125" style="933" customWidth="1"/>
    <col min="15634" max="15634" width="3.625" style="933" customWidth="1"/>
    <col min="15635" max="15646" width="8.625" style="933" customWidth="1"/>
    <col min="15647" max="15736" width="10.625" style="933" customWidth="1"/>
    <col min="15737" max="15872" width="9" style="933"/>
    <col min="15873" max="15873" width="7.125" style="933" customWidth="1"/>
    <col min="15874" max="15874" width="3.125" style="933" customWidth="1"/>
    <col min="15875" max="15875" width="3.625" style="933" customWidth="1"/>
    <col min="15876" max="15876" width="8.625" style="933" customWidth="1"/>
    <col min="15877" max="15887" width="7.5" style="933" customWidth="1"/>
    <col min="15888" max="15888" width="7.125" style="933" customWidth="1"/>
    <col min="15889" max="15889" width="3.125" style="933" customWidth="1"/>
    <col min="15890" max="15890" width="3.625" style="933" customWidth="1"/>
    <col min="15891" max="15902" width="8.625" style="933" customWidth="1"/>
    <col min="15903" max="15992" width="10.625" style="933" customWidth="1"/>
    <col min="15993" max="16128" width="9" style="933"/>
    <col min="16129" max="16129" width="7.125" style="933" customWidth="1"/>
    <col min="16130" max="16130" width="3.125" style="933" customWidth="1"/>
    <col min="16131" max="16131" width="3.625" style="933" customWidth="1"/>
    <col min="16132" max="16132" width="8.625" style="933" customWidth="1"/>
    <col min="16133" max="16143" width="7.5" style="933" customWidth="1"/>
    <col min="16144" max="16144" width="7.125" style="933" customWidth="1"/>
    <col min="16145" max="16145" width="3.125" style="933" customWidth="1"/>
    <col min="16146" max="16146" width="3.625" style="933" customWidth="1"/>
    <col min="16147" max="16158" width="8.625" style="933" customWidth="1"/>
    <col min="16159" max="16248" width="10.625" style="933" customWidth="1"/>
    <col min="16249" max="16384" width="9" style="933"/>
  </cols>
  <sheetData>
    <row r="1" spans="1:136" ht="17.25" customHeight="1">
      <c r="F1" s="1556" t="s">
        <v>973</v>
      </c>
      <c r="K1" s="939"/>
      <c r="L1" s="939"/>
      <c r="M1" s="939"/>
      <c r="N1" s="939"/>
      <c r="O1" s="939"/>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5"/>
      <c r="AW1" s="945"/>
      <c r="AX1" s="945"/>
      <c r="AY1" s="945"/>
      <c r="AZ1" s="945"/>
      <c r="BA1" s="945"/>
      <c r="BB1" s="945"/>
      <c r="BC1" s="945"/>
      <c r="BD1" s="945"/>
      <c r="BE1" s="945"/>
      <c r="BF1" s="945"/>
      <c r="BG1" s="945"/>
      <c r="BH1" s="945"/>
      <c r="BI1" s="945"/>
      <c r="BJ1" s="945"/>
      <c r="BK1" s="945"/>
      <c r="BL1" s="945"/>
      <c r="BM1" s="945"/>
      <c r="BN1" s="945"/>
      <c r="BO1" s="945"/>
      <c r="BP1" s="945"/>
      <c r="BQ1" s="945"/>
      <c r="BR1" s="945"/>
      <c r="BS1" s="945"/>
      <c r="BT1" s="945"/>
      <c r="BU1" s="945"/>
      <c r="BV1" s="945"/>
      <c r="BW1" s="945"/>
      <c r="BX1" s="945"/>
      <c r="BY1" s="945"/>
      <c r="BZ1" s="945"/>
      <c r="CA1" s="945"/>
      <c r="CB1" s="945"/>
      <c r="CC1" s="945"/>
      <c r="CD1" s="945"/>
      <c r="CE1" s="945"/>
      <c r="CF1" s="945"/>
      <c r="CG1" s="945"/>
      <c r="CH1" s="945"/>
      <c r="CI1" s="945"/>
      <c r="CJ1" s="945"/>
      <c r="CK1" s="945"/>
      <c r="CL1" s="945"/>
      <c r="CM1" s="945"/>
      <c r="CN1" s="945"/>
      <c r="CO1" s="945"/>
      <c r="CP1" s="945"/>
      <c r="CQ1" s="945"/>
      <c r="CR1" s="945"/>
      <c r="CS1" s="945"/>
      <c r="CT1" s="945"/>
      <c r="CU1" s="945"/>
      <c r="CV1" s="945"/>
      <c r="CW1" s="945"/>
      <c r="CX1" s="945"/>
      <c r="CY1" s="945"/>
      <c r="CZ1" s="945"/>
      <c r="DA1" s="945"/>
      <c r="DB1" s="945"/>
      <c r="DC1" s="945"/>
      <c r="DD1" s="945"/>
      <c r="DE1" s="945"/>
      <c r="DF1" s="945"/>
      <c r="DG1" s="945"/>
      <c r="DH1" s="945"/>
      <c r="DI1" s="945"/>
      <c r="DJ1" s="945"/>
      <c r="DK1" s="945"/>
      <c r="DL1" s="945"/>
      <c r="DM1" s="945"/>
      <c r="DN1" s="945"/>
      <c r="DO1" s="945"/>
      <c r="DP1" s="945"/>
      <c r="DQ1" s="945"/>
      <c r="DR1" s="945"/>
      <c r="DS1" s="945"/>
      <c r="DT1" s="945"/>
      <c r="DU1" s="945"/>
      <c r="DV1" s="945"/>
      <c r="DW1" s="945"/>
      <c r="DX1" s="945"/>
      <c r="DY1" s="945"/>
      <c r="DZ1" s="945"/>
      <c r="EA1" s="945"/>
      <c r="EB1" s="945"/>
      <c r="EC1" s="945"/>
      <c r="ED1" s="945"/>
      <c r="EE1" s="945"/>
      <c r="EF1" s="945"/>
    </row>
    <row r="2" spans="1:136" ht="15" customHeight="1">
      <c r="A2" s="1485" t="s">
        <v>974</v>
      </c>
      <c r="K2" s="939"/>
      <c r="L2" s="939"/>
      <c r="M2" s="939"/>
      <c r="N2" s="939"/>
      <c r="O2" s="1524" t="s">
        <v>975</v>
      </c>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row>
    <row r="3" spans="1:136" ht="15" customHeight="1">
      <c r="A3" s="1389" t="s">
        <v>976</v>
      </c>
      <c r="B3" s="1389"/>
      <c r="C3" s="1390"/>
      <c r="D3" s="1457" t="s">
        <v>977</v>
      </c>
      <c r="E3" s="1391" t="s">
        <v>978</v>
      </c>
      <c r="F3" s="1393"/>
      <c r="G3" s="1393"/>
      <c r="H3" s="1392"/>
      <c r="I3" s="1557" t="s">
        <v>979</v>
      </c>
      <c r="J3" s="1391" t="s">
        <v>980</v>
      </c>
      <c r="K3" s="1393"/>
      <c r="L3" s="1392"/>
      <c r="M3" s="1391" t="s">
        <v>981</v>
      </c>
      <c r="N3" s="1392"/>
      <c r="O3" s="1528" t="s">
        <v>982</v>
      </c>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5"/>
      <c r="CH3" s="945"/>
      <c r="CI3" s="945"/>
      <c r="CJ3" s="945"/>
      <c r="CK3" s="945"/>
      <c r="CL3" s="945"/>
      <c r="CM3" s="945"/>
      <c r="CN3" s="945"/>
      <c r="CO3" s="945"/>
      <c r="CP3" s="945"/>
      <c r="CQ3" s="945"/>
      <c r="CR3" s="945"/>
      <c r="CS3" s="945"/>
      <c r="CT3" s="945"/>
      <c r="CU3" s="945"/>
      <c r="CV3" s="945"/>
      <c r="CW3" s="945"/>
      <c r="CX3" s="945"/>
      <c r="CY3" s="945"/>
      <c r="CZ3" s="945"/>
      <c r="DA3" s="945"/>
      <c r="DB3" s="945"/>
      <c r="DC3" s="945"/>
      <c r="DD3" s="945"/>
      <c r="DE3" s="945"/>
      <c r="DF3" s="945"/>
      <c r="DG3" s="945"/>
      <c r="DH3" s="945"/>
      <c r="DI3" s="945"/>
      <c r="DJ3" s="945"/>
      <c r="DK3" s="945"/>
      <c r="DL3" s="945"/>
      <c r="DM3" s="945"/>
      <c r="DN3" s="945"/>
      <c r="DO3" s="945"/>
      <c r="DP3" s="945"/>
      <c r="DQ3" s="945"/>
      <c r="DR3" s="945"/>
      <c r="DS3" s="945"/>
      <c r="DT3" s="945"/>
      <c r="DU3" s="945"/>
      <c r="DV3" s="945"/>
      <c r="DW3" s="945"/>
      <c r="DX3" s="945"/>
      <c r="DY3" s="945"/>
      <c r="DZ3" s="945"/>
      <c r="EA3" s="945"/>
      <c r="EB3" s="945"/>
      <c r="EC3" s="945"/>
      <c r="ED3" s="945"/>
      <c r="EE3" s="945"/>
      <c r="EF3" s="945"/>
    </row>
    <row r="4" spans="1:136" ht="24" customHeight="1">
      <c r="A4" s="1394"/>
      <c r="B4" s="1394"/>
      <c r="C4" s="1395"/>
      <c r="D4" s="1458"/>
      <c r="E4" s="1396" t="s">
        <v>983</v>
      </c>
      <c r="F4" s="1396" t="s">
        <v>984</v>
      </c>
      <c r="G4" s="1558" t="s">
        <v>985</v>
      </c>
      <c r="H4" s="1558" t="s">
        <v>986</v>
      </c>
      <c r="I4" s="1559"/>
      <c r="J4" s="1396" t="s">
        <v>983</v>
      </c>
      <c r="K4" s="1396" t="s">
        <v>984</v>
      </c>
      <c r="L4" s="1558" t="s">
        <v>987</v>
      </c>
      <c r="M4" s="1558" t="s">
        <v>988</v>
      </c>
      <c r="N4" s="1558" t="s">
        <v>989</v>
      </c>
      <c r="O4" s="1529"/>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945"/>
      <c r="BG4" s="945"/>
      <c r="BH4" s="945"/>
      <c r="BI4" s="945"/>
      <c r="BJ4" s="945"/>
      <c r="BK4" s="945"/>
      <c r="BL4" s="945"/>
      <c r="BM4" s="945"/>
      <c r="BN4" s="945"/>
      <c r="BO4" s="945"/>
      <c r="BP4" s="945"/>
      <c r="BQ4" s="945"/>
      <c r="BR4" s="945"/>
      <c r="BS4" s="945"/>
      <c r="BT4" s="945"/>
      <c r="BU4" s="945"/>
      <c r="BV4" s="945"/>
      <c r="BW4" s="945"/>
      <c r="BX4" s="945"/>
      <c r="BY4" s="945"/>
      <c r="BZ4" s="945"/>
      <c r="CA4" s="945"/>
      <c r="CB4" s="945"/>
      <c r="CC4" s="945"/>
      <c r="CD4" s="945"/>
      <c r="CE4" s="945"/>
      <c r="CF4" s="945"/>
      <c r="CG4" s="945"/>
      <c r="CH4" s="945"/>
      <c r="CI4" s="945"/>
      <c r="CJ4" s="945"/>
      <c r="CK4" s="945"/>
      <c r="CL4" s="945"/>
      <c r="CM4" s="945"/>
      <c r="CN4" s="945"/>
      <c r="CO4" s="945"/>
      <c r="CP4" s="945"/>
      <c r="CQ4" s="945"/>
      <c r="CR4" s="945"/>
      <c r="CS4" s="945"/>
      <c r="CT4" s="945"/>
      <c r="CU4" s="945"/>
      <c r="CV4" s="945"/>
      <c r="CW4" s="945"/>
      <c r="CX4" s="945"/>
      <c r="CY4" s="945"/>
      <c r="CZ4" s="945"/>
      <c r="DA4" s="945"/>
      <c r="DB4" s="945"/>
      <c r="DC4" s="945"/>
      <c r="DD4" s="945"/>
      <c r="DE4" s="945"/>
      <c r="DF4" s="945"/>
      <c r="DG4" s="945"/>
      <c r="DH4" s="945"/>
      <c r="DI4" s="945"/>
      <c r="DJ4" s="945"/>
      <c r="DK4" s="945"/>
      <c r="DL4" s="945"/>
      <c r="DM4" s="945"/>
      <c r="DN4" s="945"/>
      <c r="DO4" s="945"/>
      <c r="DP4" s="945"/>
      <c r="DQ4" s="945"/>
      <c r="DR4" s="945"/>
      <c r="DS4" s="945"/>
      <c r="DT4" s="945"/>
      <c r="DU4" s="945"/>
      <c r="DV4" s="945"/>
      <c r="DW4" s="945"/>
      <c r="DX4" s="945"/>
      <c r="DY4" s="945"/>
      <c r="DZ4" s="945"/>
      <c r="EA4" s="945"/>
      <c r="EB4" s="945"/>
      <c r="EC4" s="945"/>
      <c r="ED4" s="945"/>
      <c r="EE4" s="945"/>
      <c r="EF4" s="945"/>
    </row>
    <row r="5" spans="1:136" ht="15" customHeight="1">
      <c r="A5" s="1530" t="s">
        <v>431</v>
      </c>
      <c r="B5" s="1530">
        <v>2</v>
      </c>
      <c r="C5" s="1530" t="s">
        <v>853</v>
      </c>
      <c r="D5" s="1560">
        <v>2843772</v>
      </c>
      <c r="E5" s="1561">
        <v>81494</v>
      </c>
      <c r="F5" s="1561">
        <v>128193</v>
      </c>
      <c r="G5" s="1561">
        <v>4429</v>
      </c>
      <c r="H5" s="1562">
        <v>275487</v>
      </c>
      <c r="I5" s="1561">
        <v>5987</v>
      </c>
      <c r="J5" s="1561">
        <v>664790</v>
      </c>
      <c r="K5" s="1561">
        <v>671603</v>
      </c>
      <c r="L5" s="1561">
        <v>905990</v>
      </c>
      <c r="M5" s="1561">
        <v>36634</v>
      </c>
      <c r="N5" s="1561">
        <v>6629</v>
      </c>
      <c r="O5" s="1561">
        <v>62536</v>
      </c>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c r="BN5" s="945"/>
      <c r="BO5" s="945"/>
      <c r="BP5" s="945"/>
      <c r="BQ5" s="945"/>
      <c r="BR5" s="945"/>
      <c r="BS5" s="945"/>
      <c r="BT5" s="945"/>
      <c r="BU5" s="945"/>
      <c r="BV5" s="945"/>
      <c r="BW5" s="945"/>
      <c r="BX5" s="945"/>
      <c r="BY5" s="945"/>
      <c r="BZ5" s="945"/>
      <c r="CA5" s="945"/>
      <c r="CB5" s="945"/>
      <c r="CC5" s="945"/>
      <c r="CD5" s="945"/>
      <c r="CE5" s="945"/>
      <c r="CF5" s="945"/>
      <c r="CG5" s="945"/>
      <c r="CH5" s="945"/>
      <c r="CI5" s="945"/>
      <c r="CJ5" s="945"/>
      <c r="CK5" s="945"/>
      <c r="CL5" s="945"/>
      <c r="CM5" s="945"/>
      <c r="CN5" s="945"/>
      <c r="CO5" s="945"/>
      <c r="CP5" s="945"/>
      <c r="CQ5" s="945"/>
      <c r="CR5" s="945"/>
      <c r="CS5" s="945"/>
      <c r="CT5" s="945"/>
      <c r="CU5" s="945"/>
      <c r="CV5" s="945"/>
      <c r="CW5" s="945"/>
      <c r="CX5" s="945"/>
      <c r="CY5" s="945"/>
      <c r="CZ5" s="945"/>
      <c r="DA5" s="945"/>
      <c r="DB5" s="945"/>
      <c r="DC5" s="945"/>
      <c r="DD5" s="945"/>
      <c r="DE5" s="945"/>
      <c r="DF5" s="945"/>
      <c r="DG5" s="945"/>
      <c r="DH5" s="945"/>
      <c r="DI5" s="945"/>
      <c r="DJ5" s="945"/>
      <c r="DK5" s="945"/>
      <c r="DL5" s="945"/>
      <c r="DM5" s="945"/>
      <c r="DN5" s="945"/>
      <c r="DO5" s="945"/>
      <c r="DP5" s="945"/>
      <c r="DQ5" s="945"/>
      <c r="DR5" s="945"/>
      <c r="DS5" s="945"/>
      <c r="DT5" s="945"/>
      <c r="DU5" s="945"/>
      <c r="DV5" s="945"/>
      <c r="DW5" s="945"/>
      <c r="DX5" s="945"/>
      <c r="DY5" s="945"/>
      <c r="DZ5" s="945"/>
      <c r="EA5" s="945"/>
      <c r="EB5" s="945"/>
      <c r="EC5" s="945"/>
      <c r="ED5" s="945"/>
      <c r="EE5" s="945"/>
      <c r="EF5" s="945"/>
    </row>
    <row r="6" spans="1:136" ht="6" customHeight="1">
      <c r="A6" s="1537"/>
      <c r="B6" s="1537"/>
      <c r="C6" s="1537"/>
      <c r="D6" s="1563"/>
      <c r="E6" s="1564"/>
      <c r="F6" s="1564"/>
      <c r="G6" s="1564"/>
      <c r="H6" s="1564"/>
      <c r="I6" s="1564"/>
      <c r="J6" s="1564"/>
      <c r="K6" s="1565"/>
      <c r="L6" s="1564"/>
      <c r="M6" s="1564"/>
      <c r="N6" s="1564"/>
      <c r="O6" s="1564"/>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c r="BP6" s="945"/>
      <c r="BQ6" s="945"/>
      <c r="BR6" s="945"/>
      <c r="BS6" s="945"/>
      <c r="BT6" s="945"/>
      <c r="BU6" s="945"/>
      <c r="BV6" s="945"/>
      <c r="BW6" s="945"/>
      <c r="BX6" s="945"/>
      <c r="BY6" s="945"/>
      <c r="BZ6" s="945"/>
      <c r="CA6" s="945"/>
      <c r="CB6" s="945"/>
      <c r="CC6" s="945"/>
      <c r="CD6" s="945"/>
      <c r="CE6" s="945"/>
      <c r="CF6" s="945"/>
      <c r="CG6" s="945"/>
      <c r="CH6" s="945"/>
      <c r="CI6" s="945"/>
      <c r="CJ6" s="945"/>
      <c r="CK6" s="945"/>
      <c r="CL6" s="945"/>
      <c r="CM6" s="945"/>
      <c r="CN6" s="945"/>
      <c r="CO6" s="945"/>
      <c r="CP6" s="945"/>
      <c r="CQ6" s="945"/>
      <c r="CR6" s="945"/>
      <c r="CS6" s="945"/>
      <c r="CT6" s="945"/>
      <c r="CU6" s="945"/>
      <c r="CV6" s="945"/>
      <c r="CW6" s="945"/>
      <c r="CX6" s="945"/>
      <c r="CY6" s="945"/>
      <c r="CZ6" s="945"/>
      <c r="DA6" s="945"/>
      <c r="DB6" s="945"/>
      <c r="DC6" s="945"/>
      <c r="DD6" s="945"/>
      <c r="DE6" s="945"/>
      <c r="DF6" s="945"/>
      <c r="DG6" s="945"/>
      <c r="DH6" s="945"/>
      <c r="DI6" s="945"/>
      <c r="DJ6" s="945"/>
      <c r="DK6" s="945"/>
      <c r="DL6" s="945"/>
      <c r="DM6" s="945"/>
      <c r="DN6" s="945"/>
      <c r="DO6" s="945"/>
      <c r="DP6" s="945"/>
      <c r="DQ6" s="945"/>
      <c r="DR6" s="945"/>
      <c r="DS6" s="945"/>
      <c r="DT6" s="945"/>
      <c r="DU6" s="945"/>
      <c r="DV6" s="945"/>
      <c r="DW6" s="945"/>
      <c r="DX6" s="945"/>
      <c r="DY6" s="945"/>
      <c r="DZ6" s="945"/>
      <c r="EA6" s="945"/>
      <c r="EB6" s="945"/>
      <c r="EC6" s="945"/>
      <c r="ED6" s="945"/>
      <c r="EE6" s="945"/>
      <c r="EF6" s="945"/>
    </row>
    <row r="7" spans="1:136" ht="15" customHeight="1">
      <c r="A7" s="1566" t="s">
        <v>401</v>
      </c>
      <c r="B7" s="1567">
        <v>8</v>
      </c>
      <c r="C7" s="1568" t="s">
        <v>49</v>
      </c>
      <c r="D7" s="1569">
        <v>2843448</v>
      </c>
      <c r="E7" s="1570">
        <v>82026</v>
      </c>
      <c r="F7" s="1570">
        <v>128110</v>
      </c>
      <c r="G7" s="1570">
        <v>4545</v>
      </c>
      <c r="H7" s="1571">
        <v>275326</v>
      </c>
      <c r="I7" s="1570">
        <v>5788</v>
      </c>
      <c r="J7" s="1570">
        <v>670518</v>
      </c>
      <c r="K7" s="1570">
        <v>658696</v>
      </c>
      <c r="L7" s="1570">
        <v>911868</v>
      </c>
      <c r="M7" s="1570">
        <v>36691</v>
      </c>
      <c r="N7" s="1570">
        <v>6598</v>
      </c>
      <c r="O7" s="1570">
        <v>63282</v>
      </c>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row>
    <row r="8" spans="1:136" s="956" customFormat="1" ht="14.45" customHeight="1">
      <c r="A8" s="1538" t="s">
        <v>46</v>
      </c>
      <c r="B8" s="1567">
        <v>9</v>
      </c>
      <c r="C8" s="1568" t="s">
        <v>46</v>
      </c>
      <c r="D8" s="1572">
        <v>2842022</v>
      </c>
      <c r="E8" s="1570">
        <v>82035</v>
      </c>
      <c r="F8" s="1570">
        <v>128080</v>
      </c>
      <c r="G8" s="1570">
        <v>4570</v>
      </c>
      <c r="H8" s="1571">
        <v>275305</v>
      </c>
      <c r="I8" s="1570">
        <v>5784</v>
      </c>
      <c r="J8" s="1570">
        <v>671021</v>
      </c>
      <c r="K8" s="1570">
        <v>656528</v>
      </c>
      <c r="L8" s="1570">
        <v>911834</v>
      </c>
      <c r="M8" s="1570">
        <v>36742</v>
      </c>
      <c r="N8" s="1570">
        <v>6603</v>
      </c>
      <c r="O8" s="1573">
        <v>63520</v>
      </c>
      <c r="P8" s="959"/>
      <c r="Q8" s="959"/>
      <c r="R8" s="959"/>
      <c r="S8" s="959"/>
      <c r="T8" s="959"/>
      <c r="U8" s="959"/>
      <c r="V8" s="959"/>
      <c r="W8" s="959"/>
      <c r="X8" s="959"/>
      <c r="Y8" s="959"/>
      <c r="Z8" s="959"/>
      <c r="AA8" s="959"/>
      <c r="AB8" s="959"/>
      <c r="AC8" s="959"/>
      <c r="AD8" s="959"/>
      <c r="AE8" s="959"/>
      <c r="AF8" s="959"/>
      <c r="AG8" s="959"/>
      <c r="AH8" s="959"/>
      <c r="AI8" s="959"/>
      <c r="AJ8" s="959"/>
      <c r="AK8" s="959"/>
      <c r="AL8" s="959"/>
      <c r="AM8" s="959"/>
      <c r="AN8" s="959"/>
      <c r="AO8" s="959"/>
      <c r="AP8" s="959"/>
      <c r="AQ8" s="959"/>
      <c r="AR8" s="959"/>
      <c r="AS8" s="959"/>
      <c r="AT8" s="959"/>
      <c r="AU8" s="959"/>
      <c r="AV8" s="959"/>
      <c r="AW8" s="959"/>
      <c r="AX8" s="959"/>
      <c r="AY8" s="959"/>
      <c r="AZ8" s="959"/>
      <c r="BA8" s="959"/>
      <c r="BB8" s="959"/>
      <c r="BC8" s="959"/>
      <c r="BD8" s="959"/>
      <c r="BE8" s="959"/>
      <c r="BF8" s="959"/>
      <c r="BG8" s="959"/>
      <c r="BH8" s="959"/>
      <c r="BI8" s="959"/>
      <c r="BJ8" s="959"/>
      <c r="BK8" s="959"/>
      <c r="BL8" s="959"/>
      <c r="BM8" s="959"/>
      <c r="BN8" s="959"/>
      <c r="BO8" s="959"/>
      <c r="BP8" s="959"/>
      <c r="BQ8" s="959"/>
      <c r="BR8" s="959"/>
      <c r="BS8" s="959"/>
      <c r="BT8" s="959"/>
      <c r="BU8" s="959"/>
      <c r="BV8" s="959"/>
      <c r="BW8" s="959"/>
      <c r="BX8" s="959"/>
      <c r="BY8" s="959"/>
      <c r="BZ8" s="959"/>
      <c r="CA8" s="959"/>
      <c r="CB8" s="959"/>
      <c r="CC8" s="959"/>
      <c r="CD8" s="959"/>
      <c r="CE8" s="959"/>
      <c r="CF8" s="959"/>
      <c r="CG8" s="959"/>
      <c r="CH8" s="959"/>
      <c r="CI8" s="959"/>
      <c r="CJ8" s="959"/>
      <c r="CK8" s="959"/>
      <c r="CL8" s="959"/>
      <c r="CM8" s="959"/>
      <c r="CN8" s="959"/>
      <c r="CO8" s="959"/>
      <c r="CP8" s="959"/>
      <c r="CQ8" s="959"/>
      <c r="CR8" s="959"/>
      <c r="CS8" s="959"/>
      <c r="CT8" s="959"/>
      <c r="CU8" s="959"/>
      <c r="CV8" s="959"/>
      <c r="CW8" s="959"/>
      <c r="CX8" s="959"/>
      <c r="CY8" s="959"/>
      <c r="CZ8" s="959"/>
      <c r="DA8" s="959"/>
      <c r="DB8" s="959"/>
      <c r="DC8" s="959"/>
      <c r="DD8" s="959"/>
      <c r="DE8" s="959"/>
      <c r="DF8" s="959"/>
      <c r="DG8" s="959"/>
      <c r="DH8" s="959"/>
      <c r="DI8" s="959"/>
      <c r="DJ8" s="959"/>
      <c r="DK8" s="959"/>
      <c r="DL8" s="959"/>
      <c r="DM8" s="959"/>
      <c r="DN8" s="959"/>
      <c r="DO8" s="959"/>
      <c r="DP8" s="959"/>
      <c r="DQ8" s="959"/>
      <c r="DR8" s="959"/>
      <c r="DS8" s="959"/>
      <c r="DT8" s="959"/>
      <c r="DU8" s="959"/>
      <c r="DV8" s="959"/>
      <c r="DW8" s="959"/>
      <c r="DX8" s="959"/>
      <c r="DY8" s="959"/>
      <c r="DZ8" s="959"/>
      <c r="EA8" s="959"/>
      <c r="EB8" s="959"/>
      <c r="EC8" s="959"/>
      <c r="ED8" s="959"/>
      <c r="EE8" s="959"/>
      <c r="EF8" s="959"/>
    </row>
    <row r="9" spans="1:136" ht="14.45" customHeight="1">
      <c r="A9" s="1547" t="s">
        <v>46</v>
      </c>
      <c r="B9" s="1574">
        <v>10</v>
      </c>
      <c r="C9" s="1574" t="s">
        <v>46</v>
      </c>
      <c r="D9" s="1575">
        <v>2841173</v>
      </c>
      <c r="E9" s="1576">
        <v>82085</v>
      </c>
      <c r="F9" s="1576">
        <v>127985</v>
      </c>
      <c r="G9" s="1576">
        <v>4578</v>
      </c>
      <c r="H9" s="1576">
        <v>275120</v>
      </c>
      <c r="I9" s="1576">
        <v>5769</v>
      </c>
      <c r="J9" s="1576">
        <v>671507</v>
      </c>
      <c r="K9" s="1576">
        <v>655094</v>
      </c>
      <c r="L9" s="1576">
        <v>911947</v>
      </c>
      <c r="M9" s="1576">
        <v>36750</v>
      </c>
      <c r="N9" s="1576">
        <v>6610</v>
      </c>
      <c r="O9" s="1577">
        <v>63728</v>
      </c>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row>
    <row r="10" spans="1:136" s="956" customFormat="1" ht="14.45" customHeight="1">
      <c r="A10" s="1454" t="s">
        <v>990</v>
      </c>
      <c r="B10" s="974"/>
      <c r="C10" s="974"/>
      <c r="D10" s="974"/>
      <c r="E10" s="974"/>
      <c r="F10" s="974"/>
      <c r="G10" s="974"/>
      <c r="H10" s="974"/>
      <c r="I10" s="974"/>
      <c r="J10" s="974"/>
      <c r="K10" s="974"/>
      <c r="L10" s="974"/>
      <c r="M10" s="974"/>
      <c r="N10" s="974"/>
      <c r="O10" s="974"/>
      <c r="P10" s="974"/>
      <c r="Q10" s="974"/>
      <c r="R10" s="974"/>
      <c r="S10" s="974"/>
      <c r="T10" s="974"/>
      <c r="U10" s="974"/>
      <c r="V10" s="347"/>
      <c r="W10" s="347"/>
      <c r="X10" s="347"/>
      <c r="Y10" s="347"/>
      <c r="Z10" s="347"/>
      <c r="AA10" s="347"/>
      <c r="AB10" s="347"/>
      <c r="AC10" s="347"/>
      <c r="AD10" s="347"/>
      <c r="AE10" s="347"/>
      <c r="AF10" s="347"/>
      <c r="AG10" s="347"/>
      <c r="AH10" s="347"/>
      <c r="AI10" s="347"/>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959"/>
      <c r="BU10" s="959"/>
      <c r="BV10" s="959"/>
      <c r="BW10" s="959"/>
      <c r="BX10" s="959"/>
      <c r="BY10" s="959"/>
      <c r="BZ10" s="959"/>
      <c r="CA10" s="959"/>
      <c r="CB10" s="959"/>
      <c r="CC10" s="959"/>
      <c r="CD10" s="959"/>
      <c r="CE10" s="959"/>
      <c r="CF10" s="959"/>
      <c r="CG10" s="959"/>
      <c r="CH10" s="959"/>
      <c r="CI10" s="959"/>
      <c r="CJ10" s="959"/>
      <c r="CK10" s="959"/>
      <c r="CL10" s="959"/>
      <c r="CM10" s="959"/>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row>
    <row r="11" spans="1:136" s="956" customFormat="1" ht="14.45" customHeight="1">
      <c r="A11" s="347" t="s">
        <v>991</v>
      </c>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959"/>
      <c r="BU11" s="959"/>
      <c r="BV11" s="959"/>
      <c r="BW11" s="959"/>
      <c r="BX11" s="959"/>
      <c r="BY11" s="959"/>
      <c r="BZ11" s="959"/>
      <c r="CA11" s="959"/>
      <c r="CB11" s="959"/>
      <c r="CC11" s="959"/>
      <c r="CD11" s="959"/>
      <c r="CE11" s="959"/>
      <c r="CF11" s="959"/>
      <c r="CG11" s="959"/>
      <c r="CH11" s="959"/>
      <c r="CI11" s="959"/>
      <c r="CJ11" s="959"/>
      <c r="CK11" s="959"/>
      <c r="CL11" s="959"/>
      <c r="CM11" s="959"/>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row>
    <row r="12" spans="1:136">
      <c r="K12" s="939"/>
      <c r="L12" s="939"/>
      <c r="M12" s="939"/>
      <c r="N12" s="939"/>
      <c r="O12" s="939"/>
      <c r="P12" s="945"/>
      <c r="Q12" s="945"/>
      <c r="R12" s="945"/>
      <c r="S12" s="945"/>
      <c r="T12" s="945"/>
      <c r="U12" s="945"/>
      <c r="V12" s="945"/>
      <c r="W12" s="945"/>
      <c r="X12" s="945"/>
      <c r="Y12" s="945"/>
      <c r="Z12" s="945"/>
      <c r="AA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row>
    <row r="13" spans="1:136">
      <c r="K13" s="939"/>
      <c r="L13" s="939"/>
      <c r="M13" s="939"/>
      <c r="N13" s="939"/>
      <c r="O13" s="939"/>
      <c r="P13" s="945"/>
      <c r="Q13" s="945"/>
      <c r="R13" s="945"/>
      <c r="S13" s="945"/>
      <c r="T13" s="945"/>
      <c r="U13" s="945"/>
      <c r="V13" s="945"/>
      <c r="W13" s="945"/>
      <c r="X13" s="945"/>
      <c r="Y13" s="945"/>
      <c r="Z13" s="945"/>
      <c r="AA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row>
    <row r="14" spans="1:136">
      <c r="K14" s="939"/>
      <c r="L14" s="939"/>
      <c r="M14" s="939"/>
      <c r="N14" s="939"/>
      <c r="O14" s="939"/>
      <c r="P14" s="945"/>
      <c r="Q14" s="945"/>
      <c r="R14" s="945"/>
      <c r="S14" s="945"/>
      <c r="T14" s="945"/>
      <c r="U14" s="945"/>
      <c r="V14" s="945"/>
      <c r="W14" s="945"/>
      <c r="X14" s="945"/>
      <c r="Y14" s="945"/>
      <c r="Z14" s="945"/>
      <c r="AA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row>
    <row r="15" spans="1:136">
      <c r="K15" s="939"/>
      <c r="L15" s="939"/>
      <c r="M15" s="939"/>
      <c r="N15" s="939"/>
      <c r="O15" s="939"/>
      <c r="P15" s="945"/>
      <c r="Q15" s="945"/>
      <c r="R15" s="945"/>
      <c r="S15" s="945"/>
      <c r="T15" s="945"/>
      <c r="U15" s="945"/>
      <c r="V15" s="945"/>
      <c r="W15" s="945"/>
      <c r="X15" s="945"/>
      <c r="Y15" s="945"/>
      <c r="Z15" s="945"/>
      <c r="AA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row>
    <row r="16" spans="1:136">
      <c r="K16" s="939"/>
      <c r="L16" s="939"/>
      <c r="M16" s="939"/>
      <c r="N16" s="939"/>
      <c r="O16" s="939"/>
      <c r="P16" s="945"/>
      <c r="Q16" s="945"/>
      <c r="R16" s="945"/>
      <c r="S16" s="945"/>
      <c r="T16" s="945"/>
      <c r="U16" s="945"/>
      <c r="V16" s="945"/>
      <c r="W16" s="945"/>
      <c r="X16" s="945"/>
      <c r="Y16" s="945"/>
      <c r="Z16" s="945"/>
      <c r="AA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row>
    <row r="17" spans="11:131">
      <c r="K17" s="939"/>
      <c r="L17" s="939"/>
      <c r="M17" s="939"/>
      <c r="N17" s="939"/>
      <c r="O17" s="939"/>
      <c r="P17" s="945"/>
      <c r="Q17" s="945"/>
      <c r="R17" s="945"/>
      <c r="S17" s="945"/>
      <c r="T17" s="945"/>
      <c r="U17" s="945"/>
      <c r="V17" s="945"/>
      <c r="W17" s="945"/>
      <c r="X17" s="945"/>
      <c r="Y17" s="945"/>
      <c r="Z17" s="945"/>
      <c r="AA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row>
    <row r="18" spans="11:131">
      <c r="K18" s="939"/>
      <c r="L18" s="939"/>
      <c r="M18" s="939"/>
      <c r="N18" s="939"/>
      <c r="O18" s="939"/>
      <c r="P18" s="945"/>
      <c r="Q18" s="945"/>
      <c r="R18" s="945"/>
      <c r="S18" s="945"/>
      <c r="T18" s="945"/>
      <c r="U18" s="945"/>
      <c r="V18" s="945"/>
      <c r="W18" s="945"/>
      <c r="X18" s="945"/>
      <c r="Y18" s="945"/>
      <c r="Z18" s="945"/>
      <c r="AA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row>
    <row r="19" spans="11:131">
      <c r="K19" s="939"/>
      <c r="L19" s="939"/>
      <c r="M19" s="939"/>
      <c r="N19" s="939"/>
      <c r="O19" s="939"/>
      <c r="P19" s="945"/>
      <c r="Q19" s="945"/>
      <c r="R19" s="945"/>
      <c r="S19" s="945"/>
      <c r="T19" s="945"/>
      <c r="U19" s="945"/>
      <c r="V19" s="945"/>
      <c r="W19" s="945"/>
      <c r="X19" s="945"/>
      <c r="Y19" s="945"/>
      <c r="Z19" s="945"/>
      <c r="AA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row>
    <row r="20" spans="11:131">
      <c r="K20" s="939"/>
      <c r="L20" s="939"/>
      <c r="M20" s="939"/>
      <c r="N20" s="939"/>
      <c r="O20" s="939"/>
      <c r="P20" s="945"/>
      <c r="Q20" s="945"/>
      <c r="R20" s="945"/>
      <c r="S20" s="945"/>
      <c r="T20" s="945"/>
      <c r="U20" s="945"/>
      <c r="V20" s="945"/>
      <c r="W20" s="945"/>
      <c r="X20" s="945"/>
      <c r="Y20" s="945"/>
      <c r="Z20" s="945"/>
      <c r="AA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row>
    <row r="21" spans="11:131">
      <c r="K21" s="939"/>
      <c r="L21" s="939"/>
      <c r="M21" s="939"/>
      <c r="N21" s="939"/>
      <c r="O21" s="939"/>
      <c r="P21" s="945"/>
      <c r="Q21" s="945"/>
      <c r="R21" s="945"/>
      <c r="S21" s="945"/>
      <c r="T21" s="945"/>
      <c r="U21" s="945"/>
      <c r="V21" s="945"/>
      <c r="W21" s="945"/>
      <c r="X21" s="945"/>
      <c r="Y21" s="945"/>
      <c r="Z21" s="945"/>
      <c r="AA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row>
    <row r="22" spans="11:131">
      <c r="K22" s="939"/>
      <c r="L22" s="939"/>
      <c r="M22" s="939"/>
      <c r="N22" s="939"/>
      <c r="O22" s="939"/>
      <c r="P22" s="945"/>
      <c r="Q22" s="945"/>
      <c r="R22" s="945"/>
      <c r="S22" s="945"/>
      <c r="T22" s="945"/>
      <c r="U22" s="945"/>
      <c r="V22" s="945"/>
      <c r="W22" s="945"/>
      <c r="X22" s="945"/>
      <c r="Y22" s="945"/>
      <c r="Z22" s="945"/>
      <c r="AA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row>
    <row r="23" spans="11:131">
      <c r="K23" s="939"/>
      <c r="L23" s="939"/>
      <c r="M23" s="939"/>
      <c r="N23" s="939"/>
      <c r="O23" s="939"/>
      <c r="P23" s="945"/>
      <c r="Q23" s="945"/>
      <c r="R23" s="945"/>
      <c r="S23" s="945"/>
      <c r="T23" s="945"/>
      <c r="U23" s="945"/>
      <c r="V23" s="945"/>
      <c r="W23" s="945"/>
      <c r="X23" s="945"/>
      <c r="Y23" s="945"/>
      <c r="Z23" s="945"/>
      <c r="AA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row>
    <row r="24" spans="11:131">
      <c r="K24" s="939"/>
      <c r="L24" s="939"/>
      <c r="M24" s="939"/>
      <c r="N24" s="939"/>
      <c r="O24" s="939"/>
      <c r="P24" s="945"/>
      <c r="Q24" s="945"/>
      <c r="R24" s="945"/>
      <c r="S24" s="945"/>
      <c r="T24" s="945"/>
      <c r="U24" s="945"/>
      <c r="V24" s="945"/>
      <c r="W24" s="945"/>
      <c r="X24" s="945"/>
      <c r="Y24" s="945"/>
      <c r="Z24" s="945"/>
      <c r="AA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row>
    <row r="25" spans="11:131">
      <c r="K25" s="939"/>
      <c r="L25" s="939"/>
      <c r="M25" s="939"/>
      <c r="N25" s="939"/>
      <c r="O25" s="939"/>
      <c r="P25" s="945"/>
      <c r="Q25" s="945"/>
      <c r="R25" s="945"/>
      <c r="S25" s="945"/>
      <c r="T25" s="945"/>
      <c r="U25" s="945"/>
      <c r="V25" s="945"/>
      <c r="W25" s="945"/>
      <c r="X25" s="945"/>
      <c r="Y25" s="945"/>
      <c r="Z25" s="945"/>
      <c r="AA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row>
    <row r="26" spans="11:131">
      <c r="K26" s="939"/>
      <c r="L26" s="939"/>
      <c r="M26" s="939"/>
      <c r="N26" s="939"/>
      <c r="O26" s="939"/>
      <c r="P26" s="945"/>
      <c r="Q26" s="945"/>
      <c r="R26" s="945"/>
      <c r="S26" s="945"/>
      <c r="T26" s="945"/>
      <c r="U26" s="945"/>
      <c r="V26" s="945"/>
      <c r="W26" s="945"/>
      <c r="X26" s="945"/>
      <c r="Y26" s="945"/>
      <c r="Z26" s="945"/>
      <c r="AA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row>
    <row r="27" spans="11:131">
      <c r="K27" s="939"/>
      <c r="L27" s="939"/>
      <c r="M27" s="939"/>
      <c r="N27" s="939"/>
      <c r="O27" s="939"/>
      <c r="P27" s="945"/>
      <c r="Q27" s="945"/>
      <c r="R27" s="945"/>
      <c r="S27" s="945"/>
      <c r="T27" s="945"/>
      <c r="U27" s="945"/>
      <c r="V27" s="945"/>
      <c r="W27" s="945"/>
      <c r="X27" s="945"/>
      <c r="Y27" s="945"/>
      <c r="Z27" s="945"/>
      <c r="AA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row>
    <row r="28" spans="11:131">
      <c r="K28" s="939"/>
      <c r="L28" s="939"/>
      <c r="M28" s="939"/>
      <c r="N28" s="939"/>
      <c r="O28" s="939"/>
      <c r="P28" s="945"/>
      <c r="Q28" s="945"/>
      <c r="R28" s="945"/>
      <c r="S28" s="945"/>
      <c r="T28" s="945"/>
      <c r="U28" s="945"/>
      <c r="V28" s="945"/>
      <c r="AA28" s="945"/>
      <c r="AE28" s="945"/>
      <c r="AF28" s="945"/>
      <c r="AG28" s="945"/>
      <c r="AH28" s="945"/>
      <c r="AI28" s="945"/>
      <c r="AJ28" s="945"/>
      <c r="AK28" s="945"/>
      <c r="AL28" s="945"/>
      <c r="AM28" s="945"/>
      <c r="AN28" s="945"/>
      <c r="AO28" s="945"/>
      <c r="AP28" s="945"/>
      <c r="AQ28" s="945"/>
      <c r="AR28" s="945"/>
      <c r="AS28" s="945"/>
      <c r="AT28" s="945"/>
      <c r="AU28" s="945"/>
      <c r="AV28" s="945"/>
      <c r="AW28" s="945"/>
      <c r="AX28" s="945"/>
      <c r="AY28" s="945"/>
      <c r="AZ28" s="945"/>
      <c r="BA28" s="945"/>
      <c r="BB28" s="945"/>
      <c r="BC28" s="945"/>
      <c r="BD28" s="945"/>
      <c r="BE28" s="945"/>
      <c r="BF28" s="945"/>
      <c r="BG28" s="945"/>
      <c r="BH28" s="945"/>
      <c r="BI28" s="945"/>
      <c r="BJ28" s="945"/>
      <c r="BK28" s="945"/>
      <c r="BL28" s="945"/>
      <c r="BM28" s="945"/>
      <c r="BN28" s="945"/>
      <c r="BO28" s="945"/>
      <c r="BP28" s="945"/>
      <c r="BQ28" s="945"/>
      <c r="BR28" s="945"/>
      <c r="BS28" s="945"/>
      <c r="BT28" s="945"/>
      <c r="BU28" s="945"/>
      <c r="BV28" s="945"/>
      <c r="BW28" s="945"/>
      <c r="BX28" s="945"/>
      <c r="BY28" s="945"/>
      <c r="BZ28" s="945"/>
      <c r="CA28" s="945"/>
      <c r="CB28" s="945"/>
      <c r="CC28" s="945"/>
      <c r="CD28" s="945"/>
      <c r="CE28" s="945"/>
      <c r="CF28" s="945"/>
      <c r="CG28" s="945"/>
      <c r="CH28" s="945"/>
      <c r="CI28" s="945"/>
      <c r="CJ28" s="945"/>
      <c r="CK28" s="945"/>
      <c r="CL28" s="945"/>
      <c r="CM28" s="945"/>
      <c r="CN28" s="945"/>
      <c r="CO28" s="945"/>
      <c r="CP28" s="945"/>
      <c r="CQ28" s="945"/>
      <c r="CR28" s="945"/>
      <c r="CS28" s="945"/>
      <c r="CT28" s="945"/>
      <c r="CU28" s="945"/>
      <c r="CV28" s="945"/>
      <c r="CW28" s="945"/>
      <c r="CX28" s="945"/>
      <c r="CY28" s="945"/>
      <c r="CZ28" s="945"/>
      <c r="DA28" s="945"/>
      <c r="DB28" s="945"/>
      <c r="DC28" s="945"/>
      <c r="DD28" s="945"/>
      <c r="DE28" s="945"/>
      <c r="DF28" s="945"/>
      <c r="DG28" s="945"/>
      <c r="DH28" s="945"/>
      <c r="DI28" s="945"/>
      <c r="DJ28" s="945"/>
      <c r="DK28" s="945"/>
      <c r="DL28" s="945"/>
      <c r="DM28" s="945"/>
      <c r="DN28" s="945"/>
      <c r="DO28" s="945"/>
      <c r="DP28" s="945"/>
      <c r="DQ28" s="945"/>
      <c r="DR28" s="945"/>
      <c r="DS28" s="945"/>
      <c r="DT28" s="945"/>
      <c r="DU28" s="945"/>
      <c r="DV28" s="945"/>
      <c r="DW28" s="945"/>
      <c r="DX28" s="945"/>
      <c r="DY28" s="945"/>
      <c r="DZ28" s="945"/>
      <c r="EA28" s="945"/>
    </row>
    <row r="29" spans="11:131">
      <c r="K29" s="939"/>
      <c r="L29" s="939"/>
      <c r="M29" s="939"/>
      <c r="N29" s="939"/>
      <c r="O29" s="939"/>
      <c r="P29" s="945"/>
      <c r="Q29" s="945"/>
      <c r="R29" s="945"/>
      <c r="S29" s="945"/>
      <c r="T29" s="945"/>
      <c r="U29" s="945"/>
      <c r="V29" s="945"/>
      <c r="AA29" s="945"/>
      <c r="AE29" s="945"/>
      <c r="AF29" s="945"/>
      <c r="AG29" s="945"/>
      <c r="AH29" s="945"/>
      <c r="AI29" s="945"/>
      <c r="AJ29" s="945"/>
      <c r="AK29" s="945"/>
      <c r="AL29" s="945"/>
      <c r="AM29" s="945"/>
      <c r="AN29" s="945"/>
      <c r="AO29" s="945"/>
      <c r="AP29" s="945"/>
      <c r="AQ29" s="945"/>
      <c r="AR29" s="945"/>
      <c r="AS29" s="945"/>
      <c r="AT29" s="945"/>
      <c r="AU29" s="945"/>
      <c r="AV29" s="945"/>
      <c r="AW29" s="945"/>
      <c r="AX29" s="945"/>
      <c r="AY29" s="945"/>
      <c r="AZ29" s="945"/>
      <c r="BA29" s="945"/>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945"/>
      <c r="CP29" s="945"/>
      <c r="CQ29" s="945"/>
      <c r="CR29" s="945"/>
      <c r="CS29" s="945"/>
      <c r="CT29" s="945"/>
      <c r="CU29" s="945"/>
      <c r="CV29" s="945"/>
      <c r="CW29" s="945"/>
      <c r="CX29" s="945"/>
      <c r="CY29" s="945"/>
      <c r="CZ29" s="945"/>
      <c r="DA29" s="945"/>
      <c r="DB29" s="945"/>
      <c r="DC29" s="945"/>
      <c r="DD29" s="945"/>
      <c r="DE29" s="945"/>
      <c r="DF29" s="945"/>
      <c r="DG29" s="945"/>
      <c r="DH29" s="945"/>
      <c r="DI29" s="945"/>
      <c r="DJ29" s="945"/>
      <c r="DK29" s="945"/>
      <c r="DL29" s="945"/>
      <c r="DM29" s="945"/>
      <c r="DN29" s="945"/>
      <c r="DO29" s="945"/>
      <c r="DP29" s="945"/>
      <c r="DQ29" s="945"/>
      <c r="DR29" s="945"/>
      <c r="DS29" s="945"/>
      <c r="DT29" s="945"/>
      <c r="DU29" s="945"/>
      <c r="DV29" s="945"/>
      <c r="DW29" s="945"/>
      <c r="DX29" s="945"/>
      <c r="DY29" s="945"/>
      <c r="DZ29" s="945"/>
      <c r="EA29" s="945"/>
    </row>
    <row r="30" spans="11:131">
      <c r="K30" s="939"/>
      <c r="L30" s="939"/>
      <c r="M30" s="939"/>
      <c r="N30" s="939"/>
      <c r="O30" s="939"/>
      <c r="P30" s="945"/>
      <c r="Q30" s="945"/>
      <c r="R30" s="945"/>
      <c r="S30" s="945"/>
      <c r="T30" s="945"/>
      <c r="U30" s="945"/>
      <c r="V30" s="945"/>
      <c r="AA30" s="945"/>
      <c r="AE30" s="945"/>
      <c r="AF30" s="945"/>
      <c r="AG30" s="945"/>
      <c r="AH30" s="945"/>
      <c r="AI30" s="945"/>
      <c r="AJ30" s="945"/>
      <c r="AK30" s="945"/>
      <c r="AL30" s="945"/>
      <c r="AM30" s="945"/>
      <c r="AN30" s="945"/>
      <c r="AO30" s="945"/>
      <c r="AP30" s="945"/>
      <c r="AQ30" s="945"/>
      <c r="AR30" s="945"/>
      <c r="AS30" s="945"/>
      <c r="AT30" s="945"/>
      <c r="AU30" s="945"/>
      <c r="AV30" s="945"/>
      <c r="AW30" s="945"/>
      <c r="AX30" s="945"/>
      <c r="AY30" s="945"/>
      <c r="AZ30" s="945"/>
      <c r="BA30" s="945"/>
      <c r="BB30" s="945"/>
      <c r="BC30" s="945"/>
      <c r="BD30" s="945"/>
      <c r="BE30" s="945"/>
      <c r="BF30" s="945"/>
      <c r="BG30" s="945"/>
      <c r="BH30" s="945"/>
      <c r="BI30" s="945"/>
      <c r="BJ30" s="945"/>
      <c r="BK30" s="945"/>
      <c r="BL30" s="945"/>
      <c r="BM30" s="945"/>
      <c r="BN30" s="945"/>
      <c r="BO30" s="945"/>
      <c r="BP30" s="945"/>
      <c r="BQ30" s="945"/>
      <c r="BR30" s="945"/>
      <c r="BS30" s="945"/>
      <c r="BT30" s="945"/>
      <c r="BU30" s="945"/>
      <c r="BV30" s="945"/>
      <c r="BW30" s="945"/>
      <c r="BX30" s="945"/>
      <c r="BY30" s="945"/>
      <c r="BZ30" s="945"/>
      <c r="CA30" s="945"/>
      <c r="CB30" s="945"/>
      <c r="CC30" s="945"/>
      <c r="CD30" s="945"/>
      <c r="CE30" s="945"/>
      <c r="CF30" s="945"/>
      <c r="CG30" s="945"/>
      <c r="CH30" s="945"/>
      <c r="CI30" s="945"/>
      <c r="CJ30" s="945"/>
      <c r="CK30" s="945"/>
      <c r="CL30" s="945"/>
      <c r="CM30" s="945"/>
      <c r="CN30" s="945"/>
      <c r="CO30" s="945"/>
      <c r="CP30" s="945"/>
      <c r="CQ30" s="945"/>
      <c r="CR30" s="945"/>
      <c r="CS30" s="945"/>
      <c r="CT30" s="945"/>
      <c r="CU30" s="945"/>
      <c r="CV30" s="945"/>
      <c r="CW30" s="945"/>
      <c r="CX30" s="945"/>
      <c r="CY30" s="945"/>
      <c r="CZ30" s="945"/>
      <c r="DA30" s="945"/>
      <c r="DB30" s="945"/>
      <c r="DC30" s="945"/>
      <c r="DD30" s="945"/>
      <c r="DE30" s="945"/>
      <c r="DF30" s="945"/>
      <c r="DG30" s="945"/>
      <c r="DH30" s="945"/>
      <c r="DI30" s="945"/>
      <c r="DJ30" s="945"/>
      <c r="DK30" s="945"/>
      <c r="DL30" s="945"/>
      <c r="DM30" s="945"/>
      <c r="DN30" s="945"/>
      <c r="DO30" s="945"/>
      <c r="DP30" s="945"/>
      <c r="DQ30" s="945"/>
      <c r="DR30" s="945"/>
      <c r="DS30" s="945"/>
      <c r="DT30" s="945"/>
      <c r="DU30" s="945"/>
      <c r="DV30" s="945"/>
      <c r="DW30" s="945"/>
      <c r="DX30" s="945"/>
      <c r="DY30" s="945"/>
      <c r="DZ30" s="945"/>
      <c r="EA30" s="945"/>
    </row>
    <row r="31" spans="11:131" ht="12" customHeight="1">
      <c r="K31" s="939"/>
      <c r="L31" s="939"/>
      <c r="M31" s="939"/>
      <c r="N31" s="939"/>
      <c r="O31" s="939"/>
      <c r="P31" s="945"/>
      <c r="Q31" s="945"/>
      <c r="R31" s="945"/>
      <c r="S31" s="945"/>
      <c r="T31" s="945"/>
      <c r="U31" s="945"/>
      <c r="V31" s="945"/>
      <c r="AA31" s="945"/>
      <c r="AE31" s="945"/>
      <c r="AF31" s="945"/>
      <c r="AG31" s="945"/>
      <c r="AH31" s="945"/>
      <c r="AI31" s="945"/>
      <c r="AJ31" s="945"/>
      <c r="AK31" s="945"/>
      <c r="AL31" s="945"/>
      <c r="AM31" s="945"/>
      <c r="AN31" s="945"/>
      <c r="AO31" s="945"/>
      <c r="AP31" s="945"/>
      <c r="AQ31" s="945"/>
      <c r="AR31" s="945"/>
      <c r="AS31" s="945"/>
      <c r="AT31" s="945"/>
      <c r="AU31" s="945"/>
      <c r="AV31" s="945"/>
      <c r="AW31" s="945"/>
      <c r="AX31" s="945"/>
      <c r="AY31" s="945"/>
      <c r="AZ31" s="945"/>
      <c r="BA31" s="945"/>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945"/>
      <c r="CP31" s="945"/>
      <c r="CQ31" s="945"/>
      <c r="CR31" s="945"/>
      <c r="CS31" s="945"/>
      <c r="CT31" s="945"/>
      <c r="CU31" s="945"/>
      <c r="CV31" s="945"/>
      <c r="CW31" s="945"/>
      <c r="CX31" s="945"/>
      <c r="CY31" s="945"/>
      <c r="CZ31" s="945"/>
      <c r="DA31" s="945"/>
      <c r="DB31" s="945"/>
      <c r="DC31" s="945"/>
      <c r="DD31" s="945"/>
      <c r="DE31" s="945"/>
      <c r="DF31" s="945"/>
      <c r="DG31" s="945"/>
      <c r="DH31" s="945"/>
      <c r="DI31" s="945"/>
      <c r="DJ31" s="945"/>
      <c r="DK31" s="945"/>
      <c r="DL31" s="945"/>
      <c r="DM31" s="945"/>
      <c r="DN31" s="945"/>
      <c r="DO31" s="945"/>
      <c r="DP31" s="945"/>
      <c r="DQ31" s="945"/>
      <c r="DR31" s="945"/>
      <c r="DS31" s="945"/>
      <c r="DT31" s="945"/>
      <c r="DU31" s="945"/>
      <c r="DV31" s="945"/>
      <c r="DW31" s="945"/>
      <c r="DX31" s="945"/>
      <c r="DY31" s="945"/>
      <c r="DZ31" s="945"/>
      <c r="EA31" s="945"/>
    </row>
    <row r="32" spans="11:131">
      <c r="K32" s="939"/>
      <c r="L32" s="939"/>
      <c r="M32" s="939"/>
      <c r="N32" s="939"/>
      <c r="O32" s="939"/>
      <c r="P32" s="945"/>
      <c r="Q32" s="945"/>
      <c r="R32" s="945"/>
      <c r="S32" s="945"/>
      <c r="T32" s="945"/>
      <c r="U32" s="945"/>
      <c r="V32" s="945"/>
      <c r="AA32" s="945"/>
      <c r="AE32" s="945"/>
      <c r="AF32" s="945"/>
      <c r="AG32" s="945"/>
      <c r="AH32" s="945"/>
      <c r="AI32" s="945"/>
      <c r="AJ32" s="945"/>
      <c r="AK32" s="945"/>
      <c r="AL32" s="945"/>
      <c r="AM32" s="945"/>
      <c r="AN32" s="945"/>
      <c r="AO32" s="945"/>
      <c r="AP32" s="945"/>
      <c r="AQ32" s="945"/>
      <c r="AR32" s="945"/>
      <c r="AS32" s="945"/>
      <c r="AT32" s="945"/>
      <c r="AU32" s="945"/>
      <c r="AV32" s="945"/>
      <c r="AW32" s="945"/>
      <c r="AX32" s="945"/>
      <c r="AY32" s="945"/>
      <c r="AZ32" s="945"/>
      <c r="BA32" s="945"/>
      <c r="BB32" s="945"/>
      <c r="BC32" s="945"/>
      <c r="BD32" s="945"/>
      <c r="BE32" s="945"/>
      <c r="BF32" s="945"/>
      <c r="BG32" s="945"/>
      <c r="BH32" s="945"/>
      <c r="BI32" s="945"/>
      <c r="BJ32" s="945"/>
      <c r="BK32" s="945"/>
      <c r="BL32" s="945"/>
      <c r="BM32" s="945"/>
      <c r="BN32" s="945"/>
      <c r="BO32" s="945"/>
      <c r="BP32" s="945"/>
      <c r="BQ32" s="945"/>
      <c r="BR32" s="945"/>
      <c r="BS32" s="945"/>
      <c r="BT32" s="945"/>
      <c r="BU32" s="945"/>
      <c r="BV32" s="945"/>
      <c r="BW32" s="945"/>
      <c r="BX32" s="945"/>
      <c r="BY32" s="945"/>
      <c r="BZ32" s="945"/>
      <c r="CA32" s="945"/>
      <c r="CB32" s="945"/>
      <c r="CC32" s="945"/>
      <c r="CD32" s="945"/>
      <c r="CE32" s="945"/>
      <c r="CF32" s="945"/>
      <c r="CG32" s="945"/>
      <c r="CH32" s="945"/>
      <c r="CI32" s="945"/>
      <c r="CJ32" s="945"/>
      <c r="CK32" s="945"/>
      <c r="CL32" s="945"/>
      <c r="CM32" s="945"/>
      <c r="CN32" s="945"/>
      <c r="CO32" s="945"/>
      <c r="CP32" s="945"/>
      <c r="CQ32" s="945"/>
      <c r="CR32" s="945"/>
      <c r="CS32" s="945"/>
      <c r="CT32" s="945"/>
      <c r="CU32" s="945"/>
      <c r="CV32" s="945"/>
      <c r="CW32" s="945"/>
      <c r="CX32" s="945"/>
      <c r="CY32" s="945"/>
      <c r="CZ32" s="945"/>
      <c r="DA32" s="945"/>
      <c r="DB32" s="945"/>
      <c r="DC32" s="945"/>
      <c r="DD32" s="945"/>
      <c r="DE32" s="945"/>
      <c r="DF32" s="945"/>
      <c r="DG32" s="945"/>
      <c r="DH32" s="945"/>
      <c r="DI32" s="945"/>
      <c r="DJ32" s="945"/>
      <c r="DK32" s="945"/>
      <c r="DL32" s="945"/>
      <c r="DM32" s="945"/>
      <c r="DN32" s="945"/>
      <c r="DO32" s="945"/>
      <c r="DP32" s="945"/>
      <c r="DQ32" s="945"/>
      <c r="DR32" s="945"/>
      <c r="DS32" s="945"/>
      <c r="DT32" s="945"/>
      <c r="DU32" s="945"/>
      <c r="DV32" s="945"/>
      <c r="DW32" s="945"/>
      <c r="DX32" s="945"/>
      <c r="DY32" s="945"/>
      <c r="DZ32" s="945"/>
      <c r="EA32" s="945"/>
    </row>
    <row r="33" spans="11:131">
      <c r="K33" s="939"/>
      <c r="L33" s="939"/>
      <c r="M33" s="939"/>
      <c r="N33" s="939"/>
      <c r="O33" s="939"/>
      <c r="P33" s="945"/>
      <c r="Q33" s="945"/>
      <c r="R33" s="945"/>
      <c r="S33" s="945"/>
      <c r="T33" s="945"/>
      <c r="U33" s="945"/>
      <c r="V33" s="945"/>
      <c r="AA33" s="945"/>
      <c r="AE33" s="945"/>
      <c r="AF33" s="945"/>
      <c r="AG33" s="945"/>
      <c r="AH33" s="945"/>
      <c r="AI33" s="945"/>
      <c r="AJ33" s="945"/>
      <c r="AK33" s="945"/>
      <c r="AL33" s="945"/>
      <c r="AM33" s="945"/>
      <c r="AN33" s="945"/>
      <c r="AO33" s="945"/>
      <c r="AP33" s="945"/>
      <c r="AQ33" s="945"/>
      <c r="AR33" s="945"/>
      <c r="AS33" s="945"/>
      <c r="AT33" s="945"/>
      <c r="AU33" s="945"/>
      <c r="AV33" s="945"/>
      <c r="AW33" s="945"/>
      <c r="AX33" s="945"/>
      <c r="AY33" s="945"/>
      <c r="AZ33" s="945"/>
      <c r="BA33" s="945"/>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945"/>
      <c r="CP33" s="945"/>
      <c r="CQ33" s="945"/>
      <c r="CR33" s="945"/>
      <c r="CS33" s="945"/>
      <c r="CT33" s="945"/>
      <c r="CU33" s="945"/>
      <c r="CV33" s="945"/>
      <c r="CW33" s="945"/>
      <c r="CX33" s="945"/>
      <c r="CY33" s="945"/>
      <c r="CZ33" s="945"/>
      <c r="DA33" s="945"/>
      <c r="DB33" s="945"/>
      <c r="DC33" s="945"/>
      <c r="DD33" s="945"/>
      <c r="DE33" s="945"/>
      <c r="DF33" s="945"/>
      <c r="DG33" s="945"/>
      <c r="DH33" s="945"/>
      <c r="DI33" s="945"/>
      <c r="DJ33" s="945"/>
      <c r="DK33" s="945"/>
      <c r="DL33" s="945"/>
      <c r="DM33" s="945"/>
      <c r="DN33" s="945"/>
      <c r="DO33" s="945"/>
      <c r="DP33" s="945"/>
      <c r="DQ33" s="945"/>
      <c r="DR33" s="945"/>
      <c r="DS33" s="945"/>
      <c r="DT33" s="945"/>
      <c r="DU33" s="945"/>
      <c r="DV33" s="945"/>
      <c r="DW33" s="945"/>
      <c r="DX33" s="945"/>
      <c r="DY33" s="945"/>
      <c r="DZ33" s="945"/>
      <c r="EA33" s="945"/>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L27" sqref="L27"/>
    </sheetView>
  </sheetViews>
  <sheetFormatPr defaultRowHeight="12"/>
  <cols>
    <col min="1" max="1" width="7.125" style="933" customWidth="1"/>
    <col min="2" max="2" width="3.125" style="933" customWidth="1"/>
    <col min="3" max="3" width="3.625" style="933" customWidth="1"/>
    <col min="4" max="14" width="8.625" style="933" customWidth="1"/>
    <col min="15" max="56" width="10.625" style="933" customWidth="1"/>
    <col min="57" max="256" width="9" style="933"/>
    <col min="257" max="257" width="7.125" style="933" customWidth="1"/>
    <col min="258" max="258" width="3.125" style="933" customWidth="1"/>
    <col min="259" max="259" width="3.625" style="933" customWidth="1"/>
    <col min="260" max="270" width="8.625" style="933" customWidth="1"/>
    <col min="271" max="312" width="10.625" style="933" customWidth="1"/>
    <col min="313" max="512" width="9" style="933"/>
    <col min="513" max="513" width="7.125" style="933" customWidth="1"/>
    <col min="514" max="514" width="3.125" style="933" customWidth="1"/>
    <col min="515" max="515" width="3.625" style="933" customWidth="1"/>
    <col min="516" max="526" width="8.625" style="933" customWidth="1"/>
    <col min="527" max="568" width="10.625" style="933" customWidth="1"/>
    <col min="569" max="768" width="9" style="933"/>
    <col min="769" max="769" width="7.125" style="933" customWidth="1"/>
    <col min="770" max="770" width="3.125" style="933" customWidth="1"/>
    <col min="771" max="771" width="3.625" style="933" customWidth="1"/>
    <col min="772" max="782" width="8.625" style="933" customWidth="1"/>
    <col min="783" max="824" width="10.625" style="933" customWidth="1"/>
    <col min="825" max="1024" width="9" style="933"/>
    <col min="1025" max="1025" width="7.125" style="933" customWidth="1"/>
    <col min="1026" max="1026" width="3.125" style="933" customWidth="1"/>
    <col min="1027" max="1027" width="3.625" style="933" customWidth="1"/>
    <col min="1028" max="1038" width="8.625" style="933" customWidth="1"/>
    <col min="1039" max="1080" width="10.625" style="933" customWidth="1"/>
    <col min="1081" max="1280" width="9" style="933"/>
    <col min="1281" max="1281" width="7.125" style="933" customWidth="1"/>
    <col min="1282" max="1282" width="3.125" style="933" customWidth="1"/>
    <col min="1283" max="1283" width="3.625" style="933" customWidth="1"/>
    <col min="1284" max="1294" width="8.625" style="933" customWidth="1"/>
    <col min="1295" max="1336" width="10.625" style="933" customWidth="1"/>
    <col min="1337" max="1536" width="9" style="933"/>
    <col min="1537" max="1537" width="7.125" style="933" customWidth="1"/>
    <col min="1538" max="1538" width="3.125" style="933" customWidth="1"/>
    <col min="1539" max="1539" width="3.625" style="933" customWidth="1"/>
    <col min="1540" max="1550" width="8.625" style="933" customWidth="1"/>
    <col min="1551" max="1592" width="10.625" style="933" customWidth="1"/>
    <col min="1593" max="1792" width="9" style="933"/>
    <col min="1793" max="1793" width="7.125" style="933" customWidth="1"/>
    <col min="1794" max="1794" width="3.125" style="933" customWidth="1"/>
    <col min="1795" max="1795" width="3.625" style="933" customWidth="1"/>
    <col min="1796" max="1806" width="8.625" style="933" customWidth="1"/>
    <col min="1807" max="1848" width="10.625" style="933" customWidth="1"/>
    <col min="1849" max="2048" width="9" style="933"/>
    <col min="2049" max="2049" width="7.125" style="933" customWidth="1"/>
    <col min="2050" max="2050" width="3.125" style="933" customWidth="1"/>
    <col min="2051" max="2051" width="3.625" style="933" customWidth="1"/>
    <col min="2052" max="2062" width="8.625" style="933" customWidth="1"/>
    <col min="2063" max="2104" width="10.625" style="933" customWidth="1"/>
    <col min="2105" max="2304" width="9" style="933"/>
    <col min="2305" max="2305" width="7.125" style="933" customWidth="1"/>
    <col min="2306" max="2306" width="3.125" style="933" customWidth="1"/>
    <col min="2307" max="2307" width="3.625" style="933" customWidth="1"/>
    <col min="2308" max="2318" width="8.625" style="933" customWidth="1"/>
    <col min="2319" max="2360" width="10.625" style="933" customWidth="1"/>
    <col min="2361" max="2560" width="9" style="933"/>
    <col min="2561" max="2561" width="7.125" style="933" customWidth="1"/>
    <col min="2562" max="2562" width="3.125" style="933" customWidth="1"/>
    <col min="2563" max="2563" width="3.625" style="933" customWidth="1"/>
    <col min="2564" max="2574" width="8.625" style="933" customWidth="1"/>
    <col min="2575" max="2616" width="10.625" style="933" customWidth="1"/>
    <col min="2617" max="2816" width="9" style="933"/>
    <col min="2817" max="2817" width="7.125" style="933" customWidth="1"/>
    <col min="2818" max="2818" width="3.125" style="933" customWidth="1"/>
    <col min="2819" max="2819" width="3.625" style="933" customWidth="1"/>
    <col min="2820" max="2830" width="8.625" style="933" customWidth="1"/>
    <col min="2831" max="2872" width="10.625" style="933" customWidth="1"/>
    <col min="2873" max="3072" width="9" style="933"/>
    <col min="3073" max="3073" width="7.125" style="933" customWidth="1"/>
    <col min="3074" max="3074" width="3.125" style="933" customWidth="1"/>
    <col min="3075" max="3075" width="3.625" style="933" customWidth="1"/>
    <col min="3076" max="3086" width="8.625" style="933" customWidth="1"/>
    <col min="3087" max="3128" width="10.625" style="933" customWidth="1"/>
    <col min="3129" max="3328" width="9" style="933"/>
    <col min="3329" max="3329" width="7.125" style="933" customWidth="1"/>
    <col min="3330" max="3330" width="3.125" style="933" customWidth="1"/>
    <col min="3331" max="3331" width="3.625" style="933" customWidth="1"/>
    <col min="3332" max="3342" width="8.625" style="933" customWidth="1"/>
    <col min="3343" max="3384" width="10.625" style="933" customWidth="1"/>
    <col min="3385" max="3584" width="9" style="933"/>
    <col min="3585" max="3585" width="7.125" style="933" customWidth="1"/>
    <col min="3586" max="3586" width="3.125" style="933" customWidth="1"/>
    <col min="3587" max="3587" width="3.625" style="933" customWidth="1"/>
    <col min="3588" max="3598" width="8.625" style="933" customWidth="1"/>
    <col min="3599" max="3640" width="10.625" style="933" customWidth="1"/>
    <col min="3641" max="3840" width="9" style="933"/>
    <col min="3841" max="3841" width="7.125" style="933" customWidth="1"/>
    <col min="3842" max="3842" width="3.125" style="933" customWidth="1"/>
    <col min="3843" max="3843" width="3.625" style="933" customWidth="1"/>
    <col min="3844" max="3854" width="8.625" style="933" customWidth="1"/>
    <col min="3855" max="3896" width="10.625" style="933" customWidth="1"/>
    <col min="3897" max="4096" width="9" style="933"/>
    <col min="4097" max="4097" width="7.125" style="933" customWidth="1"/>
    <col min="4098" max="4098" width="3.125" style="933" customWidth="1"/>
    <col min="4099" max="4099" width="3.625" style="933" customWidth="1"/>
    <col min="4100" max="4110" width="8.625" style="933" customWidth="1"/>
    <col min="4111" max="4152" width="10.625" style="933" customWidth="1"/>
    <col min="4153" max="4352" width="9" style="933"/>
    <col min="4353" max="4353" width="7.125" style="933" customWidth="1"/>
    <col min="4354" max="4354" width="3.125" style="933" customWidth="1"/>
    <col min="4355" max="4355" width="3.625" style="933" customWidth="1"/>
    <col min="4356" max="4366" width="8.625" style="933" customWidth="1"/>
    <col min="4367" max="4408" width="10.625" style="933" customWidth="1"/>
    <col min="4409" max="4608" width="9" style="933"/>
    <col min="4609" max="4609" width="7.125" style="933" customWidth="1"/>
    <col min="4610" max="4610" width="3.125" style="933" customWidth="1"/>
    <col min="4611" max="4611" width="3.625" style="933" customWidth="1"/>
    <col min="4612" max="4622" width="8.625" style="933" customWidth="1"/>
    <col min="4623" max="4664" width="10.625" style="933" customWidth="1"/>
    <col min="4665" max="4864" width="9" style="933"/>
    <col min="4865" max="4865" width="7.125" style="933" customWidth="1"/>
    <col min="4866" max="4866" width="3.125" style="933" customWidth="1"/>
    <col min="4867" max="4867" width="3.625" style="933" customWidth="1"/>
    <col min="4868" max="4878" width="8.625" style="933" customWidth="1"/>
    <col min="4879" max="4920" width="10.625" style="933" customWidth="1"/>
    <col min="4921" max="5120" width="9" style="933"/>
    <col min="5121" max="5121" width="7.125" style="933" customWidth="1"/>
    <col min="5122" max="5122" width="3.125" style="933" customWidth="1"/>
    <col min="5123" max="5123" width="3.625" style="933" customWidth="1"/>
    <col min="5124" max="5134" width="8.625" style="933" customWidth="1"/>
    <col min="5135" max="5176" width="10.625" style="933" customWidth="1"/>
    <col min="5177" max="5376" width="9" style="933"/>
    <col min="5377" max="5377" width="7.125" style="933" customWidth="1"/>
    <col min="5378" max="5378" width="3.125" style="933" customWidth="1"/>
    <col min="5379" max="5379" width="3.625" style="933" customWidth="1"/>
    <col min="5380" max="5390" width="8.625" style="933" customWidth="1"/>
    <col min="5391" max="5432" width="10.625" style="933" customWidth="1"/>
    <col min="5433" max="5632" width="9" style="933"/>
    <col min="5633" max="5633" width="7.125" style="933" customWidth="1"/>
    <col min="5634" max="5634" width="3.125" style="933" customWidth="1"/>
    <col min="5635" max="5635" width="3.625" style="933" customWidth="1"/>
    <col min="5636" max="5646" width="8.625" style="933" customWidth="1"/>
    <col min="5647" max="5688" width="10.625" style="933" customWidth="1"/>
    <col min="5689" max="5888" width="9" style="933"/>
    <col min="5889" max="5889" width="7.125" style="933" customWidth="1"/>
    <col min="5890" max="5890" width="3.125" style="933" customWidth="1"/>
    <col min="5891" max="5891" width="3.625" style="933" customWidth="1"/>
    <col min="5892" max="5902" width="8.625" style="933" customWidth="1"/>
    <col min="5903" max="5944" width="10.625" style="933" customWidth="1"/>
    <col min="5945" max="6144" width="9" style="933"/>
    <col min="6145" max="6145" width="7.125" style="933" customWidth="1"/>
    <col min="6146" max="6146" width="3.125" style="933" customWidth="1"/>
    <col min="6147" max="6147" width="3.625" style="933" customWidth="1"/>
    <col min="6148" max="6158" width="8.625" style="933" customWidth="1"/>
    <col min="6159" max="6200" width="10.625" style="933" customWidth="1"/>
    <col min="6201" max="6400" width="9" style="933"/>
    <col min="6401" max="6401" width="7.125" style="933" customWidth="1"/>
    <col min="6402" max="6402" width="3.125" style="933" customWidth="1"/>
    <col min="6403" max="6403" width="3.625" style="933" customWidth="1"/>
    <col min="6404" max="6414" width="8.625" style="933" customWidth="1"/>
    <col min="6415" max="6456" width="10.625" style="933" customWidth="1"/>
    <col min="6457" max="6656" width="9" style="933"/>
    <col min="6657" max="6657" width="7.125" style="933" customWidth="1"/>
    <col min="6658" max="6658" width="3.125" style="933" customWidth="1"/>
    <col min="6659" max="6659" width="3.625" style="933" customWidth="1"/>
    <col min="6660" max="6670" width="8.625" style="933" customWidth="1"/>
    <col min="6671" max="6712" width="10.625" style="933" customWidth="1"/>
    <col min="6713" max="6912" width="9" style="933"/>
    <col min="6913" max="6913" width="7.125" style="933" customWidth="1"/>
    <col min="6914" max="6914" width="3.125" style="933" customWidth="1"/>
    <col min="6915" max="6915" width="3.625" style="933" customWidth="1"/>
    <col min="6916" max="6926" width="8.625" style="933" customWidth="1"/>
    <col min="6927" max="6968" width="10.625" style="933" customWidth="1"/>
    <col min="6969" max="7168" width="9" style="933"/>
    <col min="7169" max="7169" width="7.125" style="933" customWidth="1"/>
    <col min="7170" max="7170" width="3.125" style="933" customWidth="1"/>
    <col min="7171" max="7171" width="3.625" style="933" customWidth="1"/>
    <col min="7172" max="7182" width="8.625" style="933" customWidth="1"/>
    <col min="7183" max="7224" width="10.625" style="933" customWidth="1"/>
    <col min="7225" max="7424" width="9" style="933"/>
    <col min="7425" max="7425" width="7.125" style="933" customWidth="1"/>
    <col min="7426" max="7426" width="3.125" style="933" customWidth="1"/>
    <col min="7427" max="7427" width="3.625" style="933" customWidth="1"/>
    <col min="7428" max="7438" width="8.625" style="933" customWidth="1"/>
    <col min="7439" max="7480" width="10.625" style="933" customWidth="1"/>
    <col min="7481" max="7680" width="9" style="933"/>
    <col min="7681" max="7681" width="7.125" style="933" customWidth="1"/>
    <col min="7682" max="7682" width="3.125" style="933" customWidth="1"/>
    <col min="7683" max="7683" width="3.625" style="933" customWidth="1"/>
    <col min="7684" max="7694" width="8.625" style="933" customWidth="1"/>
    <col min="7695" max="7736" width="10.625" style="933" customWidth="1"/>
    <col min="7737" max="7936" width="9" style="933"/>
    <col min="7937" max="7937" width="7.125" style="933" customWidth="1"/>
    <col min="7938" max="7938" width="3.125" style="933" customWidth="1"/>
    <col min="7939" max="7939" width="3.625" style="933" customWidth="1"/>
    <col min="7940" max="7950" width="8.625" style="933" customWidth="1"/>
    <col min="7951" max="7992" width="10.625" style="933" customWidth="1"/>
    <col min="7993" max="8192" width="9" style="933"/>
    <col min="8193" max="8193" width="7.125" style="933" customWidth="1"/>
    <col min="8194" max="8194" width="3.125" style="933" customWidth="1"/>
    <col min="8195" max="8195" width="3.625" style="933" customWidth="1"/>
    <col min="8196" max="8206" width="8.625" style="933" customWidth="1"/>
    <col min="8207" max="8248" width="10.625" style="933" customWidth="1"/>
    <col min="8249" max="8448" width="9" style="933"/>
    <col min="8449" max="8449" width="7.125" style="933" customWidth="1"/>
    <col min="8450" max="8450" width="3.125" style="933" customWidth="1"/>
    <col min="8451" max="8451" width="3.625" style="933" customWidth="1"/>
    <col min="8452" max="8462" width="8.625" style="933" customWidth="1"/>
    <col min="8463" max="8504" width="10.625" style="933" customWidth="1"/>
    <col min="8505" max="8704" width="9" style="933"/>
    <col min="8705" max="8705" width="7.125" style="933" customWidth="1"/>
    <col min="8706" max="8706" width="3.125" style="933" customWidth="1"/>
    <col min="8707" max="8707" width="3.625" style="933" customWidth="1"/>
    <col min="8708" max="8718" width="8.625" style="933" customWidth="1"/>
    <col min="8719" max="8760" width="10.625" style="933" customWidth="1"/>
    <col min="8761" max="8960" width="9" style="933"/>
    <col min="8961" max="8961" width="7.125" style="933" customWidth="1"/>
    <col min="8962" max="8962" width="3.125" style="933" customWidth="1"/>
    <col min="8963" max="8963" width="3.625" style="933" customWidth="1"/>
    <col min="8964" max="8974" width="8.625" style="933" customWidth="1"/>
    <col min="8975" max="9016" width="10.625" style="933" customWidth="1"/>
    <col min="9017" max="9216" width="9" style="933"/>
    <col min="9217" max="9217" width="7.125" style="933" customWidth="1"/>
    <col min="9218" max="9218" width="3.125" style="933" customWidth="1"/>
    <col min="9219" max="9219" width="3.625" style="933" customWidth="1"/>
    <col min="9220" max="9230" width="8.625" style="933" customWidth="1"/>
    <col min="9231" max="9272" width="10.625" style="933" customWidth="1"/>
    <col min="9273" max="9472" width="9" style="933"/>
    <col min="9473" max="9473" width="7.125" style="933" customWidth="1"/>
    <col min="9474" max="9474" width="3.125" style="933" customWidth="1"/>
    <col min="9475" max="9475" width="3.625" style="933" customWidth="1"/>
    <col min="9476" max="9486" width="8.625" style="933" customWidth="1"/>
    <col min="9487" max="9528" width="10.625" style="933" customWidth="1"/>
    <col min="9529" max="9728" width="9" style="933"/>
    <col min="9729" max="9729" width="7.125" style="933" customWidth="1"/>
    <col min="9730" max="9730" width="3.125" style="933" customWidth="1"/>
    <col min="9731" max="9731" width="3.625" style="933" customWidth="1"/>
    <col min="9732" max="9742" width="8.625" style="933" customWidth="1"/>
    <col min="9743" max="9784" width="10.625" style="933" customWidth="1"/>
    <col min="9785" max="9984" width="9" style="933"/>
    <col min="9985" max="9985" width="7.125" style="933" customWidth="1"/>
    <col min="9986" max="9986" width="3.125" style="933" customWidth="1"/>
    <col min="9987" max="9987" width="3.625" style="933" customWidth="1"/>
    <col min="9988" max="9998" width="8.625" style="933" customWidth="1"/>
    <col min="9999" max="10040" width="10.625" style="933" customWidth="1"/>
    <col min="10041" max="10240" width="9" style="933"/>
    <col min="10241" max="10241" width="7.125" style="933" customWidth="1"/>
    <col min="10242" max="10242" width="3.125" style="933" customWidth="1"/>
    <col min="10243" max="10243" width="3.625" style="933" customWidth="1"/>
    <col min="10244" max="10254" width="8.625" style="933" customWidth="1"/>
    <col min="10255" max="10296" width="10.625" style="933" customWidth="1"/>
    <col min="10297" max="10496" width="9" style="933"/>
    <col min="10497" max="10497" width="7.125" style="933" customWidth="1"/>
    <col min="10498" max="10498" width="3.125" style="933" customWidth="1"/>
    <col min="10499" max="10499" width="3.625" style="933" customWidth="1"/>
    <col min="10500" max="10510" width="8.625" style="933" customWidth="1"/>
    <col min="10511" max="10552" width="10.625" style="933" customWidth="1"/>
    <col min="10553" max="10752" width="9" style="933"/>
    <col min="10753" max="10753" width="7.125" style="933" customWidth="1"/>
    <col min="10754" max="10754" width="3.125" style="933" customWidth="1"/>
    <col min="10755" max="10755" width="3.625" style="933" customWidth="1"/>
    <col min="10756" max="10766" width="8.625" style="933" customWidth="1"/>
    <col min="10767" max="10808" width="10.625" style="933" customWidth="1"/>
    <col min="10809" max="11008" width="9" style="933"/>
    <col min="11009" max="11009" width="7.125" style="933" customWidth="1"/>
    <col min="11010" max="11010" width="3.125" style="933" customWidth="1"/>
    <col min="11011" max="11011" width="3.625" style="933" customWidth="1"/>
    <col min="11012" max="11022" width="8.625" style="933" customWidth="1"/>
    <col min="11023" max="11064" width="10.625" style="933" customWidth="1"/>
    <col min="11065" max="11264" width="9" style="933"/>
    <col min="11265" max="11265" width="7.125" style="933" customWidth="1"/>
    <col min="11266" max="11266" width="3.125" style="933" customWidth="1"/>
    <col min="11267" max="11267" width="3.625" style="933" customWidth="1"/>
    <col min="11268" max="11278" width="8.625" style="933" customWidth="1"/>
    <col min="11279" max="11320" width="10.625" style="933" customWidth="1"/>
    <col min="11321" max="11520" width="9" style="933"/>
    <col min="11521" max="11521" width="7.125" style="933" customWidth="1"/>
    <col min="11522" max="11522" width="3.125" style="933" customWidth="1"/>
    <col min="11523" max="11523" width="3.625" style="933" customWidth="1"/>
    <col min="11524" max="11534" width="8.625" style="933" customWidth="1"/>
    <col min="11535" max="11576" width="10.625" style="933" customWidth="1"/>
    <col min="11577" max="11776" width="9" style="933"/>
    <col min="11777" max="11777" width="7.125" style="933" customWidth="1"/>
    <col min="11778" max="11778" width="3.125" style="933" customWidth="1"/>
    <col min="11779" max="11779" width="3.625" style="933" customWidth="1"/>
    <col min="11780" max="11790" width="8.625" style="933" customWidth="1"/>
    <col min="11791" max="11832" width="10.625" style="933" customWidth="1"/>
    <col min="11833" max="12032" width="9" style="933"/>
    <col min="12033" max="12033" width="7.125" style="933" customWidth="1"/>
    <col min="12034" max="12034" width="3.125" style="933" customWidth="1"/>
    <col min="12035" max="12035" width="3.625" style="933" customWidth="1"/>
    <col min="12036" max="12046" width="8.625" style="933" customWidth="1"/>
    <col min="12047" max="12088" width="10.625" style="933" customWidth="1"/>
    <col min="12089" max="12288" width="9" style="933"/>
    <col min="12289" max="12289" width="7.125" style="933" customWidth="1"/>
    <col min="12290" max="12290" width="3.125" style="933" customWidth="1"/>
    <col min="12291" max="12291" width="3.625" style="933" customWidth="1"/>
    <col min="12292" max="12302" width="8.625" style="933" customWidth="1"/>
    <col min="12303" max="12344" width="10.625" style="933" customWidth="1"/>
    <col min="12345" max="12544" width="9" style="933"/>
    <col min="12545" max="12545" width="7.125" style="933" customWidth="1"/>
    <col min="12546" max="12546" width="3.125" style="933" customWidth="1"/>
    <col min="12547" max="12547" width="3.625" style="933" customWidth="1"/>
    <col min="12548" max="12558" width="8.625" style="933" customWidth="1"/>
    <col min="12559" max="12600" width="10.625" style="933" customWidth="1"/>
    <col min="12601" max="12800" width="9" style="933"/>
    <col min="12801" max="12801" width="7.125" style="933" customWidth="1"/>
    <col min="12802" max="12802" width="3.125" style="933" customWidth="1"/>
    <col min="12803" max="12803" width="3.625" style="933" customWidth="1"/>
    <col min="12804" max="12814" width="8.625" style="933" customWidth="1"/>
    <col min="12815" max="12856" width="10.625" style="933" customWidth="1"/>
    <col min="12857" max="13056" width="9" style="933"/>
    <col min="13057" max="13057" width="7.125" style="933" customWidth="1"/>
    <col min="13058" max="13058" width="3.125" style="933" customWidth="1"/>
    <col min="13059" max="13059" width="3.625" style="933" customWidth="1"/>
    <col min="13060" max="13070" width="8.625" style="933" customWidth="1"/>
    <col min="13071" max="13112" width="10.625" style="933" customWidth="1"/>
    <col min="13113" max="13312" width="9" style="933"/>
    <col min="13313" max="13313" width="7.125" style="933" customWidth="1"/>
    <col min="13314" max="13314" width="3.125" style="933" customWidth="1"/>
    <col min="13315" max="13315" width="3.625" style="933" customWidth="1"/>
    <col min="13316" max="13326" width="8.625" style="933" customWidth="1"/>
    <col min="13327" max="13368" width="10.625" style="933" customWidth="1"/>
    <col min="13369" max="13568" width="9" style="933"/>
    <col min="13569" max="13569" width="7.125" style="933" customWidth="1"/>
    <col min="13570" max="13570" width="3.125" style="933" customWidth="1"/>
    <col min="13571" max="13571" width="3.625" style="933" customWidth="1"/>
    <col min="13572" max="13582" width="8.625" style="933" customWidth="1"/>
    <col min="13583" max="13624" width="10.625" style="933" customWidth="1"/>
    <col min="13625" max="13824" width="9" style="933"/>
    <col min="13825" max="13825" width="7.125" style="933" customWidth="1"/>
    <col min="13826" max="13826" width="3.125" style="933" customWidth="1"/>
    <col min="13827" max="13827" width="3.625" style="933" customWidth="1"/>
    <col min="13828" max="13838" width="8.625" style="933" customWidth="1"/>
    <col min="13839" max="13880" width="10.625" style="933" customWidth="1"/>
    <col min="13881" max="14080" width="9" style="933"/>
    <col min="14081" max="14081" width="7.125" style="933" customWidth="1"/>
    <col min="14082" max="14082" width="3.125" style="933" customWidth="1"/>
    <col min="14083" max="14083" width="3.625" style="933" customWidth="1"/>
    <col min="14084" max="14094" width="8.625" style="933" customWidth="1"/>
    <col min="14095" max="14136" width="10.625" style="933" customWidth="1"/>
    <col min="14137" max="14336" width="9" style="933"/>
    <col min="14337" max="14337" width="7.125" style="933" customWidth="1"/>
    <col min="14338" max="14338" width="3.125" style="933" customWidth="1"/>
    <col min="14339" max="14339" width="3.625" style="933" customWidth="1"/>
    <col min="14340" max="14350" width="8.625" style="933" customWidth="1"/>
    <col min="14351" max="14392" width="10.625" style="933" customWidth="1"/>
    <col min="14393" max="14592" width="9" style="933"/>
    <col min="14593" max="14593" width="7.125" style="933" customWidth="1"/>
    <col min="14594" max="14594" width="3.125" style="933" customWidth="1"/>
    <col min="14595" max="14595" width="3.625" style="933" customWidth="1"/>
    <col min="14596" max="14606" width="8.625" style="933" customWidth="1"/>
    <col min="14607" max="14648" width="10.625" style="933" customWidth="1"/>
    <col min="14649" max="14848" width="9" style="933"/>
    <col min="14849" max="14849" width="7.125" style="933" customWidth="1"/>
    <col min="14850" max="14850" width="3.125" style="933" customWidth="1"/>
    <col min="14851" max="14851" width="3.625" style="933" customWidth="1"/>
    <col min="14852" max="14862" width="8.625" style="933" customWidth="1"/>
    <col min="14863" max="14904" width="10.625" style="933" customWidth="1"/>
    <col min="14905" max="15104" width="9" style="933"/>
    <col min="15105" max="15105" width="7.125" style="933" customWidth="1"/>
    <col min="15106" max="15106" width="3.125" style="933" customWidth="1"/>
    <col min="15107" max="15107" width="3.625" style="933" customWidth="1"/>
    <col min="15108" max="15118" width="8.625" style="933" customWidth="1"/>
    <col min="15119" max="15160" width="10.625" style="933" customWidth="1"/>
    <col min="15161" max="15360" width="9" style="933"/>
    <col min="15361" max="15361" width="7.125" style="933" customWidth="1"/>
    <col min="15362" max="15362" width="3.125" style="933" customWidth="1"/>
    <col min="15363" max="15363" width="3.625" style="933" customWidth="1"/>
    <col min="15364" max="15374" width="8.625" style="933" customWidth="1"/>
    <col min="15375" max="15416" width="10.625" style="933" customWidth="1"/>
    <col min="15417" max="15616" width="9" style="933"/>
    <col min="15617" max="15617" width="7.125" style="933" customWidth="1"/>
    <col min="15618" max="15618" width="3.125" style="933" customWidth="1"/>
    <col min="15619" max="15619" width="3.625" style="933" customWidth="1"/>
    <col min="15620" max="15630" width="8.625" style="933" customWidth="1"/>
    <col min="15631" max="15672" width="10.625" style="933" customWidth="1"/>
    <col min="15673" max="15872" width="9" style="933"/>
    <col min="15873" max="15873" width="7.125" style="933" customWidth="1"/>
    <col min="15874" max="15874" width="3.125" style="933" customWidth="1"/>
    <col min="15875" max="15875" width="3.625" style="933" customWidth="1"/>
    <col min="15876" max="15886" width="8.625" style="933" customWidth="1"/>
    <col min="15887" max="15928" width="10.625" style="933" customWidth="1"/>
    <col min="15929" max="16128" width="9" style="933"/>
    <col min="16129" max="16129" width="7.125" style="933" customWidth="1"/>
    <col min="16130" max="16130" width="3.125" style="933" customWidth="1"/>
    <col min="16131" max="16131" width="3.625" style="933" customWidth="1"/>
    <col min="16132" max="16142" width="8.625" style="933" customWidth="1"/>
    <col min="16143" max="16184" width="10.625" style="933" customWidth="1"/>
    <col min="16185" max="16384" width="9" style="933"/>
  </cols>
  <sheetData>
    <row r="1" spans="1:72" ht="18" customHeight="1">
      <c r="A1" s="939"/>
      <c r="B1" s="939"/>
      <c r="C1" s="939"/>
      <c r="D1" s="939"/>
      <c r="E1" s="939"/>
      <c r="F1" s="1578" t="s">
        <v>992</v>
      </c>
      <c r="G1" s="939"/>
      <c r="H1" s="939"/>
      <c r="I1" s="939"/>
      <c r="J1" s="939"/>
      <c r="K1" s="939"/>
      <c r="L1" s="939"/>
      <c r="M1" s="939"/>
      <c r="N1" s="939"/>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5"/>
      <c r="AW1" s="945"/>
      <c r="AX1" s="945"/>
      <c r="AY1" s="945"/>
      <c r="AZ1" s="945"/>
      <c r="BA1" s="945"/>
      <c r="BB1" s="945"/>
      <c r="BC1" s="945"/>
      <c r="BD1" s="945"/>
      <c r="BE1" s="945"/>
      <c r="BF1" s="945"/>
      <c r="BG1" s="945"/>
      <c r="BH1" s="945"/>
      <c r="BI1" s="945"/>
      <c r="BJ1" s="945"/>
      <c r="BK1" s="945"/>
      <c r="BL1" s="945"/>
      <c r="BM1" s="945"/>
      <c r="BN1" s="945"/>
      <c r="BO1" s="945"/>
      <c r="BP1" s="945"/>
      <c r="BQ1" s="945"/>
      <c r="BR1" s="945"/>
      <c r="BS1" s="945"/>
      <c r="BT1" s="945"/>
    </row>
    <row r="2" spans="1:72" ht="14.45" customHeight="1">
      <c r="A2" s="1454" t="s">
        <v>993</v>
      </c>
      <c r="B2" s="939"/>
      <c r="C2" s="939"/>
      <c r="D2" s="939"/>
      <c r="E2" s="939"/>
      <c r="F2" s="939"/>
      <c r="G2" s="939"/>
      <c r="H2" s="939"/>
      <c r="I2" s="939"/>
      <c r="J2" s="939"/>
      <c r="K2" s="939"/>
      <c r="L2" s="939"/>
      <c r="M2" s="1579" t="s">
        <v>994</v>
      </c>
      <c r="N2" s="939"/>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row>
    <row r="3" spans="1:72" ht="15" customHeight="1">
      <c r="A3" s="1389" t="s">
        <v>963</v>
      </c>
      <c r="B3" s="1389"/>
      <c r="C3" s="1390"/>
      <c r="D3" s="1391" t="s">
        <v>995</v>
      </c>
      <c r="E3" s="1393"/>
      <c r="F3" s="1393"/>
      <c r="G3" s="1393"/>
      <c r="H3" s="1393"/>
      <c r="I3" s="1393"/>
      <c r="J3" s="1393"/>
      <c r="K3" s="1393"/>
      <c r="L3" s="1393"/>
      <c r="M3" s="1393"/>
      <c r="N3" s="1580"/>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row>
    <row r="4" spans="1:72" ht="15" customHeight="1">
      <c r="A4" s="1455"/>
      <c r="B4" s="1455"/>
      <c r="C4" s="1456"/>
      <c r="D4" s="1391" t="s">
        <v>996</v>
      </c>
      <c r="E4" s="1581"/>
      <c r="F4" s="1391" t="s">
        <v>997</v>
      </c>
      <c r="G4" s="1581"/>
      <c r="H4" s="1391" t="s">
        <v>998</v>
      </c>
      <c r="I4" s="1393"/>
      <c r="J4" s="1391" t="s">
        <v>999</v>
      </c>
      <c r="K4" s="1393"/>
      <c r="L4" s="1391" t="s">
        <v>1000</v>
      </c>
      <c r="M4" s="1581"/>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945"/>
      <c r="BG4" s="945"/>
      <c r="BH4" s="945"/>
      <c r="BI4" s="945"/>
      <c r="BJ4" s="945"/>
      <c r="BK4" s="945"/>
      <c r="BL4" s="945"/>
      <c r="BM4" s="945"/>
      <c r="BN4" s="945"/>
      <c r="BO4" s="945"/>
    </row>
    <row r="5" spans="1:72" ht="15" customHeight="1">
      <c r="A5" s="1394"/>
      <c r="B5" s="1394"/>
      <c r="C5" s="1395"/>
      <c r="D5" s="1396" t="s">
        <v>1001</v>
      </c>
      <c r="E5" s="1396" t="s">
        <v>1002</v>
      </c>
      <c r="F5" s="1396" t="s">
        <v>1001</v>
      </c>
      <c r="G5" s="1396" t="s">
        <v>1002</v>
      </c>
      <c r="H5" s="1396" t="s">
        <v>1001</v>
      </c>
      <c r="I5" s="1396" t="s">
        <v>1002</v>
      </c>
      <c r="J5" s="1396" t="s">
        <v>1001</v>
      </c>
      <c r="K5" s="1396" t="s">
        <v>1002</v>
      </c>
      <c r="L5" s="1396" t="s">
        <v>1001</v>
      </c>
      <c r="M5" s="1396" t="s">
        <v>1002</v>
      </c>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row>
    <row r="6" spans="1:72" ht="15" customHeight="1">
      <c r="A6" s="1582" t="s">
        <v>431</v>
      </c>
      <c r="B6" s="1530">
        <v>2</v>
      </c>
      <c r="C6" s="1583" t="s">
        <v>971</v>
      </c>
      <c r="D6" s="1584">
        <v>2932</v>
      </c>
      <c r="E6" s="1585">
        <v>3061</v>
      </c>
      <c r="F6" s="1584">
        <v>5633</v>
      </c>
      <c r="G6" s="1585">
        <v>5489</v>
      </c>
      <c r="H6" s="1584">
        <v>9605</v>
      </c>
      <c r="I6" s="1585">
        <v>9786</v>
      </c>
      <c r="J6" s="1584">
        <v>27969</v>
      </c>
      <c r="K6" s="1585">
        <v>28225</v>
      </c>
      <c r="L6" s="1584">
        <v>0</v>
      </c>
      <c r="M6" s="1585">
        <v>0</v>
      </c>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row>
    <row r="7" spans="1:72" ht="15" customHeight="1">
      <c r="A7" s="1538" t="s">
        <v>401</v>
      </c>
      <c r="B7" s="1586">
        <v>9</v>
      </c>
      <c r="C7" s="1587" t="s">
        <v>49</v>
      </c>
      <c r="D7" s="1588">
        <v>0</v>
      </c>
      <c r="E7" s="1589">
        <v>0</v>
      </c>
      <c r="F7" s="1590">
        <v>922</v>
      </c>
      <c r="G7" s="1591">
        <v>889</v>
      </c>
      <c r="H7" s="1592">
        <v>188</v>
      </c>
      <c r="I7" s="1593">
        <v>193</v>
      </c>
      <c r="J7" s="1592">
        <v>1718</v>
      </c>
      <c r="K7" s="1593">
        <v>1773</v>
      </c>
      <c r="L7" s="1590">
        <v>0</v>
      </c>
      <c r="M7" s="1591">
        <v>0</v>
      </c>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row>
    <row r="8" spans="1:72" ht="15" customHeight="1">
      <c r="A8" s="1538" t="s">
        <v>46</v>
      </c>
      <c r="B8" s="1586">
        <v>10</v>
      </c>
      <c r="C8" s="1594" t="s">
        <v>46</v>
      </c>
      <c r="D8" s="1588">
        <v>76</v>
      </c>
      <c r="E8" s="1589">
        <v>73</v>
      </c>
      <c r="F8" s="1590">
        <v>1739</v>
      </c>
      <c r="G8" s="1591">
        <v>1797</v>
      </c>
      <c r="H8" s="1592">
        <v>346</v>
      </c>
      <c r="I8" s="1593">
        <v>278</v>
      </c>
      <c r="J8" s="1592">
        <v>3383</v>
      </c>
      <c r="K8" s="1593">
        <v>3289</v>
      </c>
      <c r="L8" s="1592">
        <v>0</v>
      </c>
      <c r="M8" s="1593">
        <v>0</v>
      </c>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row>
    <row r="9" spans="1:72" ht="15" customHeight="1">
      <c r="A9" s="1547" t="s">
        <v>46</v>
      </c>
      <c r="B9" s="1574">
        <v>11</v>
      </c>
      <c r="C9" s="1595" t="s">
        <v>46</v>
      </c>
      <c r="D9" s="1596">
        <v>2231</v>
      </c>
      <c r="E9" s="1597">
        <v>2186</v>
      </c>
      <c r="F9" s="1598">
        <v>0</v>
      </c>
      <c r="G9" s="1599">
        <v>0</v>
      </c>
      <c r="H9" s="1600">
        <v>1718</v>
      </c>
      <c r="I9" s="1601">
        <v>1702</v>
      </c>
      <c r="J9" s="1600">
        <v>5337</v>
      </c>
      <c r="K9" s="1601">
        <v>5271</v>
      </c>
      <c r="L9" s="1600">
        <v>0</v>
      </c>
      <c r="M9" s="1601">
        <v>0</v>
      </c>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row>
    <row r="10" spans="1:72" ht="15" customHeight="1">
      <c r="A10" s="1389" t="s">
        <v>963</v>
      </c>
      <c r="B10" s="1389"/>
      <c r="C10" s="1389"/>
      <c r="D10" s="1391" t="s">
        <v>995</v>
      </c>
      <c r="E10" s="1393"/>
      <c r="F10" s="1393"/>
      <c r="G10" s="1393"/>
      <c r="H10" s="1393"/>
      <c r="I10" s="1393"/>
      <c r="J10" s="1393" t="s">
        <v>1003</v>
      </c>
      <c r="K10" s="1393"/>
      <c r="L10" s="1393"/>
      <c r="M10" s="1393"/>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row>
    <row r="11" spans="1:72" ht="15" customHeight="1">
      <c r="A11" s="1455"/>
      <c r="B11" s="1455"/>
      <c r="C11" s="1455"/>
      <c r="D11" s="1391" t="s">
        <v>1004</v>
      </c>
      <c r="E11" s="1392"/>
      <c r="F11" s="1391" t="s">
        <v>1005</v>
      </c>
      <c r="G11" s="1581"/>
      <c r="H11" s="1529" t="s">
        <v>1006</v>
      </c>
      <c r="I11" s="1394"/>
      <c r="J11" s="1529" t="s">
        <v>1007</v>
      </c>
      <c r="K11" s="1394"/>
      <c r="L11" s="1391" t="s">
        <v>1008</v>
      </c>
      <c r="M11" s="1581"/>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row>
    <row r="12" spans="1:72" ht="15" customHeight="1">
      <c r="A12" s="1394"/>
      <c r="B12" s="1394"/>
      <c r="C12" s="1394"/>
      <c r="D12" s="1396" t="s">
        <v>1001</v>
      </c>
      <c r="E12" s="1396" t="s">
        <v>1002</v>
      </c>
      <c r="F12" s="1396" t="s">
        <v>1001</v>
      </c>
      <c r="G12" s="1396" t="s">
        <v>1002</v>
      </c>
      <c r="H12" s="1396" t="s">
        <v>1001</v>
      </c>
      <c r="I12" s="1396" t="s">
        <v>1002</v>
      </c>
      <c r="J12" s="1396" t="s">
        <v>1001</v>
      </c>
      <c r="K12" s="1396" t="s">
        <v>1002</v>
      </c>
      <c r="L12" s="1396" t="s">
        <v>1001</v>
      </c>
      <c r="M12" s="1396" t="s">
        <v>1002</v>
      </c>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row>
    <row r="13" spans="1:72" ht="15" customHeight="1">
      <c r="A13" s="1582" t="s">
        <v>431</v>
      </c>
      <c r="B13" s="1530">
        <v>2</v>
      </c>
      <c r="C13" s="1583" t="s">
        <v>971</v>
      </c>
      <c r="D13" s="1604" t="s">
        <v>59</v>
      </c>
      <c r="E13" s="1605" t="s">
        <v>59</v>
      </c>
      <c r="F13" s="1584">
        <v>7820</v>
      </c>
      <c r="G13" s="1585">
        <v>7874</v>
      </c>
      <c r="H13" s="1584">
        <v>2092</v>
      </c>
      <c r="I13" s="1585">
        <v>2199</v>
      </c>
      <c r="J13" s="1584">
        <v>0</v>
      </c>
      <c r="K13" s="1585">
        <v>0</v>
      </c>
      <c r="L13" s="1584">
        <v>0</v>
      </c>
      <c r="M13" s="1585">
        <v>0</v>
      </c>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row>
    <row r="14" spans="1:72" ht="15" customHeight="1">
      <c r="A14" s="1538" t="s">
        <v>401</v>
      </c>
      <c r="B14" s="1586">
        <v>9</v>
      </c>
      <c r="C14" s="1587" t="s">
        <v>49</v>
      </c>
      <c r="D14" s="1588">
        <v>625</v>
      </c>
      <c r="E14" s="1589">
        <v>512</v>
      </c>
      <c r="F14" s="1592">
        <v>413</v>
      </c>
      <c r="G14" s="1593">
        <v>409</v>
      </c>
      <c r="H14" s="1592">
        <v>0</v>
      </c>
      <c r="I14" s="1593">
        <v>0</v>
      </c>
      <c r="J14" s="1592">
        <v>0</v>
      </c>
      <c r="K14" s="1593">
        <v>0</v>
      </c>
      <c r="L14" s="1602">
        <v>0</v>
      </c>
      <c r="M14" s="1603">
        <v>0</v>
      </c>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row>
    <row r="15" spans="1:72" ht="15" customHeight="1">
      <c r="A15" s="1538" t="s">
        <v>46</v>
      </c>
      <c r="B15" s="1586">
        <v>10</v>
      </c>
      <c r="C15" s="1594" t="s">
        <v>46</v>
      </c>
      <c r="D15" s="1588">
        <v>959</v>
      </c>
      <c r="E15" s="1589">
        <v>1030</v>
      </c>
      <c r="F15" s="1592">
        <v>382</v>
      </c>
      <c r="G15" s="1593">
        <v>312</v>
      </c>
      <c r="H15" s="1592">
        <v>0</v>
      </c>
      <c r="I15" s="1593">
        <v>0</v>
      </c>
      <c r="J15" s="1592">
        <v>0</v>
      </c>
      <c r="K15" s="1593">
        <v>0</v>
      </c>
      <c r="L15" s="1602">
        <v>0</v>
      </c>
      <c r="M15" s="1603">
        <v>0</v>
      </c>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row>
    <row r="16" spans="1:72" ht="15" customHeight="1">
      <c r="A16" s="1547" t="s">
        <v>46</v>
      </c>
      <c r="B16" s="1574">
        <v>11</v>
      </c>
      <c r="C16" s="1595" t="s">
        <v>46</v>
      </c>
      <c r="D16" s="1596">
        <v>920</v>
      </c>
      <c r="E16" s="1597">
        <v>1184</v>
      </c>
      <c r="F16" s="1600">
        <v>1463</v>
      </c>
      <c r="G16" s="1601">
        <v>1472</v>
      </c>
      <c r="H16" s="1600">
        <v>0</v>
      </c>
      <c r="I16" s="1601">
        <v>0</v>
      </c>
      <c r="J16" s="1600">
        <v>0</v>
      </c>
      <c r="K16" s="1601">
        <v>0</v>
      </c>
      <c r="L16" s="1600">
        <v>0</v>
      </c>
      <c r="M16" s="1601">
        <v>0</v>
      </c>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row>
    <row r="17" spans="1:67" ht="15" customHeight="1">
      <c r="A17" s="1389" t="s">
        <v>963</v>
      </c>
      <c r="B17" s="1389"/>
      <c r="C17" s="1389"/>
      <c r="D17" s="1391" t="s">
        <v>1003</v>
      </c>
      <c r="E17" s="1393"/>
      <c r="F17" s="1393"/>
      <c r="G17" s="1393"/>
      <c r="H17" s="1393"/>
      <c r="I17" s="1393"/>
      <c r="J17" s="1393"/>
      <c r="K17" s="1393"/>
      <c r="L17" s="1393"/>
      <c r="M17" s="1393"/>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row>
    <row r="18" spans="1:67" ht="15" customHeight="1">
      <c r="A18" s="1455"/>
      <c r="B18" s="1455"/>
      <c r="C18" s="1455"/>
      <c r="D18" s="1391" t="s">
        <v>1009</v>
      </c>
      <c r="E18" s="1581"/>
      <c r="F18" s="1391" t="s">
        <v>1010</v>
      </c>
      <c r="G18" s="1581"/>
      <c r="H18" s="1391" t="s">
        <v>1011</v>
      </c>
      <c r="I18" s="1393"/>
      <c r="J18" s="1391" t="s">
        <v>1012</v>
      </c>
      <c r="K18" s="1392"/>
      <c r="L18" s="1391" t="s">
        <v>1013</v>
      </c>
      <c r="M18" s="1392"/>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row>
    <row r="19" spans="1:67" ht="15" customHeight="1">
      <c r="A19" s="1394"/>
      <c r="B19" s="1394"/>
      <c r="C19" s="1394"/>
      <c r="D19" s="1396" t="s">
        <v>1001</v>
      </c>
      <c r="E19" s="1396" t="s">
        <v>1002</v>
      </c>
      <c r="F19" s="1396" t="s">
        <v>1001</v>
      </c>
      <c r="G19" s="1396" t="s">
        <v>1002</v>
      </c>
      <c r="H19" s="1396" t="s">
        <v>1001</v>
      </c>
      <c r="I19" s="1396" t="s">
        <v>1002</v>
      </c>
      <c r="J19" s="1396" t="s">
        <v>1001</v>
      </c>
      <c r="K19" s="1396" t="s">
        <v>1002</v>
      </c>
      <c r="L19" s="1396" t="s">
        <v>1001</v>
      </c>
      <c r="M19" s="1396" t="s">
        <v>1002</v>
      </c>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row>
    <row r="20" spans="1:67" ht="15" customHeight="1">
      <c r="A20" s="1582" t="s">
        <v>431</v>
      </c>
      <c r="B20" s="1530">
        <v>2</v>
      </c>
      <c r="C20" s="1583" t="s">
        <v>971</v>
      </c>
      <c r="D20" s="1604">
        <v>0</v>
      </c>
      <c r="E20" s="1605">
        <v>0</v>
      </c>
      <c r="F20" s="1604">
        <v>0</v>
      </c>
      <c r="G20" s="1605">
        <v>0</v>
      </c>
      <c r="H20" s="1584">
        <v>0</v>
      </c>
      <c r="I20" s="1585">
        <v>0</v>
      </c>
      <c r="J20" s="1584">
        <v>0</v>
      </c>
      <c r="K20" s="1585">
        <v>0</v>
      </c>
      <c r="L20" s="1604">
        <v>0</v>
      </c>
      <c r="M20" s="1605">
        <v>0</v>
      </c>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row>
    <row r="21" spans="1:67" ht="15" customHeight="1">
      <c r="A21" s="1538" t="s">
        <v>401</v>
      </c>
      <c r="B21" s="1586">
        <v>9</v>
      </c>
      <c r="C21" s="1587" t="s">
        <v>49</v>
      </c>
      <c r="D21" s="1602">
        <v>0</v>
      </c>
      <c r="E21" s="1603">
        <v>0</v>
      </c>
      <c r="F21" s="1590">
        <v>0</v>
      </c>
      <c r="G21" s="1591">
        <v>0</v>
      </c>
      <c r="H21" s="1590">
        <v>0</v>
      </c>
      <c r="I21" s="1591">
        <v>0</v>
      </c>
      <c r="J21" s="1592">
        <v>0</v>
      </c>
      <c r="K21" s="1593">
        <v>0</v>
      </c>
      <c r="L21" s="1590">
        <v>0</v>
      </c>
      <c r="M21" s="1591">
        <v>0</v>
      </c>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row>
    <row r="22" spans="1:67" ht="15" customHeight="1">
      <c r="A22" s="1538" t="s">
        <v>46</v>
      </c>
      <c r="B22" s="1586">
        <v>10</v>
      </c>
      <c r="C22" s="1594" t="s">
        <v>46</v>
      </c>
      <c r="D22" s="1602">
        <v>0</v>
      </c>
      <c r="E22" s="1603">
        <v>0</v>
      </c>
      <c r="F22" s="1590">
        <v>0</v>
      </c>
      <c r="G22" s="1591">
        <v>0</v>
      </c>
      <c r="H22" s="1590">
        <v>0</v>
      </c>
      <c r="I22" s="1591">
        <v>0</v>
      </c>
      <c r="J22" s="1592">
        <v>0</v>
      </c>
      <c r="K22" s="1593">
        <v>0</v>
      </c>
      <c r="L22" s="1590">
        <v>0</v>
      </c>
      <c r="M22" s="1591">
        <v>0</v>
      </c>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row>
    <row r="23" spans="1:67" ht="15" customHeight="1">
      <c r="A23" s="1547" t="s">
        <v>46</v>
      </c>
      <c r="B23" s="1574">
        <v>11</v>
      </c>
      <c r="C23" s="1595" t="s">
        <v>46</v>
      </c>
      <c r="D23" s="1600"/>
      <c r="E23" s="1601">
        <v>0</v>
      </c>
      <c r="F23" s="1600">
        <v>0</v>
      </c>
      <c r="G23" s="1601">
        <v>0</v>
      </c>
      <c r="H23" s="1600">
        <v>0</v>
      </c>
      <c r="I23" s="1601">
        <v>0</v>
      </c>
      <c r="J23" s="1600">
        <v>0</v>
      </c>
      <c r="K23" s="1601">
        <v>0</v>
      </c>
      <c r="L23" s="1600">
        <v>0</v>
      </c>
      <c r="M23" s="1601">
        <v>0</v>
      </c>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row>
    <row r="24" spans="1:67" ht="15" customHeight="1">
      <c r="A24" s="1389" t="s">
        <v>963</v>
      </c>
      <c r="B24" s="1389"/>
      <c r="C24" s="1389"/>
      <c r="D24" s="1391" t="s">
        <v>1003</v>
      </c>
      <c r="E24" s="1393"/>
      <c r="F24" s="1393"/>
      <c r="G24" s="1393"/>
      <c r="H24" s="1393"/>
      <c r="I24" s="1393"/>
      <c r="J24" s="1606"/>
      <c r="K24" s="1606"/>
      <c r="L24" s="1607"/>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row>
    <row r="25" spans="1:67" ht="15" customHeight="1">
      <c r="A25" s="1455"/>
      <c r="B25" s="1455"/>
      <c r="C25" s="1455"/>
      <c r="D25" s="1391" t="s">
        <v>1014</v>
      </c>
      <c r="E25" s="1393"/>
      <c r="F25" s="1391" t="s">
        <v>1015</v>
      </c>
      <c r="G25" s="1393"/>
      <c r="H25" s="1391" t="s">
        <v>1016</v>
      </c>
      <c r="I25" s="1393"/>
      <c r="J25" s="945"/>
      <c r="K25" s="945"/>
      <c r="L25" s="1607"/>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row>
    <row r="26" spans="1:67" ht="15" customHeight="1">
      <c r="A26" s="1394"/>
      <c r="B26" s="1394"/>
      <c r="C26" s="1394"/>
      <c r="D26" s="1396" t="s">
        <v>1001</v>
      </c>
      <c r="E26" s="1396" t="s">
        <v>1002</v>
      </c>
      <c r="F26" s="1396" t="s">
        <v>1001</v>
      </c>
      <c r="G26" s="1396" t="s">
        <v>1002</v>
      </c>
      <c r="H26" s="1396" t="s">
        <v>1001</v>
      </c>
      <c r="I26" s="1396" t="s">
        <v>1002</v>
      </c>
      <c r="J26" s="945"/>
      <c r="K26" s="945"/>
      <c r="L26" s="1537"/>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row>
    <row r="27" spans="1:67" ht="15" customHeight="1">
      <c r="A27" s="1582" t="s">
        <v>431</v>
      </c>
      <c r="B27" s="1530">
        <v>2</v>
      </c>
      <c r="C27" s="1583" t="s">
        <v>971</v>
      </c>
      <c r="D27" s="1604">
        <v>0</v>
      </c>
      <c r="E27" s="1605">
        <v>0</v>
      </c>
      <c r="F27" s="1584">
        <v>0</v>
      </c>
      <c r="G27" s="1585">
        <v>0</v>
      </c>
      <c r="H27" s="1608">
        <v>0</v>
      </c>
      <c r="I27" s="1608">
        <v>0</v>
      </c>
      <c r="J27" s="945"/>
      <c r="K27" s="945"/>
      <c r="L27" s="1537"/>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row>
    <row r="28" spans="1:67" ht="15" customHeight="1">
      <c r="A28" s="1538" t="s">
        <v>401</v>
      </c>
      <c r="B28" s="1586">
        <v>9</v>
      </c>
      <c r="C28" s="1587" t="s">
        <v>49</v>
      </c>
      <c r="D28" s="1590">
        <v>0</v>
      </c>
      <c r="E28" s="1591">
        <v>0</v>
      </c>
      <c r="F28" s="1590">
        <v>0</v>
      </c>
      <c r="G28" s="1593">
        <v>0</v>
      </c>
      <c r="H28" s="1608">
        <v>0</v>
      </c>
      <c r="I28" s="1608">
        <v>0</v>
      </c>
      <c r="J28" s="945"/>
      <c r="K28" s="945"/>
      <c r="L28" s="1593"/>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c r="AL28" s="945"/>
      <c r="AM28" s="945"/>
      <c r="AN28" s="945"/>
      <c r="AO28" s="945"/>
      <c r="AP28" s="945"/>
      <c r="AQ28" s="945"/>
      <c r="AR28" s="945"/>
      <c r="AS28" s="945"/>
    </row>
    <row r="29" spans="1:67" ht="15" customHeight="1">
      <c r="A29" s="1538" t="s">
        <v>46</v>
      </c>
      <c r="B29" s="1586">
        <v>10</v>
      </c>
      <c r="C29" s="1594" t="s">
        <v>46</v>
      </c>
      <c r="D29" s="1590">
        <v>0</v>
      </c>
      <c r="E29" s="1591">
        <v>0</v>
      </c>
      <c r="F29" s="1590">
        <v>0</v>
      </c>
      <c r="G29" s="1593">
        <v>0</v>
      </c>
      <c r="H29" s="1608">
        <v>0</v>
      </c>
      <c r="I29" s="1608">
        <v>0</v>
      </c>
      <c r="J29" s="945"/>
      <c r="K29" s="945"/>
      <c r="L29" s="1593"/>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row>
    <row r="30" spans="1:67" ht="15" customHeight="1">
      <c r="A30" s="1547" t="s">
        <v>46</v>
      </c>
      <c r="B30" s="1574">
        <v>11</v>
      </c>
      <c r="C30" s="1595" t="s">
        <v>46</v>
      </c>
      <c r="D30" s="1600">
        <v>0</v>
      </c>
      <c r="E30" s="1601">
        <v>0</v>
      </c>
      <c r="F30" s="1600">
        <v>0</v>
      </c>
      <c r="G30" s="1601">
        <v>0</v>
      </c>
      <c r="H30" s="1851">
        <v>0</v>
      </c>
      <c r="I30" s="1851">
        <v>0</v>
      </c>
      <c r="J30" s="945"/>
      <c r="K30" s="945"/>
      <c r="L30" s="1580"/>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row>
    <row r="31" spans="1:67">
      <c r="A31" s="1852" t="s">
        <v>1130</v>
      </c>
      <c r="C31" s="945"/>
      <c r="D31" s="945"/>
      <c r="E31" s="945"/>
      <c r="F31" s="945"/>
      <c r="G31" s="945"/>
      <c r="H31" s="945"/>
      <c r="I31" s="945"/>
      <c r="J31" s="945"/>
      <c r="K31" s="945"/>
      <c r="L31" s="939"/>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5"/>
      <c r="AY31" s="945"/>
      <c r="AZ31" s="945"/>
      <c r="BA31" s="945"/>
      <c r="BB31" s="945"/>
      <c r="BC31" s="945"/>
      <c r="BD31" s="945"/>
      <c r="BE31" s="945"/>
      <c r="BF31" s="945"/>
      <c r="BG31" s="945"/>
      <c r="BH31" s="945"/>
      <c r="BI31" s="945"/>
      <c r="BJ31" s="945"/>
      <c r="BK31" s="945"/>
      <c r="BL31" s="945"/>
      <c r="BM31" s="945"/>
      <c r="BN31" s="945"/>
      <c r="BO31" s="945"/>
    </row>
    <row r="32" spans="1:67">
      <c r="A32" s="945"/>
      <c r="C32" s="945"/>
      <c r="D32" s="945"/>
      <c r="E32" s="945"/>
      <c r="F32" s="945"/>
      <c r="G32" s="945"/>
      <c r="H32" s="945"/>
      <c r="I32" s="945"/>
      <c r="J32" s="945"/>
      <c r="K32" s="945"/>
      <c r="L32" s="939"/>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5"/>
      <c r="AP32" s="945"/>
      <c r="AQ32" s="945"/>
      <c r="AR32" s="945"/>
      <c r="AS32" s="945"/>
      <c r="AT32" s="945"/>
      <c r="AU32" s="945"/>
      <c r="AV32" s="945"/>
      <c r="AW32" s="945"/>
      <c r="AX32" s="945"/>
      <c r="AY32" s="945"/>
      <c r="AZ32" s="945"/>
      <c r="BA32" s="945"/>
      <c r="BB32" s="945"/>
      <c r="BC32" s="945"/>
      <c r="BD32" s="945"/>
      <c r="BE32" s="945"/>
      <c r="BF32" s="945"/>
      <c r="BG32" s="945"/>
      <c r="BH32" s="945"/>
      <c r="BI32" s="945"/>
      <c r="BJ32" s="945"/>
      <c r="BK32" s="945"/>
      <c r="BL32" s="945"/>
      <c r="BM32" s="945"/>
      <c r="BN32" s="945"/>
      <c r="BO32" s="945"/>
    </row>
    <row r="33" spans="1:67">
      <c r="A33" s="945"/>
      <c r="B33" s="945"/>
      <c r="C33" s="945"/>
      <c r="D33" s="945"/>
      <c r="E33" s="945"/>
      <c r="F33" s="945"/>
      <c r="G33" s="945"/>
      <c r="H33" s="945"/>
      <c r="I33" s="945"/>
      <c r="J33" s="945"/>
      <c r="K33" s="945"/>
      <c r="L33" s="939"/>
      <c r="O33" s="945"/>
      <c r="P33" s="945"/>
      <c r="Q33" s="945"/>
      <c r="R33" s="945"/>
      <c r="S33" s="945"/>
      <c r="T33" s="945"/>
      <c r="U33" s="945"/>
      <c r="V33" s="945"/>
      <c r="W33" s="945"/>
      <c r="X33" s="945"/>
      <c r="Y33" s="945"/>
      <c r="Z33" s="945"/>
      <c r="AA33" s="945"/>
      <c r="AB33" s="945"/>
      <c r="AC33" s="945"/>
      <c r="AD33" s="945"/>
      <c r="AE33" s="945"/>
      <c r="AF33" s="945"/>
      <c r="AG33" s="945"/>
      <c r="AH33" s="945"/>
      <c r="AI33" s="945"/>
      <c r="AJ33" s="945"/>
      <c r="AK33" s="945"/>
      <c r="AL33" s="945"/>
      <c r="AM33" s="945"/>
      <c r="AN33" s="945"/>
      <c r="AO33" s="945"/>
      <c r="AP33" s="945"/>
      <c r="AQ33" s="945"/>
      <c r="AR33" s="945"/>
      <c r="AS33" s="945"/>
      <c r="AT33" s="945"/>
      <c r="AU33" s="945"/>
      <c r="AV33" s="945"/>
      <c r="AW33" s="945"/>
      <c r="AX33" s="945"/>
      <c r="AY33" s="945"/>
      <c r="AZ33" s="945"/>
      <c r="BA33" s="945"/>
      <c r="BB33" s="945"/>
      <c r="BC33" s="945"/>
      <c r="BD33" s="945"/>
      <c r="BE33" s="945"/>
      <c r="BF33" s="945"/>
      <c r="BG33" s="945"/>
      <c r="BH33" s="945"/>
      <c r="BI33" s="945"/>
      <c r="BJ33" s="945"/>
      <c r="BK33" s="945"/>
      <c r="BL33" s="945"/>
      <c r="BM33" s="945"/>
      <c r="BN33" s="945"/>
      <c r="BO33" s="945"/>
    </row>
    <row r="34" spans="1:67">
      <c r="A34" s="945"/>
      <c r="B34" s="945"/>
      <c r="C34" s="945"/>
      <c r="D34" s="945"/>
      <c r="E34" s="945"/>
      <c r="F34" s="945"/>
      <c r="G34" s="945"/>
      <c r="H34" s="945"/>
      <c r="I34" s="945"/>
      <c r="J34" s="945"/>
      <c r="K34" s="945"/>
      <c r="L34" s="939"/>
      <c r="O34" s="945"/>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5"/>
      <c r="AY34" s="945"/>
      <c r="AZ34" s="945"/>
      <c r="BA34" s="945"/>
      <c r="BB34" s="945"/>
      <c r="BC34" s="945"/>
      <c r="BD34" s="945"/>
      <c r="BE34" s="945"/>
      <c r="BF34" s="945"/>
      <c r="BG34" s="945"/>
      <c r="BH34" s="945"/>
      <c r="BI34" s="945"/>
      <c r="BJ34" s="945"/>
      <c r="BK34" s="945"/>
      <c r="BL34" s="945"/>
      <c r="BM34" s="945"/>
      <c r="BN34" s="945"/>
      <c r="BO34" s="945"/>
    </row>
    <row r="35" spans="1:67">
      <c r="A35" s="945"/>
      <c r="B35" s="945"/>
      <c r="C35" s="945"/>
      <c r="D35" s="945"/>
      <c r="E35" s="945"/>
      <c r="F35" s="945"/>
      <c r="G35" s="945"/>
      <c r="H35" s="945"/>
      <c r="I35" s="945"/>
      <c r="J35" s="945"/>
      <c r="K35" s="945"/>
      <c r="L35" s="939"/>
      <c r="O35" s="945"/>
      <c r="P35" s="945"/>
      <c r="Q35" s="945"/>
      <c r="R35" s="945"/>
      <c r="S35" s="945"/>
      <c r="T35" s="945"/>
      <c r="U35" s="945"/>
      <c r="V35" s="945"/>
      <c r="W35" s="945"/>
      <c r="X35" s="945"/>
      <c r="Y35" s="945"/>
      <c r="Z35" s="945"/>
      <c r="AA35" s="945"/>
      <c r="AB35" s="945"/>
      <c r="AC35" s="945"/>
      <c r="AD35" s="945"/>
      <c r="AE35" s="945"/>
      <c r="AF35" s="945"/>
      <c r="AG35" s="945"/>
      <c r="AH35" s="945"/>
      <c r="AI35" s="945"/>
      <c r="AJ35" s="945"/>
      <c r="AK35" s="945"/>
      <c r="AL35" s="945"/>
      <c r="AM35" s="945"/>
      <c r="AN35" s="945"/>
      <c r="AO35" s="945"/>
      <c r="AP35" s="945"/>
      <c r="AQ35" s="945"/>
      <c r="AR35" s="945"/>
      <c r="AS35" s="945"/>
      <c r="AT35" s="945"/>
      <c r="AU35" s="945"/>
      <c r="AV35" s="945"/>
      <c r="AW35" s="945"/>
      <c r="AX35" s="945"/>
      <c r="AY35" s="945"/>
      <c r="AZ35" s="945"/>
      <c r="BA35" s="945"/>
      <c r="BB35" s="945"/>
      <c r="BC35" s="945"/>
      <c r="BD35" s="945"/>
      <c r="BE35" s="945"/>
      <c r="BF35" s="945"/>
      <c r="BG35" s="945"/>
      <c r="BH35" s="945"/>
      <c r="BI35" s="945"/>
      <c r="BJ35" s="945"/>
      <c r="BK35" s="945"/>
      <c r="BL35" s="945"/>
      <c r="BM35" s="945"/>
      <c r="BN35" s="945"/>
      <c r="BO35" s="945"/>
    </row>
    <row r="36" spans="1:67">
      <c r="A36" s="945"/>
      <c r="B36" s="945"/>
      <c r="C36" s="945"/>
      <c r="D36" s="945"/>
      <c r="E36" s="945"/>
      <c r="F36" s="945"/>
      <c r="G36" s="945"/>
      <c r="H36" s="945"/>
      <c r="I36" s="945"/>
      <c r="J36" s="945"/>
      <c r="K36" s="945"/>
      <c r="L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c r="AL36" s="945"/>
      <c r="AM36" s="945"/>
      <c r="AN36" s="945"/>
      <c r="AO36" s="945"/>
      <c r="AP36" s="945"/>
      <c r="AQ36" s="945"/>
      <c r="AR36" s="945"/>
      <c r="AS36" s="945"/>
      <c r="AT36" s="945"/>
      <c r="AU36" s="945"/>
      <c r="AV36" s="945"/>
      <c r="AW36" s="945"/>
      <c r="AX36" s="945"/>
      <c r="AY36" s="945"/>
      <c r="AZ36" s="945"/>
      <c r="BA36" s="945"/>
      <c r="BB36" s="945"/>
      <c r="BC36" s="945"/>
      <c r="BD36" s="945"/>
      <c r="BE36" s="945"/>
      <c r="BF36" s="945"/>
      <c r="BG36" s="945"/>
      <c r="BH36" s="945"/>
      <c r="BI36" s="945"/>
      <c r="BJ36" s="945"/>
      <c r="BK36" s="945"/>
      <c r="BL36" s="945"/>
      <c r="BM36" s="945"/>
      <c r="BN36" s="945"/>
      <c r="BO36" s="945"/>
    </row>
    <row r="37" spans="1:67">
      <c r="A37" s="945"/>
      <c r="B37" s="945"/>
      <c r="C37" s="945"/>
      <c r="D37" s="945"/>
      <c r="E37" s="945"/>
      <c r="F37" s="945"/>
      <c r="G37" s="945"/>
      <c r="H37" s="945"/>
      <c r="I37" s="945"/>
      <c r="J37" s="945"/>
      <c r="K37" s="945"/>
      <c r="L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945"/>
      <c r="BF37" s="945"/>
      <c r="BG37" s="945"/>
      <c r="BH37" s="945"/>
      <c r="BI37" s="945"/>
      <c r="BJ37" s="945"/>
      <c r="BK37" s="945"/>
      <c r="BL37" s="945"/>
      <c r="BM37" s="945"/>
      <c r="BN37" s="945"/>
      <c r="BO37" s="945"/>
    </row>
    <row r="38" spans="1:67">
      <c r="A38" s="945"/>
      <c r="B38" s="945"/>
      <c r="C38" s="945"/>
      <c r="D38" s="945"/>
      <c r="E38" s="945"/>
      <c r="F38" s="945"/>
      <c r="G38" s="945"/>
      <c r="H38" s="945"/>
      <c r="I38" s="945"/>
      <c r="J38" s="945"/>
      <c r="K38" s="945"/>
      <c r="L38" s="945"/>
      <c r="O38" s="945"/>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row>
    <row r="39" spans="1:67">
      <c r="A39" s="945"/>
      <c r="B39" s="945"/>
      <c r="C39" s="945"/>
      <c r="D39" s="945"/>
      <c r="E39" s="945"/>
      <c r="F39" s="945"/>
      <c r="G39" s="945"/>
      <c r="H39" s="945"/>
      <c r="I39" s="945"/>
      <c r="J39" s="945"/>
      <c r="K39" s="945"/>
      <c r="L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c r="AU39" s="945"/>
      <c r="AV39" s="945"/>
      <c r="AW39" s="945"/>
      <c r="AX39" s="945"/>
      <c r="AY39" s="945"/>
      <c r="AZ39" s="945"/>
      <c r="BA39" s="945"/>
      <c r="BB39" s="945"/>
      <c r="BC39" s="945"/>
      <c r="BD39" s="945"/>
      <c r="BE39" s="945"/>
      <c r="BF39" s="945"/>
      <c r="BG39" s="945"/>
      <c r="BH39" s="945"/>
      <c r="BI39" s="945"/>
      <c r="BJ39" s="945"/>
      <c r="BK39" s="945"/>
      <c r="BL39" s="945"/>
      <c r="BM39" s="945"/>
      <c r="BN39" s="945"/>
      <c r="BO39" s="945"/>
    </row>
    <row r="40" spans="1:67">
      <c r="A40" s="945"/>
      <c r="B40" s="945"/>
      <c r="C40" s="945"/>
      <c r="D40" s="945"/>
      <c r="E40" s="945"/>
      <c r="F40" s="945"/>
      <c r="G40" s="945"/>
      <c r="H40" s="945"/>
      <c r="I40" s="945"/>
      <c r="J40" s="945"/>
      <c r="K40" s="945"/>
      <c r="L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c r="AU40" s="945"/>
      <c r="AV40" s="945"/>
      <c r="AW40" s="945"/>
      <c r="AX40" s="945"/>
      <c r="AY40" s="945"/>
      <c r="AZ40" s="945"/>
      <c r="BA40" s="945"/>
      <c r="BB40" s="945"/>
      <c r="BC40" s="945"/>
      <c r="BD40" s="945"/>
      <c r="BE40" s="945"/>
      <c r="BF40" s="945"/>
      <c r="BG40" s="945"/>
      <c r="BH40" s="945"/>
      <c r="BI40" s="945"/>
      <c r="BJ40" s="945"/>
      <c r="BK40" s="945"/>
      <c r="BL40" s="945"/>
      <c r="BM40" s="945"/>
      <c r="BN40" s="945"/>
      <c r="BO40" s="945"/>
    </row>
    <row r="41" spans="1:67">
      <c r="A41" s="945"/>
      <c r="B41" s="945"/>
      <c r="C41" s="945"/>
      <c r="D41" s="945"/>
      <c r="E41" s="945"/>
      <c r="F41" s="945"/>
      <c r="G41" s="945"/>
      <c r="H41" s="945"/>
      <c r="I41" s="945"/>
      <c r="J41" s="945"/>
      <c r="K41" s="945"/>
      <c r="L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945"/>
      <c r="BF41" s="945"/>
      <c r="BG41" s="945"/>
      <c r="BH41" s="945"/>
      <c r="BI41" s="945"/>
      <c r="BJ41" s="945"/>
      <c r="BK41" s="945"/>
      <c r="BL41" s="945"/>
      <c r="BM41" s="945"/>
      <c r="BN41" s="945"/>
      <c r="BO41" s="945"/>
    </row>
    <row r="42" spans="1:67">
      <c r="A42" s="945"/>
      <c r="B42" s="945"/>
      <c r="C42" s="945"/>
      <c r="D42" s="945"/>
      <c r="E42" s="945"/>
      <c r="F42" s="945"/>
      <c r="G42" s="945"/>
      <c r="H42" s="945"/>
      <c r="I42" s="945"/>
      <c r="J42" s="945"/>
      <c r="K42" s="945"/>
      <c r="L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945"/>
      <c r="BF42" s="945"/>
      <c r="BG42" s="945"/>
      <c r="BH42" s="945"/>
      <c r="BI42" s="945"/>
      <c r="BJ42" s="945"/>
      <c r="BK42" s="945"/>
      <c r="BL42" s="945"/>
      <c r="BM42" s="945"/>
      <c r="BN42" s="945"/>
      <c r="BO42" s="945"/>
    </row>
    <row r="43" spans="1:67">
      <c r="A43" s="945"/>
      <c r="B43" s="945"/>
      <c r="C43" s="945"/>
      <c r="D43" s="945"/>
      <c r="E43" s="945"/>
      <c r="F43" s="945"/>
      <c r="G43" s="945"/>
      <c r="H43" s="945"/>
      <c r="I43" s="945"/>
      <c r="J43" s="945"/>
      <c r="K43" s="945"/>
      <c r="L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5"/>
      <c r="AZ43" s="945"/>
      <c r="BA43" s="945"/>
      <c r="BB43" s="945"/>
      <c r="BC43" s="945"/>
      <c r="BD43" s="945"/>
      <c r="BE43" s="945"/>
      <c r="BF43" s="945"/>
      <c r="BG43" s="945"/>
      <c r="BH43" s="945"/>
      <c r="BI43" s="945"/>
      <c r="BJ43" s="945"/>
      <c r="BK43" s="945"/>
      <c r="BL43" s="945"/>
      <c r="BM43" s="945"/>
      <c r="BN43" s="945"/>
      <c r="BO43" s="945"/>
    </row>
    <row r="44" spans="1:67">
      <c r="A44" s="945"/>
      <c r="B44" s="945"/>
      <c r="C44" s="945"/>
      <c r="D44" s="945"/>
      <c r="E44" s="945"/>
      <c r="F44" s="945"/>
      <c r="G44" s="945"/>
      <c r="H44" s="945"/>
      <c r="I44" s="945"/>
      <c r="J44" s="945"/>
      <c r="K44" s="945"/>
      <c r="L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c r="AU44" s="945"/>
      <c r="AV44" s="945"/>
      <c r="AW44" s="945"/>
      <c r="AX44" s="945"/>
      <c r="AY44" s="945"/>
      <c r="AZ44" s="945"/>
      <c r="BA44" s="945"/>
      <c r="BB44" s="945"/>
      <c r="BC44" s="945"/>
      <c r="BD44" s="945"/>
      <c r="BE44" s="945"/>
      <c r="BF44" s="945"/>
      <c r="BG44" s="945"/>
      <c r="BH44" s="945"/>
      <c r="BI44" s="945"/>
      <c r="BJ44" s="945"/>
      <c r="BK44" s="945"/>
      <c r="BL44" s="945"/>
      <c r="BM44" s="945"/>
      <c r="BN44" s="945"/>
      <c r="BO44" s="945"/>
    </row>
    <row r="45" spans="1:67">
      <c r="A45" s="945"/>
      <c r="B45" s="945"/>
      <c r="C45" s="945"/>
      <c r="D45" s="945"/>
      <c r="E45" s="945"/>
      <c r="F45" s="945"/>
      <c r="G45" s="945"/>
      <c r="H45" s="945"/>
      <c r="I45" s="945"/>
      <c r="J45" s="945"/>
      <c r="K45" s="945"/>
      <c r="L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945"/>
      <c r="BF45" s="945"/>
      <c r="BG45" s="945"/>
      <c r="BH45" s="945"/>
      <c r="BI45" s="945"/>
      <c r="BJ45" s="945"/>
      <c r="BK45" s="945"/>
      <c r="BL45" s="945"/>
      <c r="BM45" s="945"/>
      <c r="BN45" s="945"/>
      <c r="BO45" s="945"/>
    </row>
    <row r="46" spans="1:67">
      <c r="A46" s="945"/>
      <c r="B46" s="945"/>
      <c r="C46" s="945"/>
      <c r="D46" s="945"/>
      <c r="E46" s="945"/>
      <c r="F46" s="945"/>
      <c r="G46" s="945"/>
      <c r="H46" s="945"/>
      <c r="I46" s="945"/>
      <c r="J46" s="945"/>
      <c r="K46" s="945"/>
      <c r="L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945"/>
      <c r="BF46" s="945"/>
      <c r="BG46" s="945"/>
      <c r="BH46" s="945"/>
      <c r="BI46" s="945"/>
      <c r="BJ46" s="945"/>
      <c r="BK46" s="945"/>
      <c r="BL46" s="945"/>
      <c r="BM46" s="945"/>
      <c r="BN46" s="945"/>
      <c r="BO46" s="945"/>
    </row>
    <row r="47" spans="1:67">
      <c r="A47" s="945"/>
      <c r="B47" s="945"/>
      <c r="C47" s="945"/>
      <c r="D47" s="945"/>
      <c r="E47" s="945"/>
      <c r="F47" s="945"/>
      <c r="G47" s="945"/>
      <c r="H47" s="945"/>
      <c r="I47" s="945"/>
      <c r="J47" s="945"/>
      <c r="K47" s="945"/>
      <c r="L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row>
    <row r="48" spans="1:67">
      <c r="A48" s="945"/>
      <c r="B48" s="945"/>
      <c r="C48" s="945"/>
      <c r="D48" s="945"/>
      <c r="E48" s="945"/>
      <c r="F48" s="945"/>
      <c r="G48" s="945"/>
      <c r="H48" s="945"/>
      <c r="I48" s="945"/>
      <c r="J48" s="945"/>
      <c r="K48" s="945"/>
      <c r="L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c r="AU48" s="945"/>
      <c r="AV48" s="945"/>
      <c r="AW48" s="945"/>
      <c r="AX48" s="945"/>
      <c r="AY48" s="945"/>
      <c r="AZ48" s="945"/>
      <c r="BA48" s="945"/>
      <c r="BB48" s="945"/>
      <c r="BC48" s="945"/>
      <c r="BD48" s="945"/>
      <c r="BE48" s="945"/>
      <c r="BF48" s="945"/>
      <c r="BG48" s="945"/>
      <c r="BH48" s="945"/>
      <c r="BI48" s="945"/>
      <c r="BJ48" s="945"/>
      <c r="BK48" s="945"/>
      <c r="BL48" s="945"/>
      <c r="BM48" s="945"/>
      <c r="BN48" s="945"/>
      <c r="BO48" s="945"/>
    </row>
    <row r="49" spans="1:67">
      <c r="A49" s="945"/>
      <c r="B49" s="945"/>
      <c r="C49" s="945"/>
      <c r="D49" s="945"/>
      <c r="E49" s="945"/>
      <c r="F49" s="945"/>
      <c r="G49" s="945"/>
      <c r="H49" s="945"/>
      <c r="I49" s="945"/>
      <c r="J49" s="945"/>
      <c r="K49" s="945"/>
      <c r="L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945"/>
      <c r="BF49" s="945"/>
      <c r="BG49" s="945"/>
      <c r="BH49" s="945"/>
      <c r="BI49" s="945"/>
      <c r="BJ49" s="945"/>
      <c r="BK49" s="945"/>
      <c r="BL49" s="945"/>
      <c r="BM49" s="945"/>
      <c r="BN49" s="945"/>
      <c r="BO49" s="945"/>
    </row>
    <row r="50" spans="1:67">
      <c r="A50" s="945"/>
      <c r="B50" s="945"/>
      <c r="C50" s="945"/>
      <c r="D50" s="945"/>
      <c r="E50" s="945"/>
      <c r="F50" s="945"/>
      <c r="G50" s="945"/>
      <c r="H50" s="945"/>
      <c r="I50" s="945"/>
      <c r="J50" s="945"/>
      <c r="K50" s="945"/>
      <c r="L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945"/>
      <c r="BF50" s="945"/>
      <c r="BG50" s="945"/>
      <c r="BH50" s="945"/>
      <c r="BI50" s="945"/>
      <c r="BJ50" s="945"/>
      <c r="BK50" s="945"/>
      <c r="BL50" s="945"/>
      <c r="BM50" s="945"/>
      <c r="BN50" s="945"/>
      <c r="BO50" s="945"/>
    </row>
    <row r="51" spans="1:67">
      <c r="A51" s="945"/>
      <c r="B51" s="945"/>
      <c r="C51" s="945"/>
      <c r="D51" s="945"/>
      <c r="E51" s="945"/>
      <c r="F51" s="945"/>
      <c r="G51" s="945"/>
      <c r="H51" s="945"/>
      <c r="I51" s="945"/>
      <c r="J51" s="945"/>
      <c r="K51" s="945"/>
      <c r="L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45"/>
      <c r="BF51" s="945"/>
      <c r="BG51" s="945"/>
      <c r="BH51" s="945"/>
      <c r="BI51" s="945"/>
      <c r="BJ51" s="945"/>
      <c r="BK51" s="945"/>
      <c r="BL51" s="945"/>
      <c r="BM51" s="945"/>
      <c r="BN51" s="945"/>
      <c r="BO51" s="945"/>
    </row>
    <row r="52" spans="1:67">
      <c r="A52" s="945"/>
      <c r="B52" s="945"/>
      <c r="C52" s="945"/>
      <c r="D52" s="945"/>
      <c r="E52" s="945"/>
      <c r="F52" s="945"/>
      <c r="G52" s="945"/>
      <c r="H52" s="945"/>
      <c r="I52" s="945"/>
      <c r="J52" s="945"/>
      <c r="K52" s="945"/>
      <c r="L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c r="AO52" s="945"/>
      <c r="AP52" s="945"/>
      <c r="AQ52" s="945"/>
      <c r="AR52" s="945"/>
      <c r="AS52" s="945"/>
      <c r="AT52" s="945"/>
      <c r="AU52" s="945"/>
      <c r="AV52" s="945"/>
      <c r="AW52" s="945"/>
      <c r="AX52" s="945"/>
      <c r="AY52" s="945"/>
      <c r="AZ52" s="945"/>
      <c r="BA52" s="945"/>
      <c r="BB52" s="945"/>
      <c r="BC52" s="945"/>
      <c r="BD52" s="945"/>
      <c r="BE52" s="945"/>
      <c r="BF52" s="945"/>
      <c r="BG52" s="945"/>
      <c r="BH52" s="945"/>
      <c r="BI52" s="945"/>
      <c r="BJ52" s="945"/>
      <c r="BK52" s="945"/>
      <c r="BL52" s="945"/>
      <c r="BM52" s="945"/>
      <c r="BN52" s="945"/>
      <c r="BO52" s="945"/>
    </row>
    <row r="53" spans="1:67">
      <c r="A53" s="945"/>
      <c r="B53" s="945"/>
      <c r="C53" s="945"/>
      <c r="D53" s="945"/>
      <c r="E53" s="945"/>
      <c r="F53" s="945"/>
      <c r="G53" s="945"/>
      <c r="H53" s="945"/>
      <c r="I53" s="945"/>
      <c r="J53" s="945"/>
      <c r="K53" s="945"/>
      <c r="L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945"/>
      <c r="BF53" s="945"/>
      <c r="BG53" s="945"/>
      <c r="BH53" s="945"/>
      <c r="BI53" s="945"/>
      <c r="BJ53" s="945"/>
      <c r="BK53" s="945"/>
      <c r="BL53" s="945"/>
      <c r="BM53" s="945"/>
      <c r="BN53" s="945"/>
      <c r="BO53" s="945"/>
    </row>
    <row r="54" spans="1:67">
      <c r="A54" s="945"/>
      <c r="B54" s="945"/>
      <c r="C54" s="945"/>
      <c r="D54" s="945"/>
      <c r="E54" s="945"/>
      <c r="F54" s="945"/>
      <c r="G54" s="945"/>
      <c r="H54" s="945"/>
      <c r="I54" s="945"/>
      <c r="J54" s="945"/>
      <c r="K54" s="945"/>
      <c r="L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c r="AU54" s="945"/>
      <c r="AV54" s="945"/>
      <c r="AW54" s="945"/>
      <c r="AX54" s="945"/>
      <c r="AY54" s="945"/>
      <c r="AZ54" s="945"/>
      <c r="BA54" s="945"/>
      <c r="BB54" s="945"/>
      <c r="BC54" s="945"/>
      <c r="BD54" s="945"/>
      <c r="BE54" s="945"/>
      <c r="BF54" s="945"/>
      <c r="BG54" s="945"/>
      <c r="BH54" s="945"/>
      <c r="BI54" s="945"/>
      <c r="BJ54" s="945"/>
      <c r="BK54" s="945"/>
      <c r="BL54" s="945"/>
      <c r="BM54" s="945"/>
      <c r="BN54" s="945"/>
      <c r="BO54" s="945"/>
    </row>
    <row r="55" spans="1:67">
      <c r="A55" s="945"/>
      <c r="B55" s="945"/>
      <c r="C55" s="945"/>
      <c r="D55" s="945"/>
      <c r="E55" s="945"/>
      <c r="F55" s="945"/>
      <c r="G55" s="945"/>
      <c r="H55" s="945"/>
      <c r="I55" s="945"/>
      <c r="J55" s="945"/>
      <c r="K55" s="945"/>
      <c r="L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c r="AU55" s="945"/>
      <c r="AV55" s="945"/>
      <c r="AW55" s="945"/>
      <c r="AX55" s="945"/>
      <c r="AY55" s="945"/>
      <c r="AZ55" s="945"/>
      <c r="BA55" s="945"/>
      <c r="BB55" s="945"/>
      <c r="BC55" s="945"/>
      <c r="BD55" s="945"/>
      <c r="BE55" s="945"/>
      <c r="BF55" s="945"/>
      <c r="BG55" s="945"/>
      <c r="BH55" s="945"/>
      <c r="BI55" s="945"/>
      <c r="BJ55" s="945"/>
      <c r="BK55" s="945"/>
      <c r="BL55" s="945"/>
      <c r="BM55" s="945"/>
      <c r="BN55" s="945"/>
      <c r="BO55" s="945"/>
    </row>
    <row r="56" spans="1:67">
      <c r="A56" s="945"/>
      <c r="B56" s="945"/>
      <c r="C56" s="945"/>
      <c r="D56" s="945"/>
      <c r="E56" s="945"/>
      <c r="F56" s="945"/>
      <c r="G56" s="945"/>
      <c r="H56" s="945"/>
      <c r="I56" s="945"/>
      <c r="J56" s="945"/>
      <c r="K56" s="945"/>
      <c r="L56" s="945"/>
      <c r="O56" s="945"/>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945"/>
      <c r="BF56" s="945"/>
      <c r="BG56" s="945"/>
      <c r="BH56" s="945"/>
      <c r="BI56" s="945"/>
      <c r="BJ56" s="945"/>
      <c r="BK56" s="945"/>
      <c r="BL56" s="945"/>
      <c r="BM56" s="945"/>
      <c r="BN56" s="945"/>
      <c r="BO56" s="945"/>
    </row>
    <row r="57" spans="1:67">
      <c r="A57" s="945"/>
      <c r="B57" s="945"/>
      <c r="C57" s="945"/>
      <c r="D57" s="945"/>
      <c r="E57" s="945"/>
      <c r="F57" s="945"/>
      <c r="G57" s="945"/>
      <c r="H57" s="945"/>
      <c r="I57" s="945"/>
      <c r="J57" s="945"/>
      <c r="K57" s="945"/>
      <c r="L57" s="945"/>
      <c r="O57" s="945"/>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945"/>
      <c r="BF57" s="945"/>
      <c r="BG57" s="945"/>
      <c r="BH57" s="945"/>
      <c r="BI57" s="945"/>
      <c r="BJ57" s="945"/>
      <c r="BK57" s="945"/>
      <c r="BL57" s="945"/>
      <c r="BM57" s="945"/>
      <c r="BN57" s="945"/>
      <c r="BO57" s="945"/>
    </row>
    <row r="58" spans="1:67">
      <c r="A58" s="945"/>
      <c r="B58" s="945"/>
      <c r="C58" s="945"/>
      <c r="D58" s="945"/>
      <c r="E58" s="945"/>
      <c r="F58" s="945"/>
      <c r="G58" s="945"/>
      <c r="H58" s="945"/>
      <c r="I58" s="945"/>
      <c r="J58" s="945"/>
      <c r="K58" s="945"/>
      <c r="L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c r="AK58" s="945"/>
      <c r="AL58" s="945"/>
      <c r="AM58" s="945"/>
      <c r="AN58" s="945"/>
      <c r="AO58" s="945"/>
      <c r="AP58" s="945"/>
      <c r="AQ58" s="945"/>
      <c r="AR58" s="945"/>
      <c r="AS58" s="945"/>
      <c r="AT58" s="945"/>
      <c r="AU58" s="945"/>
      <c r="AV58" s="945"/>
      <c r="AW58" s="945"/>
      <c r="AX58" s="945"/>
      <c r="AY58" s="945"/>
      <c r="AZ58" s="945"/>
      <c r="BA58" s="945"/>
      <c r="BB58" s="945"/>
      <c r="BC58" s="945"/>
      <c r="BD58" s="945"/>
      <c r="BE58" s="945"/>
      <c r="BF58" s="945"/>
      <c r="BG58" s="945"/>
      <c r="BH58" s="945"/>
      <c r="BI58" s="945"/>
      <c r="BJ58" s="945"/>
      <c r="BK58" s="945"/>
      <c r="BL58" s="945"/>
      <c r="BM58" s="945"/>
      <c r="BN58" s="945"/>
      <c r="BO58" s="945"/>
    </row>
    <row r="59" spans="1:67">
      <c r="A59" s="945"/>
      <c r="B59" s="945"/>
      <c r="C59" s="945"/>
      <c r="D59" s="945"/>
      <c r="E59" s="945"/>
      <c r="F59" s="945"/>
      <c r="G59" s="945"/>
      <c r="H59" s="945"/>
      <c r="I59" s="945"/>
      <c r="J59" s="945"/>
      <c r="K59" s="945"/>
      <c r="L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5"/>
      <c r="AY59" s="945"/>
      <c r="AZ59" s="945"/>
      <c r="BA59" s="945"/>
      <c r="BB59" s="945"/>
      <c r="BC59" s="945"/>
      <c r="BD59" s="945"/>
      <c r="BE59" s="945"/>
      <c r="BF59" s="945"/>
      <c r="BG59" s="945"/>
      <c r="BH59" s="945"/>
      <c r="BI59" s="945"/>
      <c r="BJ59" s="945"/>
      <c r="BK59" s="945"/>
      <c r="BL59" s="945"/>
      <c r="BM59" s="945"/>
      <c r="BN59" s="945"/>
      <c r="BO59" s="945"/>
    </row>
    <row r="60" spans="1:67">
      <c r="A60" s="945"/>
      <c r="B60" s="945"/>
      <c r="C60" s="945"/>
      <c r="D60" s="945"/>
      <c r="E60" s="945"/>
      <c r="F60" s="945"/>
      <c r="G60" s="945"/>
      <c r="H60" s="945"/>
      <c r="I60" s="945"/>
      <c r="J60" s="945"/>
      <c r="K60" s="945"/>
      <c r="L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945"/>
      <c r="BF60" s="945"/>
      <c r="BG60" s="945"/>
      <c r="BH60" s="945"/>
      <c r="BI60" s="945"/>
      <c r="BJ60" s="945"/>
      <c r="BK60" s="945"/>
      <c r="BL60" s="945"/>
      <c r="BM60" s="945"/>
      <c r="BN60" s="945"/>
      <c r="BO60" s="945"/>
    </row>
    <row r="61" spans="1:67">
      <c r="A61" s="945"/>
      <c r="B61" s="945"/>
      <c r="C61" s="945"/>
      <c r="D61" s="945"/>
      <c r="E61" s="945"/>
      <c r="F61" s="945"/>
      <c r="G61" s="945"/>
      <c r="H61" s="945"/>
      <c r="I61" s="945"/>
      <c r="J61" s="945"/>
      <c r="K61" s="945"/>
      <c r="L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c r="AL61" s="945"/>
      <c r="AM61" s="945"/>
      <c r="AN61" s="945"/>
      <c r="AO61" s="945"/>
      <c r="AP61" s="945"/>
      <c r="AQ61" s="945"/>
      <c r="AR61" s="945"/>
      <c r="AS61" s="945"/>
      <c r="AT61" s="945"/>
      <c r="AU61" s="945"/>
      <c r="AV61" s="945"/>
      <c r="AW61" s="945"/>
      <c r="AX61" s="945"/>
      <c r="AY61" s="945"/>
      <c r="AZ61" s="945"/>
      <c r="BA61" s="945"/>
      <c r="BB61" s="945"/>
      <c r="BC61" s="945"/>
      <c r="BD61" s="945"/>
      <c r="BE61" s="945"/>
      <c r="BF61" s="945"/>
      <c r="BG61" s="945"/>
      <c r="BH61" s="945"/>
      <c r="BI61" s="945"/>
      <c r="BJ61" s="945"/>
      <c r="BK61" s="945"/>
      <c r="BL61" s="945"/>
      <c r="BM61" s="945"/>
      <c r="BN61" s="945"/>
      <c r="BO61" s="945"/>
    </row>
    <row r="62" spans="1:67">
      <c r="A62" s="945"/>
      <c r="B62" s="945"/>
      <c r="C62" s="945"/>
      <c r="D62" s="945"/>
      <c r="E62" s="945"/>
      <c r="F62" s="945"/>
      <c r="G62" s="945"/>
      <c r="H62" s="945"/>
      <c r="I62" s="945"/>
      <c r="J62" s="945"/>
      <c r="K62" s="945"/>
      <c r="L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c r="AL62" s="945"/>
      <c r="AM62" s="945"/>
      <c r="AN62" s="945"/>
      <c r="AO62" s="945"/>
      <c r="AP62" s="945"/>
      <c r="AQ62" s="945"/>
      <c r="AR62" s="945"/>
      <c r="AS62" s="945"/>
      <c r="AT62" s="945"/>
      <c r="AU62" s="945"/>
      <c r="AV62" s="945"/>
      <c r="AW62" s="945"/>
      <c r="AX62" s="945"/>
      <c r="AY62" s="945"/>
      <c r="AZ62" s="945"/>
      <c r="BA62" s="945"/>
      <c r="BB62" s="945"/>
      <c r="BC62" s="945"/>
      <c r="BD62" s="945"/>
      <c r="BE62" s="945"/>
      <c r="BF62" s="945"/>
      <c r="BG62" s="945"/>
      <c r="BH62" s="945"/>
      <c r="BI62" s="945"/>
      <c r="BJ62" s="945"/>
      <c r="BK62" s="945"/>
      <c r="BL62" s="945"/>
      <c r="BM62" s="945"/>
      <c r="BN62" s="945"/>
      <c r="BO62" s="945"/>
    </row>
    <row r="63" spans="1:67">
      <c r="A63" s="945"/>
      <c r="B63" s="945"/>
      <c r="C63" s="945"/>
      <c r="D63" s="945"/>
      <c r="E63" s="945"/>
      <c r="F63" s="945"/>
      <c r="G63" s="945"/>
      <c r="L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row>
    <row r="64" spans="1:67">
      <c r="A64" s="945"/>
      <c r="B64" s="945"/>
      <c r="C64" s="945"/>
      <c r="D64" s="945"/>
      <c r="E64" s="945"/>
      <c r="F64" s="945"/>
      <c r="G64" s="945"/>
      <c r="L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45"/>
      <c r="AR64" s="945"/>
      <c r="AS64" s="945"/>
      <c r="AT64" s="945"/>
      <c r="AU64" s="945"/>
      <c r="AV64" s="945"/>
      <c r="AW64" s="945"/>
      <c r="AX64" s="945"/>
      <c r="AY64" s="945"/>
      <c r="AZ64" s="945"/>
      <c r="BA64" s="945"/>
      <c r="BB64" s="945"/>
      <c r="BC64" s="945"/>
      <c r="BD64" s="945"/>
      <c r="BE64" s="945"/>
      <c r="BF64" s="945"/>
      <c r="BG64" s="945"/>
      <c r="BH64" s="945"/>
      <c r="BI64" s="945"/>
      <c r="BJ64" s="945"/>
      <c r="BK64" s="945"/>
      <c r="BL64" s="945"/>
      <c r="BM64" s="945"/>
      <c r="BN64" s="945"/>
      <c r="BO64" s="945"/>
    </row>
    <row r="65" spans="1:67">
      <c r="A65" s="945"/>
      <c r="B65" s="945"/>
      <c r="C65" s="945"/>
      <c r="D65" s="945"/>
      <c r="E65" s="945"/>
      <c r="F65" s="945"/>
      <c r="G65" s="945"/>
      <c r="L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945"/>
      <c r="BF65" s="945"/>
      <c r="BG65" s="945"/>
      <c r="BH65" s="945"/>
      <c r="BI65" s="945"/>
      <c r="BJ65" s="945"/>
      <c r="BK65" s="945"/>
      <c r="BL65" s="945"/>
      <c r="BM65" s="945"/>
      <c r="BN65" s="945"/>
      <c r="BO65" s="945"/>
    </row>
    <row r="66" spans="1:67" ht="12" customHeight="1">
      <c r="A66" s="945"/>
      <c r="B66" s="945"/>
      <c r="C66" s="945"/>
      <c r="D66" s="945"/>
      <c r="E66" s="945"/>
      <c r="F66" s="945"/>
      <c r="G66" s="945"/>
      <c r="L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c r="AK66" s="945"/>
      <c r="AL66" s="945"/>
      <c r="AM66" s="945"/>
      <c r="AN66" s="945"/>
      <c r="AO66" s="945"/>
      <c r="AP66" s="945"/>
      <c r="AQ66" s="945"/>
      <c r="AR66" s="945"/>
      <c r="AS66" s="945"/>
      <c r="AT66" s="945"/>
      <c r="AU66" s="945"/>
      <c r="AV66" s="945"/>
      <c r="AW66" s="945"/>
      <c r="AX66" s="945"/>
      <c r="AY66" s="945"/>
      <c r="AZ66" s="945"/>
      <c r="BA66" s="945"/>
      <c r="BB66" s="945"/>
      <c r="BC66" s="945"/>
      <c r="BD66" s="945"/>
      <c r="BE66" s="945"/>
      <c r="BF66" s="945"/>
      <c r="BG66" s="945"/>
      <c r="BH66" s="945"/>
      <c r="BI66" s="945"/>
      <c r="BJ66" s="945"/>
      <c r="BK66" s="945"/>
      <c r="BL66" s="945"/>
      <c r="BM66" s="945"/>
      <c r="BN66" s="945"/>
      <c r="BO66" s="945"/>
    </row>
    <row r="67" spans="1:67">
      <c r="A67" s="945"/>
      <c r="B67" s="945"/>
      <c r="C67" s="945"/>
      <c r="D67" s="945"/>
      <c r="E67" s="945"/>
      <c r="F67" s="945"/>
      <c r="G67" s="945"/>
      <c r="L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c r="AK67" s="945"/>
      <c r="AL67" s="945"/>
      <c r="AM67" s="945"/>
      <c r="AN67" s="945"/>
      <c r="AO67" s="945"/>
      <c r="AP67" s="945"/>
      <c r="AQ67" s="945"/>
      <c r="AR67" s="945"/>
      <c r="AS67" s="945"/>
      <c r="AT67" s="945"/>
      <c r="AU67" s="945"/>
      <c r="AV67" s="945"/>
      <c r="AW67" s="945"/>
      <c r="AX67" s="945"/>
      <c r="AY67" s="945"/>
      <c r="AZ67" s="945"/>
      <c r="BA67" s="945"/>
      <c r="BB67" s="945"/>
      <c r="BC67" s="945"/>
      <c r="BD67" s="945"/>
      <c r="BE67" s="945"/>
      <c r="BF67" s="945"/>
      <c r="BG67" s="945"/>
      <c r="BH67" s="945"/>
      <c r="BI67" s="945"/>
      <c r="BJ67" s="945"/>
      <c r="BK67" s="945"/>
      <c r="BL67" s="945"/>
      <c r="BM67" s="945"/>
      <c r="BN67" s="945"/>
      <c r="BO67" s="945"/>
    </row>
    <row r="68" spans="1:67">
      <c r="A68" s="945"/>
      <c r="B68" s="945"/>
      <c r="C68" s="945"/>
      <c r="D68" s="945"/>
      <c r="E68" s="945"/>
      <c r="F68" s="945"/>
      <c r="G68" s="945"/>
      <c r="L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c r="AU68" s="945"/>
      <c r="AV68" s="945"/>
      <c r="AW68" s="945"/>
      <c r="AX68" s="945"/>
      <c r="AY68" s="945"/>
      <c r="AZ68" s="945"/>
      <c r="BA68" s="945"/>
      <c r="BB68" s="945"/>
      <c r="BC68" s="945"/>
      <c r="BD68" s="945"/>
      <c r="BE68" s="945"/>
      <c r="BF68" s="945"/>
      <c r="BG68" s="945"/>
      <c r="BH68" s="945"/>
      <c r="BI68" s="945"/>
      <c r="BJ68" s="945"/>
      <c r="BK68" s="945"/>
      <c r="BL68" s="945"/>
      <c r="BM68" s="945"/>
      <c r="BN68" s="945"/>
      <c r="BO68" s="945"/>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5:E25"/>
    <mergeCell ref="F25:G25"/>
    <mergeCell ref="D10:I10"/>
    <mergeCell ref="J10:M10"/>
    <mergeCell ref="H25:I25"/>
    <mergeCell ref="D24:I24"/>
    <mergeCell ref="A17:C19"/>
    <mergeCell ref="D17:M17"/>
    <mergeCell ref="D18:E18"/>
    <mergeCell ref="F18:G18"/>
    <mergeCell ref="H18:I18"/>
    <mergeCell ref="J18:K18"/>
    <mergeCell ref="L18:M18"/>
    <mergeCell ref="A10:C12"/>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WVN983071:WVO983127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H11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H25 J25:K81 H27:I81 A31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A3" sqref="A3:K15"/>
    </sheetView>
  </sheetViews>
  <sheetFormatPr defaultRowHeight="12"/>
  <cols>
    <col min="1" max="1" width="5.875" style="1609" customWidth="1"/>
    <col min="2" max="2" width="4.875" style="1609" customWidth="1"/>
    <col min="3" max="3" width="14.125" style="1609" customWidth="1"/>
    <col min="4" max="6" width="13.625" style="1609" customWidth="1"/>
    <col min="7" max="7" width="7.875" style="1609" customWidth="1"/>
    <col min="8" max="8" width="4" style="1609" customWidth="1"/>
    <col min="9" max="9" width="3.625" style="1609" customWidth="1"/>
    <col min="10" max="10" width="13.625" style="1609" customWidth="1"/>
    <col min="11" max="256" width="9" style="1609"/>
    <col min="257" max="257" width="5.875" style="1609" customWidth="1"/>
    <col min="258" max="258" width="4.875" style="1609" customWidth="1"/>
    <col min="259" max="259" width="14.125" style="1609" customWidth="1"/>
    <col min="260" max="262" width="13.625" style="1609" customWidth="1"/>
    <col min="263" max="263" width="7.875" style="1609" customWidth="1"/>
    <col min="264" max="264" width="4" style="1609" customWidth="1"/>
    <col min="265" max="265" width="3.625" style="1609" customWidth="1"/>
    <col min="266" max="266" width="13.625" style="1609" customWidth="1"/>
    <col min="267" max="512" width="9" style="1609"/>
    <col min="513" max="513" width="5.875" style="1609" customWidth="1"/>
    <col min="514" max="514" width="4.875" style="1609" customWidth="1"/>
    <col min="515" max="515" width="14.125" style="1609" customWidth="1"/>
    <col min="516" max="518" width="13.625" style="1609" customWidth="1"/>
    <col min="519" max="519" width="7.875" style="1609" customWidth="1"/>
    <col min="520" max="520" width="4" style="1609" customWidth="1"/>
    <col min="521" max="521" width="3.625" style="1609" customWidth="1"/>
    <col min="522" max="522" width="13.625" style="1609" customWidth="1"/>
    <col min="523" max="768" width="9" style="1609"/>
    <col min="769" max="769" width="5.875" style="1609" customWidth="1"/>
    <col min="770" max="770" width="4.875" style="1609" customWidth="1"/>
    <col min="771" max="771" width="14.125" style="1609" customWidth="1"/>
    <col min="772" max="774" width="13.625" style="1609" customWidth="1"/>
    <col min="775" max="775" width="7.875" style="1609" customWidth="1"/>
    <col min="776" max="776" width="4" style="1609" customWidth="1"/>
    <col min="777" max="777" width="3.625" style="1609" customWidth="1"/>
    <col min="778" max="778" width="13.625" style="1609" customWidth="1"/>
    <col min="779" max="1024" width="9" style="1609"/>
    <col min="1025" max="1025" width="5.875" style="1609" customWidth="1"/>
    <col min="1026" max="1026" width="4.875" style="1609" customWidth="1"/>
    <col min="1027" max="1027" width="14.125" style="1609" customWidth="1"/>
    <col min="1028" max="1030" width="13.625" style="1609" customWidth="1"/>
    <col min="1031" max="1031" width="7.875" style="1609" customWidth="1"/>
    <col min="1032" max="1032" width="4" style="1609" customWidth="1"/>
    <col min="1033" max="1033" width="3.625" style="1609" customWidth="1"/>
    <col min="1034" max="1034" width="13.625" style="1609" customWidth="1"/>
    <col min="1035" max="1280" width="9" style="1609"/>
    <col min="1281" max="1281" width="5.875" style="1609" customWidth="1"/>
    <col min="1282" max="1282" width="4.875" style="1609" customWidth="1"/>
    <col min="1283" max="1283" width="14.125" style="1609" customWidth="1"/>
    <col min="1284" max="1286" width="13.625" style="1609" customWidth="1"/>
    <col min="1287" max="1287" width="7.875" style="1609" customWidth="1"/>
    <col min="1288" max="1288" width="4" style="1609" customWidth="1"/>
    <col min="1289" max="1289" width="3.625" style="1609" customWidth="1"/>
    <col min="1290" max="1290" width="13.625" style="1609" customWidth="1"/>
    <col min="1291" max="1536" width="9" style="1609"/>
    <col min="1537" max="1537" width="5.875" style="1609" customWidth="1"/>
    <col min="1538" max="1538" width="4.875" style="1609" customWidth="1"/>
    <col min="1539" max="1539" width="14.125" style="1609" customWidth="1"/>
    <col min="1540" max="1542" width="13.625" style="1609" customWidth="1"/>
    <col min="1543" max="1543" width="7.875" style="1609" customWidth="1"/>
    <col min="1544" max="1544" width="4" style="1609" customWidth="1"/>
    <col min="1545" max="1545" width="3.625" style="1609" customWidth="1"/>
    <col min="1546" max="1546" width="13.625" style="1609" customWidth="1"/>
    <col min="1547" max="1792" width="9" style="1609"/>
    <col min="1793" max="1793" width="5.875" style="1609" customWidth="1"/>
    <col min="1794" max="1794" width="4.875" style="1609" customWidth="1"/>
    <col min="1795" max="1795" width="14.125" style="1609" customWidth="1"/>
    <col min="1796" max="1798" width="13.625" style="1609" customWidth="1"/>
    <col min="1799" max="1799" width="7.875" style="1609" customWidth="1"/>
    <col min="1800" max="1800" width="4" style="1609" customWidth="1"/>
    <col min="1801" max="1801" width="3.625" style="1609" customWidth="1"/>
    <col min="1802" max="1802" width="13.625" style="1609" customWidth="1"/>
    <col min="1803" max="2048" width="9" style="1609"/>
    <col min="2049" max="2049" width="5.875" style="1609" customWidth="1"/>
    <col min="2050" max="2050" width="4.875" style="1609" customWidth="1"/>
    <col min="2051" max="2051" width="14.125" style="1609" customWidth="1"/>
    <col min="2052" max="2054" width="13.625" style="1609" customWidth="1"/>
    <col min="2055" max="2055" width="7.875" style="1609" customWidth="1"/>
    <col min="2056" max="2056" width="4" style="1609" customWidth="1"/>
    <col min="2057" max="2057" width="3.625" style="1609" customWidth="1"/>
    <col min="2058" max="2058" width="13.625" style="1609" customWidth="1"/>
    <col min="2059" max="2304" width="9" style="1609"/>
    <col min="2305" max="2305" width="5.875" style="1609" customWidth="1"/>
    <col min="2306" max="2306" width="4.875" style="1609" customWidth="1"/>
    <col min="2307" max="2307" width="14.125" style="1609" customWidth="1"/>
    <col min="2308" max="2310" width="13.625" style="1609" customWidth="1"/>
    <col min="2311" max="2311" width="7.875" style="1609" customWidth="1"/>
    <col min="2312" max="2312" width="4" style="1609" customWidth="1"/>
    <col min="2313" max="2313" width="3.625" style="1609" customWidth="1"/>
    <col min="2314" max="2314" width="13.625" style="1609" customWidth="1"/>
    <col min="2315" max="2560" width="9" style="1609"/>
    <col min="2561" max="2561" width="5.875" style="1609" customWidth="1"/>
    <col min="2562" max="2562" width="4.875" style="1609" customWidth="1"/>
    <col min="2563" max="2563" width="14.125" style="1609" customWidth="1"/>
    <col min="2564" max="2566" width="13.625" style="1609" customWidth="1"/>
    <col min="2567" max="2567" width="7.875" style="1609" customWidth="1"/>
    <col min="2568" max="2568" width="4" style="1609" customWidth="1"/>
    <col min="2569" max="2569" width="3.625" style="1609" customWidth="1"/>
    <col min="2570" max="2570" width="13.625" style="1609" customWidth="1"/>
    <col min="2571" max="2816" width="9" style="1609"/>
    <col min="2817" max="2817" width="5.875" style="1609" customWidth="1"/>
    <col min="2818" max="2818" width="4.875" style="1609" customWidth="1"/>
    <col min="2819" max="2819" width="14.125" style="1609" customWidth="1"/>
    <col min="2820" max="2822" width="13.625" style="1609" customWidth="1"/>
    <col min="2823" max="2823" width="7.875" style="1609" customWidth="1"/>
    <col min="2824" max="2824" width="4" style="1609" customWidth="1"/>
    <col min="2825" max="2825" width="3.625" style="1609" customWidth="1"/>
    <col min="2826" max="2826" width="13.625" style="1609" customWidth="1"/>
    <col min="2827" max="3072" width="9" style="1609"/>
    <col min="3073" max="3073" width="5.875" style="1609" customWidth="1"/>
    <col min="3074" max="3074" width="4.875" style="1609" customWidth="1"/>
    <col min="3075" max="3075" width="14.125" style="1609" customWidth="1"/>
    <col min="3076" max="3078" width="13.625" style="1609" customWidth="1"/>
    <col min="3079" max="3079" width="7.875" style="1609" customWidth="1"/>
    <col min="3080" max="3080" width="4" style="1609" customWidth="1"/>
    <col min="3081" max="3081" width="3.625" style="1609" customWidth="1"/>
    <col min="3082" max="3082" width="13.625" style="1609" customWidth="1"/>
    <col min="3083" max="3328" width="9" style="1609"/>
    <col min="3329" max="3329" width="5.875" style="1609" customWidth="1"/>
    <col min="3330" max="3330" width="4.875" style="1609" customWidth="1"/>
    <col min="3331" max="3331" width="14.125" style="1609" customWidth="1"/>
    <col min="3332" max="3334" width="13.625" style="1609" customWidth="1"/>
    <col min="3335" max="3335" width="7.875" style="1609" customWidth="1"/>
    <col min="3336" max="3336" width="4" style="1609" customWidth="1"/>
    <col min="3337" max="3337" width="3.625" style="1609" customWidth="1"/>
    <col min="3338" max="3338" width="13.625" style="1609" customWidth="1"/>
    <col min="3339" max="3584" width="9" style="1609"/>
    <col min="3585" max="3585" width="5.875" style="1609" customWidth="1"/>
    <col min="3586" max="3586" width="4.875" style="1609" customWidth="1"/>
    <col min="3587" max="3587" width="14.125" style="1609" customWidth="1"/>
    <col min="3588" max="3590" width="13.625" style="1609" customWidth="1"/>
    <col min="3591" max="3591" width="7.875" style="1609" customWidth="1"/>
    <col min="3592" max="3592" width="4" style="1609" customWidth="1"/>
    <col min="3593" max="3593" width="3.625" style="1609" customWidth="1"/>
    <col min="3594" max="3594" width="13.625" style="1609" customWidth="1"/>
    <col min="3595" max="3840" width="9" style="1609"/>
    <col min="3841" max="3841" width="5.875" style="1609" customWidth="1"/>
    <col min="3842" max="3842" width="4.875" style="1609" customWidth="1"/>
    <col min="3843" max="3843" width="14.125" style="1609" customWidth="1"/>
    <col min="3844" max="3846" width="13.625" style="1609" customWidth="1"/>
    <col min="3847" max="3847" width="7.875" style="1609" customWidth="1"/>
    <col min="3848" max="3848" width="4" style="1609" customWidth="1"/>
    <col min="3849" max="3849" width="3.625" style="1609" customWidth="1"/>
    <col min="3850" max="3850" width="13.625" style="1609" customWidth="1"/>
    <col min="3851" max="4096" width="9" style="1609"/>
    <col min="4097" max="4097" width="5.875" style="1609" customWidth="1"/>
    <col min="4098" max="4098" width="4.875" style="1609" customWidth="1"/>
    <col min="4099" max="4099" width="14.125" style="1609" customWidth="1"/>
    <col min="4100" max="4102" width="13.625" style="1609" customWidth="1"/>
    <col min="4103" max="4103" width="7.875" style="1609" customWidth="1"/>
    <col min="4104" max="4104" width="4" style="1609" customWidth="1"/>
    <col min="4105" max="4105" width="3.625" style="1609" customWidth="1"/>
    <col min="4106" max="4106" width="13.625" style="1609" customWidth="1"/>
    <col min="4107" max="4352" width="9" style="1609"/>
    <col min="4353" max="4353" width="5.875" style="1609" customWidth="1"/>
    <col min="4354" max="4354" width="4.875" style="1609" customWidth="1"/>
    <col min="4355" max="4355" width="14.125" style="1609" customWidth="1"/>
    <col min="4356" max="4358" width="13.625" style="1609" customWidth="1"/>
    <col min="4359" max="4359" width="7.875" style="1609" customWidth="1"/>
    <col min="4360" max="4360" width="4" style="1609" customWidth="1"/>
    <col min="4361" max="4361" width="3.625" style="1609" customWidth="1"/>
    <col min="4362" max="4362" width="13.625" style="1609" customWidth="1"/>
    <col min="4363" max="4608" width="9" style="1609"/>
    <col min="4609" max="4609" width="5.875" style="1609" customWidth="1"/>
    <col min="4610" max="4610" width="4.875" style="1609" customWidth="1"/>
    <col min="4611" max="4611" width="14.125" style="1609" customWidth="1"/>
    <col min="4612" max="4614" width="13.625" style="1609" customWidth="1"/>
    <col min="4615" max="4615" width="7.875" style="1609" customWidth="1"/>
    <col min="4616" max="4616" width="4" style="1609" customWidth="1"/>
    <col min="4617" max="4617" width="3.625" style="1609" customWidth="1"/>
    <col min="4618" max="4618" width="13.625" style="1609" customWidth="1"/>
    <col min="4619" max="4864" width="9" style="1609"/>
    <col min="4865" max="4865" width="5.875" style="1609" customWidth="1"/>
    <col min="4866" max="4866" width="4.875" style="1609" customWidth="1"/>
    <col min="4867" max="4867" width="14.125" style="1609" customWidth="1"/>
    <col min="4868" max="4870" width="13.625" style="1609" customWidth="1"/>
    <col min="4871" max="4871" width="7.875" style="1609" customWidth="1"/>
    <col min="4872" max="4872" width="4" style="1609" customWidth="1"/>
    <col min="4873" max="4873" width="3.625" style="1609" customWidth="1"/>
    <col min="4874" max="4874" width="13.625" style="1609" customWidth="1"/>
    <col min="4875" max="5120" width="9" style="1609"/>
    <col min="5121" max="5121" width="5.875" style="1609" customWidth="1"/>
    <col min="5122" max="5122" width="4.875" style="1609" customWidth="1"/>
    <col min="5123" max="5123" width="14.125" style="1609" customWidth="1"/>
    <col min="5124" max="5126" width="13.625" style="1609" customWidth="1"/>
    <col min="5127" max="5127" width="7.875" style="1609" customWidth="1"/>
    <col min="5128" max="5128" width="4" style="1609" customWidth="1"/>
    <col min="5129" max="5129" width="3.625" style="1609" customWidth="1"/>
    <col min="5130" max="5130" width="13.625" style="1609" customWidth="1"/>
    <col min="5131" max="5376" width="9" style="1609"/>
    <col min="5377" max="5377" width="5.875" style="1609" customWidth="1"/>
    <col min="5378" max="5378" width="4.875" style="1609" customWidth="1"/>
    <col min="5379" max="5379" width="14.125" style="1609" customWidth="1"/>
    <col min="5380" max="5382" width="13.625" style="1609" customWidth="1"/>
    <col min="5383" max="5383" width="7.875" style="1609" customWidth="1"/>
    <col min="5384" max="5384" width="4" style="1609" customWidth="1"/>
    <col min="5385" max="5385" width="3.625" style="1609" customWidth="1"/>
    <col min="5386" max="5386" width="13.625" style="1609" customWidth="1"/>
    <col min="5387" max="5632" width="9" style="1609"/>
    <col min="5633" max="5633" width="5.875" style="1609" customWidth="1"/>
    <col min="5634" max="5634" width="4.875" style="1609" customWidth="1"/>
    <col min="5635" max="5635" width="14.125" style="1609" customWidth="1"/>
    <col min="5636" max="5638" width="13.625" style="1609" customWidth="1"/>
    <col min="5639" max="5639" width="7.875" style="1609" customWidth="1"/>
    <col min="5640" max="5640" width="4" style="1609" customWidth="1"/>
    <col min="5641" max="5641" width="3.625" style="1609" customWidth="1"/>
    <col min="5642" max="5642" width="13.625" style="1609" customWidth="1"/>
    <col min="5643" max="5888" width="9" style="1609"/>
    <col min="5889" max="5889" width="5.875" style="1609" customWidth="1"/>
    <col min="5890" max="5890" width="4.875" style="1609" customWidth="1"/>
    <col min="5891" max="5891" width="14.125" style="1609" customWidth="1"/>
    <col min="5892" max="5894" width="13.625" style="1609" customWidth="1"/>
    <col min="5895" max="5895" width="7.875" style="1609" customWidth="1"/>
    <col min="5896" max="5896" width="4" style="1609" customWidth="1"/>
    <col min="5897" max="5897" width="3.625" style="1609" customWidth="1"/>
    <col min="5898" max="5898" width="13.625" style="1609" customWidth="1"/>
    <col min="5899" max="6144" width="9" style="1609"/>
    <col min="6145" max="6145" width="5.875" style="1609" customWidth="1"/>
    <col min="6146" max="6146" width="4.875" style="1609" customWidth="1"/>
    <col min="6147" max="6147" width="14.125" style="1609" customWidth="1"/>
    <col min="6148" max="6150" width="13.625" style="1609" customWidth="1"/>
    <col min="6151" max="6151" width="7.875" style="1609" customWidth="1"/>
    <col min="6152" max="6152" width="4" style="1609" customWidth="1"/>
    <col min="6153" max="6153" width="3.625" style="1609" customWidth="1"/>
    <col min="6154" max="6154" width="13.625" style="1609" customWidth="1"/>
    <col min="6155" max="6400" width="9" style="1609"/>
    <col min="6401" max="6401" width="5.875" style="1609" customWidth="1"/>
    <col min="6402" max="6402" width="4.875" style="1609" customWidth="1"/>
    <col min="6403" max="6403" width="14.125" style="1609" customWidth="1"/>
    <col min="6404" max="6406" width="13.625" style="1609" customWidth="1"/>
    <col min="6407" max="6407" width="7.875" style="1609" customWidth="1"/>
    <col min="6408" max="6408" width="4" style="1609" customWidth="1"/>
    <col min="6409" max="6409" width="3.625" style="1609" customWidth="1"/>
    <col min="6410" max="6410" width="13.625" style="1609" customWidth="1"/>
    <col min="6411" max="6656" width="9" style="1609"/>
    <col min="6657" max="6657" width="5.875" style="1609" customWidth="1"/>
    <col min="6658" max="6658" width="4.875" style="1609" customWidth="1"/>
    <col min="6659" max="6659" width="14.125" style="1609" customWidth="1"/>
    <col min="6660" max="6662" width="13.625" style="1609" customWidth="1"/>
    <col min="6663" max="6663" width="7.875" style="1609" customWidth="1"/>
    <col min="6664" max="6664" width="4" style="1609" customWidth="1"/>
    <col min="6665" max="6665" width="3.625" style="1609" customWidth="1"/>
    <col min="6666" max="6666" width="13.625" style="1609" customWidth="1"/>
    <col min="6667" max="6912" width="9" style="1609"/>
    <col min="6913" max="6913" width="5.875" style="1609" customWidth="1"/>
    <col min="6914" max="6914" width="4.875" style="1609" customWidth="1"/>
    <col min="6915" max="6915" width="14.125" style="1609" customWidth="1"/>
    <col min="6916" max="6918" width="13.625" style="1609" customWidth="1"/>
    <col min="6919" max="6919" width="7.875" style="1609" customWidth="1"/>
    <col min="6920" max="6920" width="4" style="1609" customWidth="1"/>
    <col min="6921" max="6921" width="3.625" style="1609" customWidth="1"/>
    <col min="6922" max="6922" width="13.625" style="1609" customWidth="1"/>
    <col min="6923" max="7168" width="9" style="1609"/>
    <col min="7169" max="7169" width="5.875" style="1609" customWidth="1"/>
    <col min="7170" max="7170" width="4.875" style="1609" customWidth="1"/>
    <col min="7171" max="7171" width="14.125" style="1609" customWidth="1"/>
    <col min="7172" max="7174" width="13.625" style="1609" customWidth="1"/>
    <col min="7175" max="7175" width="7.875" style="1609" customWidth="1"/>
    <col min="7176" max="7176" width="4" style="1609" customWidth="1"/>
    <col min="7177" max="7177" width="3.625" style="1609" customWidth="1"/>
    <col min="7178" max="7178" width="13.625" style="1609" customWidth="1"/>
    <col min="7179" max="7424" width="9" style="1609"/>
    <col min="7425" max="7425" width="5.875" style="1609" customWidth="1"/>
    <col min="7426" max="7426" width="4.875" style="1609" customWidth="1"/>
    <col min="7427" max="7427" width="14.125" style="1609" customWidth="1"/>
    <col min="7428" max="7430" width="13.625" style="1609" customWidth="1"/>
    <col min="7431" max="7431" width="7.875" style="1609" customWidth="1"/>
    <col min="7432" max="7432" width="4" style="1609" customWidth="1"/>
    <col min="7433" max="7433" width="3.625" style="1609" customWidth="1"/>
    <col min="7434" max="7434" width="13.625" style="1609" customWidth="1"/>
    <col min="7435" max="7680" width="9" style="1609"/>
    <col min="7681" max="7681" width="5.875" style="1609" customWidth="1"/>
    <col min="7682" max="7682" width="4.875" style="1609" customWidth="1"/>
    <col min="7683" max="7683" width="14.125" style="1609" customWidth="1"/>
    <col min="7684" max="7686" width="13.625" style="1609" customWidth="1"/>
    <col min="7687" max="7687" width="7.875" style="1609" customWidth="1"/>
    <col min="7688" max="7688" width="4" style="1609" customWidth="1"/>
    <col min="7689" max="7689" width="3.625" style="1609" customWidth="1"/>
    <col min="7690" max="7690" width="13.625" style="1609" customWidth="1"/>
    <col min="7691" max="7936" width="9" style="1609"/>
    <col min="7937" max="7937" width="5.875" style="1609" customWidth="1"/>
    <col min="7938" max="7938" width="4.875" style="1609" customWidth="1"/>
    <col min="7939" max="7939" width="14.125" style="1609" customWidth="1"/>
    <col min="7940" max="7942" width="13.625" style="1609" customWidth="1"/>
    <col min="7943" max="7943" width="7.875" style="1609" customWidth="1"/>
    <col min="7944" max="7944" width="4" style="1609" customWidth="1"/>
    <col min="7945" max="7945" width="3.625" style="1609" customWidth="1"/>
    <col min="7946" max="7946" width="13.625" style="1609" customWidth="1"/>
    <col min="7947" max="8192" width="9" style="1609"/>
    <col min="8193" max="8193" width="5.875" style="1609" customWidth="1"/>
    <col min="8194" max="8194" width="4.875" style="1609" customWidth="1"/>
    <col min="8195" max="8195" width="14.125" style="1609" customWidth="1"/>
    <col min="8196" max="8198" width="13.625" style="1609" customWidth="1"/>
    <col min="8199" max="8199" width="7.875" style="1609" customWidth="1"/>
    <col min="8200" max="8200" width="4" style="1609" customWidth="1"/>
    <col min="8201" max="8201" width="3.625" style="1609" customWidth="1"/>
    <col min="8202" max="8202" width="13.625" style="1609" customWidth="1"/>
    <col min="8203" max="8448" width="9" style="1609"/>
    <col min="8449" max="8449" width="5.875" style="1609" customWidth="1"/>
    <col min="8450" max="8450" width="4.875" style="1609" customWidth="1"/>
    <col min="8451" max="8451" width="14.125" style="1609" customWidth="1"/>
    <col min="8452" max="8454" width="13.625" style="1609" customWidth="1"/>
    <col min="8455" max="8455" width="7.875" style="1609" customWidth="1"/>
    <col min="8456" max="8456" width="4" style="1609" customWidth="1"/>
    <col min="8457" max="8457" width="3.625" style="1609" customWidth="1"/>
    <col min="8458" max="8458" width="13.625" style="1609" customWidth="1"/>
    <col min="8459" max="8704" width="9" style="1609"/>
    <col min="8705" max="8705" width="5.875" style="1609" customWidth="1"/>
    <col min="8706" max="8706" width="4.875" style="1609" customWidth="1"/>
    <col min="8707" max="8707" width="14.125" style="1609" customWidth="1"/>
    <col min="8708" max="8710" width="13.625" style="1609" customWidth="1"/>
    <col min="8711" max="8711" width="7.875" style="1609" customWidth="1"/>
    <col min="8712" max="8712" width="4" style="1609" customWidth="1"/>
    <col min="8713" max="8713" width="3.625" style="1609" customWidth="1"/>
    <col min="8714" max="8714" width="13.625" style="1609" customWidth="1"/>
    <col min="8715" max="8960" width="9" style="1609"/>
    <col min="8961" max="8961" width="5.875" style="1609" customWidth="1"/>
    <col min="8962" max="8962" width="4.875" style="1609" customWidth="1"/>
    <col min="8963" max="8963" width="14.125" style="1609" customWidth="1"/>
    <col min="8964" max="8966" width="13.625" style="1609" customWidth="1"/>
    <col min="8967" max="8967" width="7.875" style="1609" customWidth="1"/>
    <col min="8968" max="8968" width="4" style="1609" customWidth="1"/>
    <col min="8969" max="8969" width="3.625" style="1609" customWidth="1"/>
    <col min="8970" max="8970" width="13.625" style="1609" customWidth="1"/>
    <col min="8971" max="9216" width="9" style="1609"/>
    <col min="9217" max="9217" width="5.875" style="1609" customWidth="1"/>
    <col min="9218" max="9218" width="4.875" style="1609" customWidth="1"/>
    <col min="9219" max="9219" width="14.125" style="1609" customWidth="1"/>
    <col min="9220" max="9222" width="13.625" style="1609" customWidth="1"/>
    <col min="9223" max="9223" width="7.875" style="1609" customWidth="1"/>
    <col min="9224" max="9224" width="4" style="1609" customWidth="1"/>
    <col min="9225" max="9225" width="3.625" style="1609" customWidth="1"/>
    <col min="9226" max="9226" width="13.625" style="1609" customWidth="1"/>
    <col min="9227" max="9472" width="9" style="1609"/>
    <col min="9473" max="9473" width="5.875" style="1609" customWidth="1"/>
    <col min="9474" max="9474" width="4.875" style="1609" customWidth="1"/>
    <col min="9475" max="9475" width="14.125" style="1609" customWidth="1"/>
    <col min="9476" max="9478" width="13.625" style="1609" customWidth="1"/>
    <col min="9479" max="9479" width="7.875" style="1609" customWidth="1"/>
    <col min="9480" max="9480" width="4" style="1609" customWidth="1"/>
    <col min="9481" max="9481" width="3.625" style="1609" customWidth="1"/>
    <col min="9482" max="9482" width="13.625" style="1609" customWidth="1"/>
    <col min="9483" max="9728" width="9" style="1609"/>
    <col min="9729" max="9729" width="5.875" style="1609" customWidth="1"/>
    <col min="9730" max="9730" width="4.875" style="1609" customWidth="1"/>
    <col min="9731" max="9731" width="14.125" style="1609" customWidth="1"/>
    <col min="9732" max="9734" width="13.625" style="1609" customWidth="1"/>
    <col min="9735" max="9735" width="7.875" style="1609" customWidth="1"/>
    <col min="9736" max="9736" width="4" style="1609" customWidth="1"/>
    <col min="9737" max="9737" width="3.625" style="1609" customWidth="1"/>
    <col min="9738" max="9738" width="13.625" style="1609" customWidth="1"/>
    <col min="9739" max="9984" width="9" style="1609"/>
    <col min="9985" max="9985" width="5.875" style="1609" customWidth="1"/>
    <col min="9986" max="9986" width="4.875" style="1609" customWidth="1"/>
    <col min="9987" max="9987" width="14.125" style="1609" customWidth="1"/>
    <col min="9988" max="9990" width="13.625" style="1609" customWidth="1"/>
    <col min="9991" max="9991" width="7.875" style="1609" customWidth="1"/>
    <col min="9992" max="9992" width="4" style="1609" customWidth="1"/>
    <col min="9993" max="9993" width="3.625" style="1609" customWidth="1"/>
    <col min="9994" max="9994" width="13.625" style="1609" customWidth="1"/>
    <col min="9995" max="10240" width="9" style="1609"/>
    <col min="10241" max="10241" width="5.875" style="1609" customWidth="1"/>
    <col min="10242" max="10242" width="4.875" style="1609" customWidth="1"/>
    <col min="10243" max="10243" width="14.125" style="1609" customWidth="1"/>
    <col min="10244" max="10246" width="13.625" style="1609" customWidth="1"/>
    <col min="10247" max="10247" width="7.875" style="1609" customWidth="1"/>
    <col min="10248" max="10248" width="4" style="1609" customWidth="1"/>
    <col min="10249" max="10249" width="3.625" style="1609" customWidth="1"/>
    <col min="10250" max="10250" width="13.625" style="1609" customWidth="1"/>
    <col min="10251" max="10496" width="9" style="1609"/>
    <col min="10497" max="10497" width="5.875" style="1609" customWidth="1"/>
    <col min="10498" max="10498" width="4.875" style="1609" customWidth="1"/>
    <col min="10499" max="10499" width="14.125" style="1609" customWidth="1"/>
    <col min="10500" max="10502" width="13.625" style="1609" customWidth="1"/>
    <col min="10503" max="10503" width="7.875" style="1609" customWidth="1"/>
    <col min="10504" max="10504" width="4" style="1609" customWidth="1"/>
    <col min="10505" max="10505" width="3.625" style="1609" customWidth="1"/>
    <col min="10506" max="10506" width="13.625" style="1609" customWidth="1"/>
    <col min="10507" max="10752" width="9" style="1609"/>
    <col min="10753" max="10753" width="5.875" style="1609" customWidth="1"/>
    <col min="10754" max="10754" width="4.875" style="1609" customWidth="1"/>
    <col min="10755" max="10755" width="14.125" style="1609" customWidth="1"/>
    <col min="10756" max="10758" width="13.625" style="1609" customWidth="1"/>
    <col min="10759" max="10759" width="7.875" style="1609" customWidth="1"/>
    <col min="10760" max="10760" width="4" style="1609" customWidth="1"/>
    <col min="10761" max="10761" width="3.625" style="1609" customWidth="1"/>
    <col min="10762" max="10762" width="13.625" style="1609" customWidth="1"/>
    <col min="10763" max="11008" width="9" style="1609"/>
    <col min="11009" max="11009" width="5.875" style="1609" customWidth="1"/>
    <col min="11010" max="11010" width="4.875" style="1609" customWidth="1"/>
    <col min="11011" max="11011" width="14.125" style="1609" customWidth="1"/>
    <col min="11012" max="11014" width="13.625" style="1609" customWidth="1"/>
    <col min="11015" max="11015" width="7.875" style="1609" customWidth="1"/>
    <col min="11016" max="11016" width="4" style="1609" customWidth="1"/>
    <col min="11017" max="11017" width="3.625" style="1609" customWidth="1"/>
    <col min="11018" max="11018" width="13.625" style="1609" customWidth="1"/>
    <col min="11019" max="11264" width="9" style="1609"/>
    <col min="11265" max="11265" width="5.875" style="1609" customWidth="1"/>
    <col min="11266" max="11266" width="4.875" style="1609" customWidth="1"/>
    <col min="11267" max="11267" width="14.125" style="1609" customWidth="1"/>
    <col min="11268" max="11270" width="13.625" style="1609" customWidth="1"/>
    <col min="11271" max="11271" width="7.875" style="1609" customWidth="1"/>
    <col min="11272" max="11272" width="4" style="1609" customWidth="1"/>
    <col min="11273" max="11273" width="3.625" style="1609" customWidth="1"/>
    <col min="11274" max="11274" width="13.625" style="1609" customWidth="1"/>
    <col min="11275" max="11520" width="9" style="1609"/>
    <col min="11521" max="11521" width="5.875" style="1609" customWidth="1"/>
    <col min="11522" max="11522" width="4.875" style="1609" customWidth="1"/>
    <col min="11523" max="11523" width="14.125" style="1609" customWidth="1"/>
    <col min="11524" max="11526" width="13.625" style="1609" customWidth="1"/>
    <col min="11527" max="11527" width="7.875" style="1609" customWidth="1"/>
    <col min="11528" max="11528" width="4" style="1609" customWidth="1"/>
    <col min="11529" max="11529" width="3.625" style="1609" customWidth="1"/>
    <col min="11530" max="11530" width="13.625" style="1609" customWidth="1"/>
    <col min="11531" max="11776" width="9" style="1609"/>
    <col min="11777" max="11777" width="5.875" style="1609" customWidth="1"/>
    <col min="11778" max="11778" width="4.875" style="1609" customWidth="1"/>
    <col min="11779" max="11779" width="14.125" style="1609" customWidth="1"/>
    <col min="11780" max="11782" width="13.625" style="1609" customWidth="1"/>
    <col min="11783" max="11783" width="7.875" style="1609" customWidth="1"/>
    <col min="11784" max="11784" width="4" style="1609" customWidth="1"/>
    <col min="11785" max="11785" width="3.625" style="1609" customWidth="1"/>
    <col min="11786" max="11786" width="13.625" style="1609" customWidth="1"/>
    <col min="11787" max="12032" width="9" style="1609"/>
    <col min="12033" max="12033" width="5.875" style="1609" customWidth="1"/>
    <col min="12034" max="12034" width="4.875" style="1609" customWidth="1"/>
    <col min="12035" max="12035" width="14.125" style="1609" customWidth="1"/>
    <col min="12036" max="12038" width="13.625" style="1609" customWidth="1"/>
    <col min="12039" max="12039" width="7.875" style="1609" customWidth="1"/>
    <col min="12040" max="12040" width="4" style="1609" customWidth="1"/>
    <col min="12041" max="12041" width="3.625" style="1609" customWidth="1"/>
    <col min="12042" max="12042" width="13.625" style="1609" customWidth="1"/>
    <col min="12043" max="12288" width="9" style="1609"/>
    <col min="12289" max="12289" width="5.875" style="1609" customWidth="1"/>
    <col min="12290" max="12290" width="4.875" style="1609" customWidth="1"/>
    <col min="12291" max="12291" width="14.125" style="1609" customWidth="1"/>
    <col min="12292" max="12294" width="13.625" style="1609" customWidth="1"/>
    <col min="12295" max="12295" width="7.875" style="1609" customWidth="1"/>
    <col min="12296" max="12296" width="4" style="1609" customWidth="1"/>
    <col min="12297" max="12297" width="3.625" style="1609" customWidth="1"/>
    <col min="12298" max="12298" width="13.625" style="1609" customWidth="1"/>
    <col min="12299" max="12544" width="9" style="1609"/>
    <col min="12545" max="12545" width="5.875" style="1609" customWidth="1"/>
    <col min="12546" max="12546" width="4.875" style="1609" customWidth="1"/>
    <col min="12547" max="12547" width="14.125" style="1609" customWidth="1"/>
    <col min="12548" max="12550" width="13.625" style="1609" customWidth="1"/>
    <col min="12551" max="12551" width="7.875" style="1609" customWidth="1"/>
    <col min="12552" max="12552" width="4" style="1609" customWidth="1"/>
    <col min="12553" max="12553" width="3.625" style="1609" customWidth="1"/>
    <col min="12554" max="12554" width="13.625" style="1609" customWidth="1"/>
    <col min="12555" max="12800" width="9" style="1609"/>
    <col min="12801" max="12801" width="5.875" style="1609" customWidth="1"/>
    <col min="12802" max="12802" width="4.875" style="1609" customWidth="1"/>
    <col min="12803" max="12803" width="14.125" style="1609" customWidth="1"/>
    <col min="12804" max="12806" width="13.625" style="1609" customWidth="1"/>
    <col min="12807" max="12807" width="7.875" style="1609" customWidth="1"/>
    <col min="12808" max="12808" width="4" style="1609" customWidth="1"/>
    <col min="12809" max="12809" width="3.625" style="1609" customWidth="1"/>
    <col min="12810" max="12810" width="13.625" style="1609" customWidth="1"/>
    <col min="12811" max="13056" width="9" style="1609"/>
    <col min="13057" max="13057" width="5.875" style="1609" customWidth="1"/>
    <col min="13058" max="13058" width="4.875" style="1609" customWidth="1"/>
    <col min="13059" max="13059" width="14.125" style="1609" customWidth="1"/>
    <col min="13060" max="13062" width="13.625" style="1609" customWidth="1"/>
    <col min="13063" max="13063" width="7.875" style="1609" customWidth="1"/>
    <col min="13064" max="13064" width="4" style="1609" customWidth="1"/>
    <col min="13065" max="13065" width="3.625" style="1609" customWidth="1"/>
    <col min="13066" max="13066" width="13.625" style="1609" customWidth="1"/>
    <col min="13067" max="13312" width="9" style="1609"/>
    <col min="13313" max="13313" width="5.875" style="1609" customWidth="1"/>
    <col min="13314" max="13314" width="4.875" style="1609" customWidth="1"/>
    <col min="13315" max="13315" width="14.125" style="1609" customWidth="1"/>
    <col min="13316" max="13318" width="13.625" style="1609" customWidth="1"/>
    <col min="13319" max="13319" width="7.875" style="1609" customWidth="1"/>
    <col min="13320" max="13320" width="4" style="1609" customWidth="1"/>
    <col min="13321" max="13321" width="3.625" style="1609" customWidth="1"/>
    <col min="13322" max="13322" width="13.625" style="1609" customWidth="1"/>
    <col min="13323" max="13568" width="9" style="1609"/>
    <col min="13569" max="13569" width="5.875" style="1609" customWidth="1"/>
    <col min="13570" max="13570" width="4.875" style="1609" customWidth="1"/>
    <col min="13571" max="13571" width="14.125" style="1609" customWidth="1"/>
    <col min="13572" max="13574" width="13.625" style="1609" customWidth="1"/>
    <col min="13575" max="13575" width="7.875" style="1609" customWidth="1"/>
    <col min="13576" max="13576" width="4" style="1609" customWidth="1"/>
    <col min="13577" max="13577" width="3.625" style="1609" customWidth="1"/>
    <col min="13578" max="13578" width="13.625" style="1609" customWidth="1"/>
    <col min="13579" max="13824" width="9" style="1609"/>
    <col min="13825" max="13825" width="5.875" style="1609" customWidth="1"/>
    <col min="13826" max="13826" width="4.875" style="1609" customWidth="1"/>
    <col min="13827" max="13827" width="14.125" style="1609" customWidth="1"/>
    <col min="13828" max="13830" width="13.625" style="1609" customWidth="1"/>
    <col min="13831" max="13831" width="7.875" style="1609" customWidth="1"/>
    <col min="13832" max="13832" width="4" style="1609" customWidth="1"/>
    <col min="13833" max="13833" width="3.625" style="1609" customWidth="1"/>
    <col min="13834" max="13834" width="13.625" style="1609" customWidth="1"/>
    <col min="13835" max="14080" width="9" style="1609"/>
    <col min="14081" max="14081" width="5.875" style="1609" customWidth="1"/>
    <col min="14082" max="14082" width="4.875" style="1609" customWidth="1"/>
    <col min="14083" max="14083" width="14.125" style="1609" customWidth="1"/>
    <col min="14084" max="14086" width="13.625" style="1609" customWidth="1"/>
    <col min="14087" max="14087" width="7.875" style="1609" customWidth="1"/>
    <col min="14088" max="14088" width="4" style="1609" customWidth="1"/>
    <col min="14089" max="14089" width="3.625" style="1609" customWidth="1"/>
    <col min="14090" max="14090" width="13.625" style="1609" customWidth="1"/>
    <col min="14091" max="14336" width="9" style="1609"/>
    <col min="14337" max="14337" width="5.875" style="1609" customWidth="1"/>
    <col min="14338" max="14338" width="4.875" style="1609" customWidth="1"/>
    <col min="14339" max="14339" width="14.125" style="1609" customWidth="1"/>
    <col min="14340" max="14342" width="13.625" style="1609" customWidth="1"/>
    <col min="14343" max="14343" width="7.875" style="1609" customWidth="1"/>
    <col min="14344" max="14344" width="4" style="1609" customWidth="1"/>
    <col min="14345" max="14345" width="3.625" style="1609" customWidth="1"/>
    <col min="14346" max="14346" width="13.625" style="1609" customWidth="1"/>
    <col min="14347" max="14592" width="9" style="1609"/>
    <col min="14593" max="14593" width="5.875" style="1609" customWidth="1"/>
    <col min="14594" max="14594" width="4.875" style="1609" customWidth="1"/>
    <col min="14595" max="14595" width="14.125" style="1609" customWidth="1"/>
    <col min="14596" max="14598" width="13.625" style="1609" customWidth="1"/>
    <col min="14599" max="14599" width="7.875" style="1609" customWidth="1"/>
    <col min="14600" max="14600" width="4" style="1609" customWidth="1"/>
    <col min="14601" max="14601" width="3.625" style="1609" customWidth="1"/>
    <col min="14602" max="14602" width="13.625" style="1609" customWidth="1"/>
    <col min="14603" max="14848" width="9" style="1609"/>
    <col min="14849" max="14849" width="5.875" style="1609" customWidth="1"/>
    <col min="14850" max="14850" width="4.875" style="1609" customWidth="1"/>
    <col min="14851" max="14851" width="14.125" style="1609" customWidth="1"/>
    <col min="14852" max="14854" width="13.625" style="1609" customWidth="1"/>
    <col min="14855" max="14855" width="7.875" style="1609" customWidth="1"/>
    <col min="14856" max="14856" width="4" style="1609" customWidth="1"/>
    <col min="14857" max="14857" width="3.625" style="1609" customWidth="1"/>
    <col min="14858" max="14858" width="13.625" style="1609" customWidth="1"/>
    <col min="14859" max="15104" width="9" style="1609"/>
    <col min="15105" max="15105" width="5.875" style="1609" customWidth="1"/>
    <col min="15106" max="15106" width="4.875" style="1609" customWidth="1"/>
    <col min="15107" max="15107" width="14.125" style="1609" customWidth="1"/>
    <col min="15108" max="15110" width="13.625" style="1609" customWidth="1"/>
    <col min="15111" max="15111" width="7.875" style="1609" customWidth="1"/>
    <col min="15112" max="15112" width="4" style="1609" customWidth="1"/>
    <col min="15113" max="15113" width="3.625" style="1609" customWidth="1"/>
    <col min="15114" max="15114" width="13.625" style="1609" customWidth="1"/>
    <col min="15115" max="15360" width="9" style="1609"/>
    <col min="15361" max="15361" width="5.875" style="1609" customWidth="1"/>
    <col min="15362" max="15362" width="4.875" style="1609" customWidth="1"/>
    <col min="15363" max="15363" width="14.125" style="1609" customWidth="1"/>
    <col min="15364" max="15366" width="13.625" style="1609" customWidth="1"/>
    <col min="15367" max="15367" width="7.875" style="1609" customWidth="1"/>
    <col min="15368" max="15368" width="4" style="1609" customWidth="1"/>
    <col min="15369" max="15369" width="3.625" style="1609" customWidth="1"/>
    <col min="15370" max="15370" width="13.625" style="1609" customWidth="1"/>
    <col min="15371" max="15616" width="9" style="1609"/>
    <col min="15617" max="15617" width="5.875" style="1609" customWidth="1"/>
    <col min="15618" max="15618" width="4.875" style="1609" customWidth="1"/>
    <col min="15619" max="15619" width="14.125" style="1609" customWidth="1"/>
    <col min="15620" max="15622" width="13.625" style="1609" customWidth="1"/>
    <col min="15623" max="15623" width="7.875" style="1609" customWidth="1"/>
    <col min="15624" max="15624" width="4" style="1609" customWidth="1"/>
    <col min="15625" max="15625" width="3.625" style="1609" customWidth="1"/>
    <col min="15626" max="15626" width="13.625" style="1609" customWidth="1"/>
    <col min="15627" max="15872" width="9" style="1609"/>
    <col min="15873" max="15873" width="5.875" style="1609" customWidth="1"/>
    <col min="15874" max="15874" width="4.875" style="1609" customWidth="1"/>
    <col min="15875" max="15875" width="14.125" style="1609" customWidth="1"/>
    <col min="15876" max="15878" width="13.625" style="1609" customWidth="1"/>
    <col min="15879" max="15879" width="7.875" style="1609" customWidth="1"/>
    <col min="15880" max="15880" width="4" style="1609" customWidth="1"/>
    <col min="15881" max="15881" width="3.625" style="1609" customWidth="1"/>
    <col min="15882" max="15882" width="13.625" style="1609" customWidth="1"/>
    <col min="15883" max="16128" width="9" style="1609"/>
    <col min="16129" max="16129" width="5.875" style="1609" customWidth="1"/>
    <col min="16130" max="16130" width="4.875" style="1609" customWidth="1"/>
    <col min="16131" max="16131" width="14.125" style="1609" customWidth="1"/>
    <col min="16132" max="16134" width="13.625" style="1609" customWidth="1"/>
    <col min="16135" max="16135" width="7.875" style="1609" customWidth="1"/>
    <col min="16136" max="16136" width="4" style="1609" customWidth="1"/>
    <col min="16137" max="16137" width="3.625" style="1609" customWidth="1"/>
    <col min="16138" max="16138" width="13.625" style="1609" customWidth="1"/>
    <col min="16139" max="16384" width="9" style="1609"/>
  </cols>
  <sheetData>
    <row r="1" spans="1:10" ht="24" customHeight="1">
      <c r="D1" s="1610" t="s">
        <v>1017</v>
      </c>
    </row>
    <row r="2" spans="1:10" ht="17.25" customHeight="1">
      <c r="A2" s="1611" t="s">
        <v>1018</v>
      </c>
      <c r="E2" s="1612" t="s">
        <v>857</v>
      </c>
      <c r="F2" s="1613"/>
      <c r="G2" s="1613"/>
      <c r="J2" s="1614" t="s">
        <v>1019</v>
      </c>
    </row>
    <row r="3" spans="1:10" ht="13.5" customHeight="1">
      <c r="A3" s="1615"/>
      <c r="B3" s="1616"/>
      <c r="C3" s="1616"/>
      <c r="D3" s="1617" t="s">
        <v>1020</v>
      </c>
      <c r="E3" s="1617" t="s">
        <v>1021</v>
      </c>
      <c r="F3" s="1618" t="s">
        <v>1022</v>
      </c>
      <c r="G3" s="1619" t="s">
        <v>845</v>
      </c>
      <c r="H3" s="1620"/>
      <c r="I3" s="1621"/>
      <c r="J3" s="1622" t="s">
        <v>1020</v>
      </c>
    </row>
    <row r="4" spans="1:10" ht="13.5" customHeight="1">
      <c r="A4" s="1615"/>
      <c r="B4" s="1616"/>
      <c r="C4" s="1616"/>
      <c r="D4" s="1617"/>
      <c r="E4" s="1617"/>
      <c r="F4" s="1623"/>
      <c r="G4" s="1624" t="s">
        <v>42</v>
      </c>
      <c r="H4" s="1625">
        <v>11</v>
      </c>
      <c r="I4" s="1626" t="s">
        <v>49</v>
      </c>
      <c r="J4" s="1627">
        <v>1763</v>
      </c>
    </row>
    <row r="5" spans="1:10" ht="13.5" customHeight="1">
      <c r="A5" s="1628" t="s">
        <v>1023</v>
      </c>
      <c r="B5" s="1629"/>
      <c r="C5" s="1630"/>
      <c r="D5" s="1631">
        <v>2079</v>
      </c>
      <c r="E5" s="1632">
        <v>26.691042047531987</v>
      </c>
      <c r="F5" s="1633">
        <v>25.2</v>
      </c>
      <c r="G5" s="1624"/>
      <c r="H5" s="1625">
        <v>12</v>
      </c>
      <c r="I5" s="1625"/>
      <c r="J5" s="1634">
        <v>1780</v>
      </c>
    </row>
    <row r="6" spans="1:10" ht="13.5" customHeight="1">
      <c r="A6" s="1635" t="s">
        <v>1024</v>
      </c>
      <c r="B6" s="1636" t="s">
        <v>1025</v>
      </c>
      <c r="C6" s="1637"/>
      <c r="D6" s="1638">
        <v>1101</v>
      </c>
      <c r="E6" s="1639">
        <v>17.12765957446809</v>
      </c>
      <c r="F6" s="1640">
        <v>17</v>
      </c>
      <c r="G6" s="1624" t="s">
        <v>401</v>
      </c>
      <c r="H6" s="1625">
        <v>1</v>
      </c>
      <c r="I6" s="1625" t="s">
        <v>49</v>
      </c>
      <c r="J6" s="1634">
        <v>1665</v>
      </c>
    </row>
    <row r="7" spans="1:10" ht="13.5" customHeight="1">
      <c r="A7" s="1641"/>
      <c r="B7" s="1636" t="s">
        <v>1026</v>
      </c>
      <c r="C7" s="1637"/>
      <c r="D7" s="1638">
        <v>642</v>
      </c>
      <c r="E7" s="1639">
        <v>71.2</v>
      </c>
      <c r="F7" s="1640">
        <v>71.7</v>
      </c>
      <c r="G7" s="1624"/>
      <c r="H7" s="1625">
        <v>2</v>
      </c>
      <c r="I7" s="1625"/>
      <c r="J7" s="1634">
        <v>1625</v>
      </c>
    </row>
    <row r="8" spans="1:10" ht="13.5" customHeight="1">
      <c r="A8" s="1641"/>
      <c r="B8" s="1636" t="s">
        <v>1027</v>
      </c>
      <c r="C8" s="1637"/>
      <c r="D8" s="1638">
        <v>5</v>
      </c>
      <c r="E8" s="1639">
        <v>0</v>
      </c>
      <c r="F8" s="1640">
        <v>-28.6</v>
      </c>
      <c r="G8" s="1642"/>
      <c r="H8" s="1625">
        <v>3</v>
      </c>
      <c r="I8" s="1642"/>
      <c r="J8" s="1634">
        <v>1648</v>
      </c>
    </row>
    <row r="9" spans="1:10" ht="13.5" customHeight="1">
      <c r="A9" s="1641"/>
      <c r="B9" s="1643" t="s">
        <v>1028</v>
      </c>
      <c r="C9" s="1644"/>
      <c r="D9" s="1638">
        <v>331</v>
      </c>
      <c r="E9" s="1639">
        <v>3.1152647975077885</v>
      </c>
      <c r="F9" s="1640">
        <v>-2.4</v>
      </c>
      <c r="G9" s="1642"/>
      <c r="H9" s="1625">
        <v>4</v>
      </c>
      <c r="I9" s="1645"/>
      <c r="J9" s="1646">
        <v>1931</v>
      </c>
    </row>
    <row r="10" spans="1:10" ht="13.5" customHeight="1">
      <c r="A10" s="1647" t="s">
        <v>1029</v>
      </c>
      <c r="B10" s="1648" t="s">
        <v>1030</v>
      </c>
      <c r="C10" s="1648"/>
      <c r="D10" s="1638">
        <v>1838</v>
      </c>
      <c r="E10" s="1639">
        <v>26.58402203856749</v>
      </c>
      <c r="F10" s="1640">
        <v>22.1</v>
      </c>
      <c r="G10" s="1649"/>
      <c r="H10" s="1625">
        <v>5</v>
      </c>
      <c r="I10" s="1642"/>
      <c r="J10" s="1634">
        <v>1775</v>
      </c>
    </row>
    <row r="11" spans="1:10" ht="13.5" customHeight="1">
      <c r="A11" s="1641"/>
      <c r="B11" s="1650" t="s">
        <v>1031</v>
      </c>
      <c r="C11" s="1651"/>
      <c r="D11" s="1638">
        <v>241</v>
      </c>
      <c r="E11" s="1639">
        <v>27.513227513227513</v>
      </c>
      <c r="F11" s="1640">
        <v>54.5</v>
      </c>
      <c r="G11" s="1649"/>
      <c r="H11" s="1625">
        <v>6</v>
      </c>
      <c r="I11" s="1642"/>
      <c r="J11" s="1634">
        <v>1831</v>
      </c>
    </row>
    <row r="12" spans="1:10" ht="13.5" customHeight="1">
      <c r="A12" s="1647"/>
      <c r="B12" s="1652"/>
      <c r="C12" s="1653" t="s">
        <v>1032</v>
      </c>
      <c r="D12" s="1638">
        <v>34</v>
      </c>
      <c r="E12" s="1654">
        <v>6.25</v>
      </c>
      <c r="F12" s="1640">
        <v>13.3</v>
      </c>
      <c r="G12" s="1642"/>
      <c r="H12" s="1625">
        <v>7</v>
      </c>
      <c r="I12" s="1642"/>
      <c r="J12" s="1634">
        <v>1632</v>
      </c>
    </row>
    <row r="13" spans="1:10" ht="13.5" customHeight="1">
      <c r="A13" s="1641" t="s">
        <v>1033</v>
      </c>
      <c r="B13" s="1650" t="s">
        <v>1034</v>
      </c>
      <c r="C13" s="1651"/>
      <c r="D13" s="1655">
        <v>1464</v>
      </c>
      <c r="E13" s="1639">
        <v>20.692497938994237</v>
      </c>
      <c r="F13" s="1640">
        <v>17.899999999999999</v>
      </c>
      <c r="G13" s="1642"/>
      <c r="H13" s="1625">
        <v>8</v>
      </c>
      <c r="I13" s="1642"/>
      <c r="J13" s="1634">
        <v>1793</v>
      </c>
    </row>
    <row r="14" spans="1:10" ht="13.5" customHeight="1">
      <c r="A14" s="1647"/>
      <c r="B14" s="1648" t="s">
        <v>1035</v>
      </c>
      <c r="C14" s="1648"/>
      <c r="D14" s="1655">
        <v>615</v>
      </c>
      <c r="E14" s="1639">
        <v>43.691588785046733</v>
      </c>
      <c r="F14" s="1640">
        <v>46.8</v>
      </c>
      <c r="G14" s="1642"/>
      <c r="H14" s="1625">
        <v>9</v>
      </c>
      <c r="I14" s="1642"/>
      <c r="J14" s="1634">
        <v>1641</v>
      </c>
    </row>
    <row r="15" spans="1:10" ht="13.5" customHeight="1">
      <c r="A15" s="1628" t="s">
        <v>1036</v>
      </c>
      <c r="B15" s="1629"/>
      <c r="C15" s="1629"/>
      <c r="D15" s="1656">
        <v>78004</v>
      </c>
      <c r="E15" s="1657">
        <v>6.594878242094615</v>
      </c>
      <c r="F15" s="1658">
        <v>10.4</v>
      </c>
      <c r="G15" s="1659"/>
      <c r="H15" s="1660">
        <v>10</v>
      </c>
      <c r="I15" s="1660"/>
      <c r="J15" s="1661">
        <v>2079</v>
      </c>
    </row>
    <row r="16" spans="1:10" ht="12.6" customHeight="1">
      <c r="A16" s="1662"/>
    </row>
    <row r="17" spans="1:1" ht="15" customHeight="1"/>
    <row r="18" spans="1:1" ht="12" customHeight="1"/>
    <row r="19" spans="1:1" ht="12" customHeight="1"/>
    <row r="20" spans="1:1" ht="12" customHeight="1"/>
    <row r="21" spans="1:1" ht="12" customHeight="1"/>
    <row r="22" spans="1:1" s="1663" customFormat="1" ht="12.75" customHeight="1"/>
    <row r="23" spans="1:1" s="1663" customFormat="1" ht="12.75" customHeight="1">
      <c r="A23" s="1664"/>
    </row>
    <row r="24" spans="1:1" s="1663" customFormat="1" ht="12.75" customHeight="1"/>
    <row r="25" spans="1:1" ht="12.75" customHeight="1"/>
    <row r="26" spans="1:1" ht="12.75" customHeight="1">
      <c r="A26" s="1664"/>
    </row>
    <row r="27" spans="1:1" ht="12.75" customHeight="1">
      <c r="A27" s="1664"/>
    </row>
    <row r="28" spans="1:1" ht="12.75" customHeight="1">
      <c r="A28" s="1664"/>
    </row>
    <row r="29" spans="1:1" ht="12.75" customHeight="1">
      <c r="A29" s="1664"/>
    </row>
    <row r="30" spans="1:1" ht="12.75" customHeight="1"/>
    <row r="31" spans="1:1" ht="12.75" customHeight="1">
      <c r="A31" s="1664"/>
    </row>
    <row r="32" spans="1:1" ht="12.75" customHeight="1">
      <c r="A32" s="1664"/>
    </row>
    <row r="33" spans="1:3" ht="12.75" customHeight="1">
      <c r="A33" s="1664"/>
    </row>
    <row r="34" spans="1:3" ht="12.75" customHeight="1">
      <c r="A34" s="1664"/>
    </row>
    <row r="35" spans="1:3" ht="12.75" customHeight="1">
      <c r="A35" s="1664"/>
    </row>
    <row r="36" spans="1:3" ht="12.75" customHeight="1">
      <c r="A36" s="1664"/>
    </row>
    <row r="37" spans="1:3" ht="12.75" customHeight="1">
      <c r="A37" s="1664"/>
      <c r="B37" s="1665"/>
    </row>
    <row r="38" spans="1:3" ht="12.75" customHeight="1">
      <c r="A38" s="1666"/>
      <c r="B38" s="1665"/>
      <c r="C38" s="1665"/>
    </row>
    <row r="39" spans="1:3" ht="12.75" customHeight="1">
      <c r="A39" s="1664"/>
    </row>
    <row r="40" spans="1:3" ht="12.75" customHeight="1">
      <c r="A40" s="1664"/>
    </row>
    <row r="41" spans="1:3" ht="12.75" customHeight="1">
      <c r="A41" s="1664"/>
    </row>
    <row r="42" spans="1:3" ht="12.75" customHeight="1">
      <c r="A42" s="1664"/>
    </row>
    <row r="43" spans="1:3" ht="12.75" customHeight="1">
      <c r="A43" s="1664"/>
    </row>
    <row r="44" spans="1:3" ht="12.75" customHeight="1">
      <c r="A44" s="1664"/>
    </row>
    <row r="45" spans="1:3" ht="12.75" customHeight="1">
      <c r="A45" s="1664"/>
    </row>
    <row r="46" spans="1:3" ht="12.75" customHeight="1">
      <c r="A46" s="1664"/>
    </row>
    <row r="47" spans="1:3" ht="12.75" customHeight="1">
      <c r="A47" s="1664"/>
    </row>
    <row r="48" spans="1:3" ht="12.75" customHeight="1">
      <c r="A48" s="1664"/>
    </row>
    <row r="49" spans="1:3" ht="12.75" customHeight="1">
      <c r="A49" s="1664"/>
    </row>
    <row r="50" spans="1:3" ht="12.75" customHeight="1">
      <c r="A50" s="1664"/>
    </row>
    <row r="51" spans="1:3" ht="12.75" customHeight="1">
      <c r="A51" s="1664"/>
    </row>
    <row r="52" spans="1:3" ht="12.75" customHeight="1">
      <c r="A52" s="1664"/>
    </row>
    <row r="53" spans="1:3" ht="12.75" customHeight="1">
      <c r="A53" s="1664"/>
      <c r="C53" s="1665"/>
    </row>
    <row r="54" spans="1:3" ht="12.75" customHeight="1">
      <c r="A54" s="1664"/>
    </row>
    <row r="55" spans="1:3" ht="12.75" customHeight="1">
      <c r="A55" s="1664"/>
    </row>
    <row r="56" spans="1:3" ht="12.75" customHeight="1">
      <c r="A56" s="1664"/>
    </row>
    <row r="57" spans="1:3" ht="12.75" customHeight="1">
      <c r="A57" s="1664"/>
    </row>
    <row r="58" spans="1:3" ht="12.75" customHeight="1">
      <c r="A58" s="1664"/>
    </row>
    <row r="59" spans="1:3" ht="12.75" customHeight="1">
      <c r="A59" s="1664"/>
    </row>
    <row r="60" spans="1:3" ht="12.75" customHeight="1">
      <c r="A60" s="1664"/>
    </row>
    <row r="61" spans="1:3" ht="12.75" customHeight="1"/>
    <row r="62" spans="1:3">
      <c r="B62" s="1665"/>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M20" sqref="M20"/>
    </sheetView>
  </sheetViews>
  <sheetFormatPr defaultRowHeight="12"/>
  <cols>
    <col min="1" max="1" width="9" style="1609" bestFit="1" customWidth="1"/>
    <col min="2" max="11" width="8.625" style="1609" customWidth="1"/>
    <col min="12" max="256" width="9" style="1609"/>
    <col min="257" max="257" width="9" style="1609" bestFit="1" customWidth="1"/>
    <col min="258" max="267" width="8.625" style="1609" customWidth="1"/>
    <col min="268" max="512" width="9" style="1609"/>
    <col min="513" max="513" width="9" style="1609" bestFit="1" customWidth="1"/>
    <col min="514" max="523" width="8.625" style="1609" customWidth="1"/>
    <col min="524" max="768" width="9" style="1609"/>
    <col min="769" max="769" width="9" style="1609" bestFit="1" customWidth="1"/>
    <col min="770" max="779" width="8.625" style="1609" customWidth="1"/>
    <col min="780" max="1024" width="9" style="1609"/>
    <col min="1025" max="1025" width="9" style="1609" bestFit="1" customWidth="1"/>
    <col min="1026" max="1035" width="8.625" style="1609" customWidth="1"/>
    <col min="1036" max="1280" width="9" style="1609"/>
    <col min="1281" max="1281" width="9" style="1609" bestFit="1" customWidth="1"/>
    <col min="1282" max="1291" width="8.625" style="1609" customWidth="1"/>
    <col min="1292" max="1536" width="9" style="1609"/>
    <col min="1537" max="1537" width="9" style="1609" bestFit="1" customWidth="1"/>
    <col min="1538" max="1547" width="8.625" style="1609" customWidth="1"/>
    <col min="1548" max="1792" width="9" style="1609"/>
    <col min="1793" max="1793" width="9" style="1609" bestFit="1" customWidth="1"/>
    <col min="1794" max="1803" width="8.625" style="1609" customWidth="1"/>
    <col min="1804" max="2048" width="9" style="1609"/>
    <col min="2049" max="2049" width="9" style="1609" bestFit="1" customWidth="1"/>
    <col min="2050" max="2059" width="8.625" style="1609" customWidth="1"/>
    <col min="2060" max="2304" width="9" style="1609"/>
    <col min="2305" max="2305" width="9" style="1609" bestFit="1" customWidth="1"/>
    <col min="2306" max="2315" width="8.625" style="1609" customWidth="1"/>
    <col min="2316" max="2560" width="9" style="1609"/>
    <col min="2561" max="2561" width="9" style="1609" bestFit="1" customWidth="1"/>
    <col min="2562" max="2571" width="8.625" style="1609" customWidth="1"/>
    <col min="2572" max="2816" width="9" style="1609"/>
    <col min="2817" max="2817" width="9" style="1609" bestFit="1" customWidth="1"/>
    <col min="2818" max="2827" width="8.625" style="1609" customWidth="1"/>
    <col min="2828" max="3072" width="9" style="1609"/>
    <col min="3073" max="3073" width="9" style="1609" bestFit="1" customWidth="1"/>
    <col min="3074" max="3083" width="8.625" style="1609" customWidth="1"/>
    <col min="3084" max="3328" width="9" style="1609"/>
    <col min="3329" max="3329" width="9" style="1609" bestFit="1" customWidth="1"/>
    <col min="3330" max="3339" width="8.625" style="1609" customWidth="1"/>
    <col min="3340" max="3584" width="9" style="1609"/>
    <col min="3585" max="3585" width="9" style="1609" bestFit="1" customWidth="1"/>
    <col min="3586" max="3595" width="8.625" style="1609" customWidth="1"/>
    <col min="3596" max="3840" width="9" style="1609"/>
    <col min="3841" max="3841" width="9" style="1609" bestFit="1" customWidth="1"/>
    <col min="3842" max="3851" width="8.625" style="1609" customWidth="1"/>
    <col min="3852" max="4096" width="9" style="1609"/>
    <col min="4097" max="4097" width="9" style="1609" bestFit="1" customWidth="1"/>
    <col min="4098" max="4107" width="8.625" style="1609" customWidth="1"/>
    <col min="4108" max="4352" width="9" style="1609"/>
    <col min="4353" max="4353" width="9" style="1609" bestFit="1" customWidth="1"/>
    <col min="4354" max="4363" width="8.625" style="1609" customWidth="1"/>
    <col min="4364" max="4608" width="9" style="1609"/>
    <col min="4609" max="4609" width="9" style="1609" bestFit="1" customWidth="1"/>
    <col min="4610" max="4619" width="8.625" style="1609" customWidth="1"/>
    <col min="4620" max="4864" width="9" style="1609"/>
    <col min="4865" max="4865" width="9" style="1609" bestFit="1" customWidth="1"/>
    <col min="4866" max="4875" width="8.625" style="1609" customWidth="1"/>
    <col min="4876" max="5120" width="9" style="1609"/>
    <col min="5121" max="5121" width="9" style="1609" bestFit="1" customWidth="1"/>
    <col min="5122" max="5131" width="8.625" style="1609" customWidth="1"/>
    <col min="5132" max="5376" width="9" style="1609"/>
    <col min="5377" max="5377" width="9" style="1609" bestFit="1" customWidth="1"/>
    <col min="5378" max="5387" width="8.625" style="1609" customWidth="1"/>
    <col min="5388" max="5632" width="9" style="1609"/>
    <col min="5633" max="5633" width="9" style="1609" bestFit="1" customWidth="1"/>
    <col min="5634" max="5643" width="8.625" style="1609" customWidth="1"/>
    <col min="5644" max="5888" width="9" style="1609"/>
    <col min="5889" max="5889" width="9" style="1609" bestFit="1" customWidth="1"/>
    <col min="5890" max="5899" width="8.625" style="1609" customWidth="1"/>
    <col min="5900" max="6144" width="9" style="1609"/>
    <col min="6145" max="6145" width="9" style="1609" bestFit="1" customWidth="1"/>
    <col min="6146" max="6155" width="8.625" style="1609" customWidth="1"/>
    <col min="6156" max="6400" width="9" style="1609"/>
    <col min="6401" max="6401" width="9" style="1609" bestFit="1" customWidth="1"/>
    <col min="6402" max="6411" width="8.625" style="1609" customWidth="1"/>
    <col min="6412" max="6656" width="9" style="1609"/>
    <col min="6657" max="6657" width="9" style="1609" bestFit="1" customWidth="1"/>
    <col min="6658" max="6667" width="8.625" style="1609" customWidth="1"/>
    <col min="6668" max="6912" width="9" style="1609"/>
    <col min="6913" max="6913" width="9" style="1609" bestFit="1" customWidth="1"/>
    <col min="6914" max="6923" width="8.625" style="1609" customWidth="1"/>
    <col min="6924" max="7168" width="9" style="1609"/>
    <col min="7169" max="7169" width="9" style="1609" bestFit="1" customWidth="1"/>
    <col min="7170" max="7179" width="8.625" style="1609" customWidth="1"/>
    <col min="7180" max="7424" width="9" style="1609"/>
    <col min="7425" max="7425" width="9" style="1609" bestFit="1" customWidth="1"/>
    <col min="7426" max="7435" width="8.625" style="1609" customWidth="1"/>
    <col min="7436" max="7680" width="9" style="1609"/>
    <col min="7681" max="7681" width="9" style="1609" bestFit="1" customWidth="1"/>
    <col min="7682" max="7691" width="8.625" style="1609" customWidth="1"/>
    <col min="7692" max="7936" width="9" style="1609"/>
    <col min="7937" max="7937" width="9" style="1609" bestFit="1" customWidth="1"/>
    <col min="7938" max="7947" width="8.625" style="1609" customWidth="1"/>
    <col min="7948" max="8192" width="9" style="1609"/>
    <col min="8193" max="8193" width="9" style="1609" bestFit="1" customWidth="1"/>
    <col min="8194" max="8203" width="8.625" style="1609" customWidth="1"/>
    <col min="8204" max="8448" width="9" style="1609"/>
    <col min="8449" max="8449" width="9" style="1609" bestFit="1" customWidth="1"/>
    <col min="8450" max="8459" width="8.625" style="1609" customWidth="1"/>
    <col min="8460" max="8704" width="9" style="1609"/>
    <col min="8705" max="8705" width="9" style="1609" bestFit="1" customWidth="1"/>
    <col min="8706" max="8715" width="8.625" style="1609" customWidth="1"/>
    <col min="8716" max="8960" width="9" style="1609"/>
    <col min="8961" max="8961" width="9" style="1609" bestFit="1" customWidth="1"/>
    <col min="8962" max="8971" width="8.625" style="1609" customWidth="1"/>
    <col min="8972" max="9216" width="9" style="1609"/>
    <col min="9217" max="9217" width="9" style="1609" bestFit="1" customWidth="1"/>
    <col min="9218" max="9227" width="8.625" style="1609" customWidth="1"/>
    <col min="9228" max="9472" width="9" style="1609"/>
    <col min="9473" max="9473" width="9" style="1609" bestFit="1" customWidth="1"/>
    <col min="9474" max="9483" width="8.625" style="1609" customWidth="1"/>
    <col min="9484" max="9728" width="9" style="1609"/>
    <col min="9729" max="9729" width="9" style="1609" bestFit="1" customWidth="1"/>
    <col min="9730" max="9739" width="8.625" style="1609" customWidth="1"/>
    <col min="9740" max="9984" width="9" style="1609"/>
    <col min="9985" max="9985" width="9" style="1609" bestFit="1" customWidth="1"/>
    <col min="9986" max="9995" width="8.625" style="1609" customWidth="1"/>
    <col min="9996" max="10240" width="9" style="1609"/>
    <col min="10241" max="10241" width="9" style="1609" bestFit="1" customWidth="1"/>
    <col min="10242" max="10251" width="8.625" style="1609" customWidth="1"/>
    <col min="10252" max="10496" width="9" style="1609"/>
    <col min="10497" max="10497" width="9" style="1609" bestFit="1" customWidth="1"/>
    <col min="10498" max="10507" width="8.625" style="1609" customWidth="1"/>
    <col min="10508" max="10752" width="9" style="1609"/>
    <col min="10753" max="10753" width="9" style="1609" bestFit="1" customWidth="1"/>
    <col min="10754" max="10763" width="8.625" style="1609" customWidth="1"/>
    <col min="10764" max="11008" width="9" style="1609"/>
    <col min="11009" max="11009" width="9" style="1609" bestFit="1" customWidth="1"/>
    <col min="11010" max="11019" width="8.625" style="1609" customWidth="1"/>
    <col min="11020" max="11264" width="9" style="1609"/>
    <col min="11265" max="11265" width="9" style="1609" bestFit="1" customWidth="1"/>
    <col min="11266" max="11275" width="8.625" style="1609" customWidth="1"/>
    <col min="11276" max="11520" width="9" style="1609"/>
    <col min="11521" max="11521" width="9" style="1609" bestFit="1" customWidth="1"/>
    <col min="11522" max="11531" width="8.625" style="1609" customWidth="1"/>
    <col min="11532" max="11776" width="9" style="1609"/>
    <col min="11777" max="11777" width="9" style="1609" bestFit="1" customWidth="1"/>
    <col min="11778" max="11787" width="8.625" style="1609" customWidth="1"/>
    <col min="11788" max="12032" width="9" style="1609"/>
    <col min="12033" max="12033" width="9" style="1609" bestFit="1" customWidth="1"/>
    <col min="12034" max="12043" width="8.625" style="1609" customWidth="1"/>
    <col min="12044" max="12288" width="9" style="1609"/>
    <col min="12289" max="12289" width="9" style="1609" bestFit="1" customWidth="1"/>
    <col min="12290" max="12299" width="8.625" style="1609" customWidth="1"/>
    <col min="12300" max="12544" width="9" style="1609"/>
    <col min="12545" max="12545" width="9" style="1609" bestFit="1" customWidth="1"/>
    <col min="12546" max="12555" width="8.625" style="1609" customWidth="1"/>
    <col min="12556" max="12800" width="9" style="1609"/>
    <col min="12801" max="12801" width="9" style="1609" bestFit="1" customWidth="1"/>
    <col min="12802" max="12811" width="8.625" style="1609" customWidth="1"/>
    <col min="12812" max="13056" width="9" style="1609"/>
    <col min="13057" max="13057" width="9" style="1609" bestFit="1" customWidth="1"/>
    <col min="13058" max="13067" width="8.625" style="1609" customWidth="1"/>
    <col min="13068" max="13312" width="9" style="1609"/>
    <col min="13313" max="13313" width="9" style="1609" bestFit="1" customWidth="1"/>
    <col min="13314" max="13323" width="8.625" style="1609" customWidth="1"/>
    <col min="13324" max="13568" width="9" style="1609"/>
    <col min="13569" max="13569" width="9" style="1609" bestFit="1" customWidth="1"/>
    <col min="13570" max="13579" width="8.625" style="1609" customWidth="1"/>
    <col min="13580" max="13824" width="9" style="1609"/>
    <col min="13825" max="13825" width="9" style="1609" bestFit="1" customWidth="1"/>
    <col min="13826" max="13835" width="8.625" style="1609" customWidth="1"/>
    <col min="13836" max="14080" width="9" style="1609"/>
    <col min="14081" max="14081" width="9" style="1609" bestFit="1" customWidth="1"/>
    <col min="14082" max="14091" width="8.625" style="1609" customWidth="1"/>
    <col min="14092" max="14336" width="9" style="1609"/>
    <col min="14337" max="14337" width="9" style="1609" bestFit="1" customWidth="1"/>
    <col min="14338" max="14347" width="8.625" style="1609" customWidth="1"/>
    <col min="14348" max="14592" width="9" style="1609"/>
    <col min="14593" max="14593" width="9" style="1609" bestFit="1" customWidth="1"/>
    <col min="14594" max="14603" width="8.625" style="1609" customWidth="1"/>
    <col min="14604" max="14848" width="9" style="1609"/>
    <col min="14849" max="14849" width="9" style="1609" bestFit="1" customWidth="1"/>
    <col min="14850" max="14859" width="8.625" style="1609" customWidth="1"/>
    <col min="14860" max="15104" width="9" style="1609"/>
    <col min="15105" max="15105" width="9" style="1609" bestFit="1" customWidth="1"/>
    <col min="15106" max="15115" width="8.625" style="1609" customWidth="1"/>
    <col min="15116" max="15360" width="9" style="1609"/>
    <col min="15361" max="15361" width="9" style="1609" bestFit="1" customWidth="1"/>
    <col min="15362" max="15371" width="8.625" style="1609" customWidth="1"/>
    <col min="15372" max="15616" width="9" style="1609"/>
    <col min="15617" max="15617" width="9" style="1609" bestFit="1" customWidth="1"/>
    <col min="15618" max="15627" width="8.625" style="1609" customWidth="1"/>
    <col min="15628" max="15872" width="9" style="1609"/>
    <col min="15873" max="15873" width="9" style="1609" bestFit="1" customWidth="1"/>
    <col min="15874" max="15883" width="8.625" style="1609" customWidth="1"/>
    <col min="15884" max="16128" width="9" style="1609"/>
    <col min="16129" max="16129" width="9" style="1609" bestFit="1" customWidth="1"/>
    <col min="16130" max="16139" width="8.625" style="1609" customWidth="1"/>
    <col min="16140" max="16384" width="9" style="1609"/>
  </cols>
  <sheetData>
    <row r="1" spans="1:11" ht="24" customHeight="1">
      <c r="D1" s="1610" t="s">
        <v>1037</v>
      </c>
    </row>
    <row r="2" spans="1:11" ht="12.6" customHeight="1">
      <c r="A2" s="1662" t="s">
        <v>1038</v>
      </c>
    </row>
    <row r="3" spans="1:11" ht="15" customHeight="1">
      <c r="A3" s="1667" t="s">
        <v>1039</v>
      </c>
      <c r="B3" s="1668" t="s">
        <v>1040</v>
      </c>
      <c r="C3" s="1669"/>
      <c r="D3" s="1668" t="s">
        <v>1041</v>
      </c>
      <c r="E3" s="1669"/>
      <c r="F3" s="1668" t="s">
        <v>1042</v>
      </c>
      <c r="G3" s="1669"/>
      <c r="H3" s="1668" t="s">
        <v>1043</v>
      </c>
      <c r="I3" s="1669"/>
      <c r="J3" s="1668" t="s">
        <v>1044</v>
      </c>
      <c r="K3" s="1670"/>
    </row>
    <row r="4" spans="1:11" ht="12" customHeight="1">
      <c r="A4" s="1671"/>
      <c r="B4" s="1672" t="s">
        <v>1045</v>
      </c>
      <c r="C4" s="1673"/>
      <c r="D4" s="1672" t="s">
        <v>1046</v>
      </c>
      <c r="E4" s="1673"/>
      <c r="F4" s="1672" t="s">
        <v>1047</v>
      </c>
      <c r="G4" s="1673"/>
      <c r="H4" s="1672" t="s">
        <v>1045</v>
      </c>
      <c r="I4" s="1673"/>
      <c r="J4" s="1672" t="s">
        <v>1048</v>
      </c>
      <c r="K4" s="1673"/>
    </row>
    <row r="5" spans="1:11" ht="12" customHeight="1">
      <c r="A5" s="1671"/>
      <c r="B5" s="1674"/>
      <c r="C5" s="1675" t="s">
        <v>1049</v>
      </c>
      <c r="D5" s="1674"/>
      <c r="E5" s="1675" t="s">
        <v>1049</v>
      </c>
      <c r="F5" s="1674"/>
      <c r="G5" s="1675" t="s">
        <v>1049</v>
      </c>
      <c r="H5" s="1674"/>
      <c r="I5" s="1675" t="s">
        <v>1049</v>
      </c>
      <c r="J5" s="1674"/>
      <c r="K5" s="1675" t="s">
        <v>1049</v>
      </c>
    </row>
    <row r="6" spans="1:11" ht="12" customHeight="1">
      <c r="A6" s="1671"/>
      <c r="B6" s="1674"/>
      <c r="C6" s="1675" t="s">
        <v>1050</v>
      </c>
      <c r="D6" s="1674"/>
      <c r="E6" s="1675" t="s">
        <v>1051</v>
      </c>
      <c r="F6" s="1674"/>
      <c r="G6" s="1675" t="s">
        <v>1052</v>
      </c>
      <c r="H6" s="1674"/>
      <c r="I6" s="1675" t="s">
        <v>1053</v>
      </c>
      <c r="J6" s="1674"/>
      <c r="K6" s="1675" t="s">
        <v>1050</v>
      </c>
    </row>
    <row r="7" spans="1:11" ht="12" customHeight="1">
      <c r="A7" s="1676"/>
      <c r="B7" s="1677"/>
      <c r="C7" s="1678"/>
      <c r="D7" s="1677"/>
      <c r="E7" s="1678"/>
      <c r="F7" s="1677"/>
      <c r="G7" s="1678"/>
      <c r="H7" s="1677"/>
      <c r="I7" s="1678"/>
      <c r="J7" s="1677"/>
      <c r="K7" s="1678"/>
    </row>
    <row r="8" spans="1:11" s="1663" customFormat="1" ht="12.75" customHeight="1">
      <c r="A8" s="1853" t="s">
        <v>193</v>
      </c>
      <c r="B8" s="1854">
        <v>2079</v>
      </c>
      <c r="C8" s="1679">
        <v>197506</v>
      </c>
      <c r="D8" s="1680">
        <v>1101</v>
      </c>
      <c r="E8" s="1681">
        <v>130292</v>
      </c>
      <c r="F8" s="1682">
        <v>642</v>
      </c>
      <c r="G8" s="1681">
        <v>32581</v>
      </c>
      <c r="H8" s="1682">
        <v>5</v>
      </c>
      <c r="I8" s="1681">
        <v>741</v>
      </c>
      <c r="J8" s="1682">
        <v>331</v>
      </c>
      <c r="K8" s="1681">
        <v>33892</v>
      </c>
    </row>
    <row r="9" spans="1:11" s="1663" customFormat="1" ht="12.75" customHeight="1">
      <c r="A9" s="1855" t="s">
        <v>1131</v>
      </c>
      <c r="B9" s="1856">
        <v>1980</v>
      </c>
      <c r="C9" s="1683">
        <v>187211</v>
      </c>
      <c r="D9" s="1684">
        <v>1031</v>
      </c>
      <c r="E9" s="1685">
        <v>122034</v>
      </c>
      <c r="F9" s="1686">
        <v>624</v>
      </c>
      <c r="G9" s="1685">
        <v>31797</v>
      </c>
      <c r="H9" s="1686">
        <v>4</v>
      </c>
      <c r="I9" s="1687">
        <v>620</v>
      </c>
      <c r="J9" s="1686">
        <v>321</v>
      </c>
      <c r="K9" s="1857">
        <v>32760</v>
      </c>
    </row>
    <row r="10" spans="1:11" s="1663" customFormat="1" ht="12.75" customHeight="1">
      <c r="A10" s="1855" t="s">
        <v>1132</v>
      </c>
      <c r="B10" s="1856">
        <v>99</v>
      </c>
      <c r="C10" s="1683">
        <v>10295</v>
      </c>
      <c r="D10" s="1684">
        <v>70</v>
      </c>
      <c r="E10" s="1685">
        <v>8258</v>
      </c>
      <c r="F10" s="1686">
        <v>18</v>
      </c>
      <c r="G10" s="1687">
        <v>784</v>
      </c>
      <c r="H10" s="1686">
        <v>1</v>
      </c>
      <c r="I10" s="1687">
        <v>121</v>
      </c>
      <c r="J10" s="1686">
        <v>10</v>
      </c>
      <c r="K10" s="1681">
        <v>1132</v>
      </c>
    </row>
    <row r="11" spans="1:11" ht="12.75" customHeight="1">
      <c r="A11" s="1858"/>
      <c r="B11" s="1688"/>
      <c r="C11" s="1683"/>
      <c r="D11" s="1689"/>
      <c r="E11" s="1690"/>
      <c r="F11" s="1691"/>
      <c r="G11" s="1690"/>
      <c r="H11" s="1683"/>
      <c r="I11" s="1690"/>
      <c r="J11" s="1691"/>
      <c r="K11" s="1690"/>
    </row>
    <row r="12" spans="1:11" ht="12.75" customHeight="1">
      <c r="A12" s="1858" t="s">
        <v>1133</v>
      </c>
      <c r="B12" s="1688">
        <v>491</v>
      </c>
      <c r="C12" s="1689">
        <v>41773</v>
      </c>
      <c r="D12" s="1690">
        <v>187</v>
      </c>
      <c r="E12" s="1690">
        <v>22581</v>
      </c>
      <c r="F12" s="1690">
        <v>230</v>
      </c>
      <c r="G12" s="1690">
        <v>11553</v>
      </c>
      <c r="H12" s="1689">
        <v>2</v>
      </c>
      <c r="I12" s="1690">
        <v>284</v>
      </c>
      <c r="J12" s="1689">
        <v>72</v>
      </c>
      <c r="K12" s="1690">
        <v>7355</v>
      </c>
    </row>
    <row r="13" spans="1:11" ht="12.75" customHeight="1">
      <c r="A13" s="1858" t="s">
        <v>1134</v>
      </c>
      <c r="B13" s="1688">
        <v>446</v>
      </c>
      <c r="C13" s="1690">
        <v>41254</v>
      </c>
      <c r="D13" s="1690">
        <v>228</v>
      </c>
      <c r="E13" s="1690">
        <v>26590</v>
      </c>
      <c r="F13" s="1690">
        <v>152</v>
      </c>
      <c r="G13" s="1690">
        <v>7630</v>
      </c>
      <c r="H13" s="1689">
        <v>0</v>
      </c>
      <c r="I13" s="1690">
        <v>0</v>
      </c>
      <c r="J13" s="1689">
        <v>66</v>
      </c>
      <c r="K13" s="1690">
        <v>7034</v>
      </c>
    </row>
    <row r="14" spans="1:11" ht="12.75" customHeight="1">
      <c r="A14" s="1858" t="s">
        <v>1135</v>
      </c>
      <c r="B14" s="1688">
        <v>57</v>
      </c>
      <c r="C14" s="1690">
        <v>6279</v>
      </c>
      <c r="D14" s="1692">
        <v>29</v>
      </c>
      <c r="E14" s="1692">
        <v>3777</v>
      </c>
      <c r="F14" s="1692">
        <v>11</v>
      </c>
      <c r="G14" s="1690">
        <v>667</v>
      </c>
      <c r="H14" s="1689">
        <v>0</v>
      </c>
      <c r="I14" s="1690">
        <v>0</v>
      </c>
      <c r="J14" s="1692">
        <v>17</v>
      </c>
      <c r="K14" s="1692">
        <v>1835</v>
      </c>
    </row>
    <row r="15" spans="1:11" ht="12.75" customHeight="1">
      <c r="A15" s="1858" t="s">
        <v>1136</v>
      </c>
      <c r="B15" s="1688">
        <v>8</v>
      </c>
      <c r="C15" s="1690">
        <v>1227</v>
      </c>
      <c r="D15" s="1692">
        <v>8</v>
      </c>
      <c r="E15" s="1692">
        <v>1227</v>
      </c>
      <c r="F15" s="1692">
        <v>0</v>
      </c>
      <c r="G15" s="1692">
        <v>0</v>
      </c>
      <c r="H15" s="1689">
        <v>0</v>
      </c>
      <c r="I15" s="1690">
        <v>0</v>
      </c>
      <c r="J15" s="1692">
        <v>0</v>
      </c>
      <c r="K15" s="1692">
        <v>0</v>
      </c>
    </row>
    <row r="16" spans="1:11" ht="12.75" customHeight="1">
      <c r="A16" s="1858" t="s">
        <v>1137</v>
      </c>
      <c r="B16" s="1688">
        <v>43</v>
      </c>
      <c r="C16" s="1690">
        <v>5019</v>
      </c>
      <c r="D16" s="1692">
        <v>32</v>
      </c>
      <c r="E16" s="1692">
        <v>3894</v>
      </c>
      <c r="F16" s="1692">
        <v>0</v>
      </c>
      <c r="G16" s="1692">
        <v>0</v>
      </c>
      <c r="H16" s="1689">
        <v>0</v>
      </c>
      <c r="I16" s="1690">
        <v>0</v>
      </c>
      <c r="J16" s="1692">
        <v>11</v>
      </c>
      <c r="K16" s="1692">
        <v>1125</v>
      </c>
    </row>
    <row r="17" spans="1:11" ht="12.75" customHeight="1">
      <c r="A17" s="1858" t="s">
        <v>1138</v>
      </c>
      <c r="B17" s="1688">
        <v>81</v>
      </c>
      <c r="C17" s="1690">
        <v>7063</v>
      </c>
      <c r="D17" s="1692">
        <v>43</v>
      </c>
      <c r="E17" s="1692">
        <v>5100</v>
      </c>
      <c r="F17" s="1692">
        <v>35</v>
      </c>
      <c r="G17" s="1692">
        <v>1628</v>
      </c>
      <c r="H17" s="1689">
        <v>0</v>
      </c>
      <c r="I17" s="1690">
        <v>0</v>
      </c>
      <c r="J17" s="1692">
        <v>3</v>
      </c>
      <c r="K17" s="1692">
        <v>335</v>
      </c>
    </row>
    <row r="18" spans="1:11" ht="12.75" customHeight="1">
      <c r="A18" s="1858" t="s">
        <v>1139</v>
      </c>
      <c r="B18" s="1688">
        <v>24</v>
      </c>
      <c r="C18" s="1690">
        <v>2449</v>
      </c>
      <c r="D18" s="1692">
        <v>18</v>
      </c>
      <c r="E18" s="1692">
        <v>1926</v>
      </c>
      <c r="F18" s="1692">
        <v>2</v>
      </c>
      <c r="G18" s="1692">
        <v>106</v>
      </c>
      <c r="H18" s="1689">
        <v>0</v>
      </c>
      <c r="I18" s="1690">
        <v>0</v>
      </c>
      <c r="J18" s="1692">
        <v>4</v>
      </c>
      <c r="K18" s="1690">
        <v>417</v>
      </c>
    </row>
    <row r="19" spans="1:11" ht="12.75" customHeight="1">
      <c r="A19" s="1858" t="s">
        <v>1140</v>
      </c>
      <c r="B19" s="1688">
        <v>59</v>
      </c>
      <c r="C19" s="1690">
        <v>6214</v>
      </c>
      <c r="D19" s="1692">
        <v>37</v>
      </c>
      <c r="E19" s="1692">
        <v>4311</v>
      </c>
      <c r="F19" s="1692">
        <v>10</v>
      </c>
      <c r="G19" s="1692">
        <v>585</v>
      </c>
      <c r="H19" s="1689">
        <v>0</v>
      </c>
      <c r="I19" s="1690">
        <v>0</v>
      </c>
      <c r="J19" s="1692">
        <v>12</v>
      </c>
      <c r="K19" s="1692">
        <v>1318</v>
      </c>
    </row>
    <row r="20" spans="1:11" ht="12.75" customHeight="1">
      <c r="A20" s="1858" t="s">
        <v>1141</v>
      </c>
      <c r="B20" s="1688">
        <v>140</v>
      </c>
      <c r="C20" s="1690">
        <v>14126</v>
      </c>
      <c r="D20" s="1692">
        <v>73</v>
      </c>
      <c r="E20" s="1692">
        <v>8762</v>
      </c>
      <c r="F20" s="1692">
        <v>33</v>
      </c>
      <c r="G20" s="1692">
        <v>1536</v>
      </c>
      <c r="H20" s="1689">
        <v>1</v>
      </c>
      <c r="I20" s="1690">
        <v>238</v>
      </c>
      <c r="J20" s="1692">
        <v>33</v>
      </c>
      <c r="K20" s="1692">
        <v>3590</v>
      </c>
    </row>
    <row r="21" spans="1:11" ht="12.75" customHeight="1">
      <c r="A21" s="1858" t="s">
        <v>1142</v>
      </c>
      <c r="B21" s="1688">
        <v>142</v>
      </c>
      <c r="C21" s="1690">
        <v>12395</v>
      </c>
      <c r="D21" s="1692">
        <v>69</v>
      </c>
      <c r="E21" s="1692">
        <v>7789</v>
      </c>
      <c r="F21" s="1692">
        <v>60</v>
      </c>
      <c r="G21" s="1692">
        <v>3236</v>
      </c>
      <c r="H21" s="1689">
        <v>0</v>
      </c>
      <c r="I21" s="1690">
        <v>0</v>
      </c>
      <c r="J21" s="1692">
        <v>13</v>
      </c>
      <c r="K21" s="1692">
        <v>1370</v>
      </c>
    </row>
    <row r="22" spans="1:11" ht="12.75" customHeight="1">
      <c r="A22" s="1858" t="s">
        <v>1143</v>
      </c>
      <c r="B22" s="1688">
        <v>78</v>
      </c>
      <c r="C22" s="1690">
        <v>8182</v>
      </c>
      <c r="D22" s="1692">
        <v>57</v>
      </c>
      <c r="E22" s="1692">
        <v>6705</v>
      </c>
      <c r="F22" s="1692">
        <v>8</v>
      </c>
      <c r="G22" s="1692">
        <v>146</v>
      </c>
      <c r="H22" s="1689">
        <v>0</v>
      </c>
      <c r="I22" s="1690">
        <v>0</v>
      </c>
      <c r="J22" s="1692">
        <v>13</v>
      </c>
      <c r="K22" s="1692">
        <v>1331</v>
      </c>
    </row>
    <row r="23" spans="1:11" ht="12.75" customHeight="1">
      <c r="A23" s="1858" t="s">
        <v>1144</v>
      </c>
      <c r="B23" s="1688">
        <v>47</v>
      </c>
      <c r="C23" s="1690">
        <v>5169</v>
      </c>
      <c r="D23" s="1692">
        <v>34</v>
      </c>
      <c r="E23" s="1692">
        <v>3850</v>
      </c>
      <c r="F23" s="1692">
        <v>1</v>
      </c>
      <c r="G23" s="1692">
        <v>70</v>
      </c>
      <c r="H23" s="1689">
        <v>0</v>
      </c>
      <c r="I23" s="1690">
        <v>0</v>
      </c>
      <c r="J23" s="1692">
        <v>12</v>
      </c>
      <c r="K23" s="1692">
        <v>1249</v>
      </c>
    </row>
    <row r="24" spans="1:11" ht="12.75" customHeight="1">
      <c r="A24" s="1858" t="s">
        <v>1145</v>
      </c>
      <c r="B24" s="1688">
        <v>74</v>
      </c>
      <c r="C24" s="1690">
        <v>8715</v>
      </c>
      <c r="D24" s="1692">
        <v>66</v>
      </c>
      <c r="E24" s="1692">
        <v>7910</v>
      </c>
      <c r="F24" s="1692">
        <v>0</v>
      </c>
      <c r="G24" s="1692">
        <v>0</v>
      </c>
      <c r="H24" s="1689">
        <v>0</v>
      </c>
      <c r="I24" s="1690">
        <v>0</v>
      </c>
      <c r="J24" s="1692">
        <v>8</v>
      </c>
      <c r="K24" s="1692">
        <v>805</v>
      </c>
    </row>
    <row r="25" spans="1:11" ht="12.75" customHeight="1">
      <c r="A25" s="1858" t="s">
        <v>1146</v>
      </c>
      <c r="B25" s="1688">
        <v>66</v>
      </c>
      <c r="C25" s="1690">
        <v>4690</v>
      </c>
      <c r="D25" s="1692">
        <v>18</v>
      </c>
      <c r="E25" s="1692">
        <v>2205</v>
      </c>
      <c r="F25" s="1692">
        <v>29</v>
      </c>
      <c r="G25" s="1692">
        <v>1525</v>
      </c>
      <c r="H25" s="1689">
        <v>0</v>
      </c>
      <c r="I25" s="1690">
        <v>0</v>
      </c>
      <c r="J25" s="1692">
        <v>19</v>
      </c>
      <c r="K25" s="1692">
        <v>960</v>
      </c>
    </row>
    <row r="26" spans="1:11" ht="12.75" customHeight="1">
      <c r="A26" s="1858" t="s">
        <v>1147</v>
      </c>
      <c r="B26" s="1688">
        <v>77</v>
      </c>
      <c r="C26" s="1690">
        <v>7568</v>
      </c>
      <c r="D26" s="1692">
        <v>40</v>
      </c>
      <c r="E26" s="1692">
        <v>4580</v>
      </c>
      <c r="F26" s="1692">
        <v>20</v>
      </c>
      <c r="G26" s="1692">
        <v>1147</v>
      </c>
      <c r="H26" s="1689">
        <v>0</v>
      </c>
      <c r="I26" s="1690">
        <v>0</v>
      </c>
      <c r="J26" s="1692">
        <v>17</v>
      </c>
      <c r="K26" s="1692">
        <v>1841</v>
      </c>
    </row>
    <row r="27" spans="1:11" ht="12.75" customHeight="1">
      <c r="A27" s="1858" t="s">
        <v>1148</v>
      </c>
      <c r="B27" s="1688">
        <v>1</v>
      </c>
      <c r="C27" s="1690">
        <v>144</v>
      </c>
      <c r="D27" s="1692">
        <v>1</v>
      </c>
      <c r="E27" s="1692">
        <v>144</v>
      </c>
      <c r="F27" s="1692">
        <v>0</v>
      </c>
      <c r="G27" s="1692">
        <v>0</v>
      </c>
      <c r="H27" s="1689">
        <v>0</v>
      </c>
      <c r="I27" s="1690">
        <v>0</v>
      </c>
      <c r="J27" s="1692">
        <v>0</v>
      </c>
      <c r="K27" s="1692">
        <v>0</v>
      </c>
    </row>
    <row r="28" spans="1:11" ht="12.75" customHeight="1">
      <c r="A28" s="1858" t="s">
        <v>1149</v>
      </c>
      <c r="B28" s="1688">
        <v>31</v>
      </c>
      <c r="C28" s="1690">
        <v>2871</v>
      </c>
      <c r="D28" s="1692">
        <v>15</v>
      </c>
      <c r="E28" s="1692">
        <v>1776</v>
      </c>
      <c r="F28" s="1692">
        <v>9</v>
      </c>
      <c r="G28" s="1692">
        <v>381</v>
      </c>
      <c r="H28" s="1689">
        <v>0</v>
      </c>
      <c r="I28" s="1690">
        <v>0</v>
      </c>
      <c r="J28" s="1692">
        <v>7</v>
      </c>
      <c r="K28" s="1692">
        <v>714</v>
      </c>
    </row>
    <row r="29" spans="1:11" ht="12.75" customHeight="1">
      <c r="A29" s="1858" t="s">
        <v>1150</v>
      </c>
      <c r="B29" s="1688">
        <v>40</v>
      </c>
      <c r="C29" s="1690">
        <v>3989</v>
      </c>
      <c r="D29" s="1692">
        <v>21</v>
      </c>
      <c r="E29" s="1692">
        <v>2439</v>
      </c>
      <c r="F29" s="1692">
        <v>13</v>
      </c>
      <c r="G29" s="1692">
        <v>954</v>
      </c>
      <c r="H29" s="1689">
        <v>0</v>
      </c>
      <c r="I29" s="1690">
        <v>0</v>
      </c>
      <c r="J29" s="1692">
        <v>6</v>
      </c>
      <c r="K29" s="1692">
        <v>596</v>
      </c>
    </row>
    <row r="30" spans="1:11" ht="12.75" customHeight="1">
      <c r="A30" s="1858" t="s">
        <v>1151</v>
      </c>
      <c r="B30" s="1688">
        <v>6</v>
      </c>
      <c r="C30" s="1690">
        <v>666</v>
      </c>
      <c r="D30" s="1692">
        <v>5</v>
      </c>
      <c r="E30" s="1692">
        <v>562</v>
      </c>
      <c r="F30" s="1692">
        <v>0</v>
      </c>
      <c r="G30" s="1692">
        <v>0</v>
      </c>
      <c r="H30" s="1692">
        <v>0</v>
      </c>
      <c r="I30" s="1690">
        <v>0</v>
      </c>
      <c r="J30" s="1692">
        <v>1</v>
      </c>
      <c r="K30" s="1692">
        <v>104</v>
      </c>
    </row>
    <row r="31" spans="1:11" ht="12.75" customHeight="1">
      <c r="A31" s="1858" t="s">
        <v>1152</v>
      </c>
      <c r="B31" s="1688">
        <v>11</v>
      </c>
      <c r="C31" s="1692">
        <v>1157</v>
      </c>
      <c r="D31" s="1692">
        <v>8</v>
      </c>
      <c r="E31" s="1692">
        <v>983</v>
      </c>
      <c r="F31" s="1692">
        <v>3</v>
      </c>
      <c r="G31" s="1692">
        <v>174</v>
      </c>
      <c r="H31" s="1689">
        <v>0</v>
      </c>
      <c r="I31" s="1692">
        <v>0</v>
      </c>
      <c r="J31" s="1692">
        <v>0</v>
      </c>
      <c r="K31" s="1692">
        <v>0</v>
      </c>
    </row>
    <row r="32" spans="1:11" ht="12.75" customHeight="1">
      <c r="A32" s="1858" t="s">
        <v>1153</v>
      </c>
      <c r="B32" s="1688">
        <v>26</v>
      </c>
      <c r="C32" s="1690">
        <v>2669</v>
      </c>
      <c r="D32" s="1692">
        <v>15</v>
      </c>
      <c r="E32" s="1692">
        <v>1873</v>
      </c>
      <c r="F32" s="1692">
        <v>8</v>
      </c>
      <c r="G32" s="1692">
        <v>459</v>
      </c>
      <c r="H32" s="1689">
        <v>0</v>
      </c>
      <c r="I32" s="1690">
        <v>0</v>
      </c>
      <c r="J32" s="1692">
        <v>3</v>
      </c>
      <c r="K32" s="1692">
        <v>337</v>
      </c>
    </row>
    <row r="33" spans="1:11" ht="12.75" customHeight="1">
      <c r="A33" s="1859" t="s">
        <v>1154</v>
      </c>
      <c r="B33" s="1688">
        <v>17</v>
      </c>
      <c r="C33" s="1690">
        <v>1854</v>
      </c>
      <c r="D33" s="1692">
        <v>12</v>
      </c>
      <c r="E33" s="1692">
        <v>1312</v>
      </c>
      <c r="F33" s="1692">
        <v>0</v>
      </c>
      <c r="G33" s="1692">
        <v>0</v>
      </c>
      <c r="H33" s="1689">
        <v>1</v>
      </c>
      <c r="I33" s="1690">
        <v>98</v>
      </c>
      <c r="J33" s="1692">
        <v>4</v>
      </c>
      <c r="K33" s="1692">
        <v>444</v>
      </c>
    </row>
    <row r="34" spans="1:11" ht="12.75" customHeight="1">
      <c r="A34" s="1858" t="s">
        <v>1155</v>
      </c>
      <c r="B34" s="1688">
        <v>15</v>
      </c>
      <c r="C34" s="1690">
        <v>1738</v>
      </c>
      <c r="D34" s="1692">
        <v>15</v>
      </c>
      <c r="E34" s="1692">
        <v>1738</v>
      </c>
      <c r="F34" s="1692">
        <v>0</v>
      </c>
      <c r="G34" s="1692">
        <v>0</v>
      </c>
      <c r="H34" s="1689">
        <v>0</v>
      </c>
      <c r="I34" s="1690">
        <v>0</v>
      </c>
      <c r="J34" s="1692">
        <v>0</v>
      </c>
      <c r="K34" s="1692">
        <v>0</v>
      </c>
    </row>
    <row r="35" spans="1:11" ht="12.75" customHeight="1">
      <c r="A35" s="1858" t="s">
        <v>1156</v>
      </c>
      <c r="B35" s="1688">
        <v>4</v>
      </c>
      <c r="C35" s="1689" t="s">
        <v>38</v>
      </c>
      <c r="D35" s="1689">
        <v>4</v>
      </c>
      <c r="E35" s="1689" t="s">
        <v>59</v>
      </c>
      <c r="F35" s="1689">
        <v>0</v>
      </c>
      <c r="G35" s="1689" t="s">
        <v>59</v>
      </c>
      <c r="H35" s="1689">
        <v>0</v>
      </c>
      <c r="I35" s="1689" t="s">
        <v>59</v>
      </c>
      <c r="J35" s="1689">
        <v>0</v>
      </c>
      <c r="K35" s="1689" t="s">
        <v>59</v>
      </c>
    </row>
    <row r="36" spans="1:11" ht="12.75" customHeight="1">
      <c r="A36" s="1858" t="s">
        <v>1157</v>
      </c>
      <c r="B36" s="1688">
        <v>2</v>
      </c>
      <c r="C36" s="1689" t="s">
        <v>38</v>
      </c>
      <c r="D36" s="1689">
        <v>2</v>
      </c>
      <c r="E36" s="1689" t="s">
        <v>59</v>
      </c>
      <c r="F36" s="1689">
        <v>0</v>
      </c>
      <c r="G36" s="1689" t="s">
        <v>59</v>
      </c>
      <c r="H36" s="1689">
        <v>0</v>
      </c>
      <c r="I36" s="1689" t="s">
        <v>59</v>
      </c>
      <c r="J36" s="1689">
        <v>0</v>
      </c>
      <c r="K36" s="1689" t="s">
        <v>59</v>
      </c>
    </row>
    <row r="37" spans="1:11" ht="12.75" customHeight="1">
      <c r="A37" s="1858" t="s">
        <v>1158</v>
      </c>
      <c r="B37" s="1688">
        <v>0</v>
      </c>
      <c r="C37" s="1689" t="s">
        <v>38</v>
      </c>
      <c r="D37" s="1689">
        <v>0</v>
      </c>
      <c r="E37" s="1689" t="s">
        <v>59</v>
      </c>
      <c r="F37" s="1689">
        <v>0</v>
      </c>
      <c r="G37" s="1689" t="s">
        <v>59</v>
      </c>
      <c r="H37" s="1689">
        <v>0</v>
      </c>
      <c r="I37" s="1689" t="s">
        <v>59</v>
      </c>
      <c r="J37" s="1689">
        <v>0</v>
      </c>
      <c r="K37" s="1689" t="s">
        <v>59</v>
      </c>
    </row>
    <row r="38" spans="1:11" ht="12.75" customHeight="1">
      <c r="A38" s="1858" t="s">
        <v>1159</v>
      </c>
      <c r="B38" s="1688">
        <v>0</v>
      </c>
      <c r="C38" s="1689" t="s">
        <v>38</v>
      </c>
      <c r="D38" s="1689">
        <v>0</v>
      </c>
      <c r="E38" s="1689" t="s">
        <v>59</v>
      </c>
      <c r="F38" s="1689">
        <v>0</v>
      </c>
      <c r="G38" s="1689" t="s">
        <v>59</v>
      </c>
      <c r="H38" s="1689">
        <v>0</v>
      </c>
      <c r="I38" s="1689" t="s">
        <v>59</v>
      </c>
      <c r="J38" s="1689">
        <v>0</v>
      </c>
      <c r="K38" s="1689" t="s">
        <v>59</v>
      </c>
    </row>
    <row r="39" spans="1:11" ht="12.75" customHeight="1">
      <c r="A39" s="1858" t="s">
        <v>1160</v>
      </c>
      <c r="B39" s="1688">
        <v>1</v>
      </c>
      <c r="C39" s="1689" t="s">
        <v>38</v>
      </c>
      <c r="D39" s="1689">
        <v>1</v>
      </c>
      <c r="E39" s="1689" t="s">
        <v>59</v>
      </c>
      <c r="F39" s="1689">
        <v>0</v>
      </c>
      <c r="G39" s="1689" t="s">
        <v>59</v>
      </c>
      <c r="H39" s="1689">
        <v>0</v>
      </c>
      <c r="I39" s="1689" t="s">
        <v>59</v>
      </c>
      <c r="J39" s="1689">
        <v>0</v>
      </c>
      <c r="K39" s="1689" t="s">
        <v>59</v>
      </c>
    </row>
    <row r="40" spans="1:11" ht="12.75" customHeight="1">
      <c r="A40" s="1858" t="s">
        <v>1161</v>
      </c>
      <c r="B40" s="1688">
        <v>20</v>
      </c>
      <c r="C40" s="1689" t="s">
        <v>38</v>
      </c>
      <c r="D40" s="1689">
        <v>20</v>
      </c>
      <c r="E40" s="1689" t="s">
        <v>59</v>
      </c>
      <c r="F40" s="1689">
        <v>0</v>
      </c>
      <c r="G40" s="1689" t="s">
        <v>59</v>
      </c>
      <c r="H40" s="1689">
        <v>0</v>
      </c>
      <c r="I40" s="1689" t="s">
        <v>59</v>
      </c>
      <c r="J40" s="1689">
        <v>0</v>
      </c>
      <c r="K40" s="1689" t="s">
        <v>59</v>
      </c>
    </row>
    <row r="41" spans="1:11" ht="12.75" customHeight="1">
      <c r="A41" s="1858" t="s">
        <v>1162</v>
      </c>
      <c r="B41" s="1688">
        <v>24</v>
      </c>
      <c r="C41" s="1689" t="s">
        <v>38</v>
      </c>
      <c r="D41" s="1689">
        <v>7</v>
      </c>
      <c r="E41" s="1689" t="s">
        <v>59</v>
      </c>
      <c r="F41" s="1689">
        <v>12</v>
      </c>
      <c r="G41" s="1689" t="s">
        <v>59</v>
      </c>
      <c r="H41" s="1689">
        <v>0</v>
      </c>
      <c r="I41" s="1689" t="s">
        <v>59</v>
      </c>
      <c r="J41" s="1689">
        <v>5</v>
      </c>
      <c r="K41" s="1689" t="s">
        <v>59</v>
      </c>
    </row>
    <row r="42" spans="1:11" ht="12.75" customHeight="1">
      <c r="A42" s="1858" t="s">
        <v>1163</v>
      </c>
      <c r="B42" s="1688">
        <v>24</v>
      </c>
      <c r="C42" s="1689" t="s">
        <v>38</v>
      </c>
      <c r="D42" s="1689">
        <v>15</v>
      </c>
      <c r="E42" s="1689" t="s">
        <v>59</v>
      </c>
      <c r="F42" s="1689">
        <v>6</v>
      </c>
      <c r="G42" s="1689" t="s">
        <v>59</v>
      </c>
      <c r="H42" s="1689">
        <v>0</v>
      </c>
      <c r="I42" s="1689" t="s">
        <v>59</v>
      </c>
      <c r="J42" s="1689">
        <v>3</v>
      </c>
      <c r="K42" s="1689" t="s">
        <v>59</v>
      </c>
    </row>
    <row r="43" spans="1:11" ht="12.75" customHeight="1">
      <c r="A43" s="1858" t="s">
        <v>1164</v>
      </c>
      <c r="B43" s="1688">
        <v>6</v>
      </c>
      <c r="C43" s="1689" t="s">
        <v>38</v>
      </c>
      <c r="D43" s="1689">
        <v>5</v>
      </c>
      <c r="E43" s="1689" t="s">
        <v>59</v>
      </c>
      <c r="F43" s="1689">
        <v>0</v>
      </c>
      <c r="G43" s="1689" t="s">
        <v>59</v>
      </c>
      <c r="H43" s="1689">
        <v>1</v>
      </c>
      <c r="I43" s="1689" t="s">
        <v>59</v>
      </c>
      <c r="J43" s="1689">
        <v>0</v>
      </c>
      <c r="K43" s="1689" t="s">
        <v>59</v>
      </c>
    </row>
    <row r="44" spans="1:11" ht="12.75" customHeight="1">
      <c r="A44" s="1858" t="s">
        <v>1165</v>
      </c>
      <c r="B44" s="1688">
        <v>16</v>
      </c>
      <c r="C44" s="1689" t="s">
        <v>38</v>
      </c>
      <c r="D44" s="1689">
        <v>14</v>
      </c>
      <c r="E44" s="1689" t="s">
        <v>59</v>
      </c>
      <c r="F44" s="1689">
        <v>0</v>
      </c>
      <c r="G44" s="1689" t="s">
        <v>59</v>
      </c>
      <c r="H44" s="1689">
        <v>0</v>
      </c>
      <c r="I44" s="1689" t="s">
        <v>59</v>
      </c>
      <c r="J44" s="1689">
        <v>2</v>
      </c>
      <c r="K44" s="1689" t="s">
        <v>59</v>
      </c>
    </row>
    <row r="45" spans="1:11" ht="12.75" customHeight="1">
      <c r="A45" s="1858" t="s">
        <v>1166</v>
      </c>
      <c r="B45" s="1688">
        <v>0</v>
      </c>
      <c r="C45" s="1689" t="s">
        <v>38</v>
      </c>
      <c r="D45" s="1689">
        <v>0</v>
      </c>
      <c r="E45" s="1689" t="s">
        <v>59</v>
      </c>
      <c r="F45" s="1689">
        <v>0</v>
      </c>
      <c r="G45" s="1689" t="s">
        <v>59</v>
      </c>
      <c r="H45" s="1689">
        <v>0</v>
      </c>
      <c r="I45" s="1689" t="s">
        <v>59</v>
      </c>
      <c r="J45" s="1689">
        <v>0</v>
      </c>
      <c r="K45" s="1689" t="s">
        <v>59</v>
      </c>
    </row>
    <row r="46" spans="1:11" ht="12.75" customHeight="1">
      <c r="A46" s="1860" t="s">
        <v>1167</v>
      </c>
      <c r="B46" s="1693">
        <v>2</v>
      </c>
      <c r="C46" s="1694" t="s">
        <v>59</v>
      </c>
      <c r="D46" s="1694">
        <v>2</v>
      </c>
      <c r="E46" s="1694" t="s">
        <v>59</v>
      </c>
      <c r="F46" s="1694">
        <v>0</v>
      </c>
      <c r="G46" s="1694" t="s">
        <v>59</v>
      </c>
      <c r="H46" s="1694">
        <v>0</v>
      </c>
      <c r="I46" s="1694" t="s">
        <v>59</v>
      </c>
      <c r="J46" s="1694">
        <v>0</v>
      </c>
      <c r="K46" s="1694" t="s">
        <v>59</v>
      </c>
    </row>
    <row r="47" spans="1:11" ht="12.75" customHeight="1">
      <c r="A47" s="1695"/>
      <c r="B47" s="1696"/>
      <c r="C47" s="1696"/>
      <c r="D47" s="1696"/>
      <c r="E47" s="1696"/>
      <c r="F47" s="1696"/>
      <c r="G47" s="1696"/>
      <c r="H47" s="1696"/>
      <c r="I47" s="1696"/>
      <c r="J47" s="1696"/>
      <c r="K47" s="1696"/>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28" zoomScaleNormal="100" zoomScaleSheetLayoutView="100" workbookViewId="0">
      <selection activeCell="A8" sqref="A8:C24"/>
    </sheetView>
  </sheetViews>
  <sheetFormatPr defaultRowHeight="12"/>
  <cols>
    <col min="1" max="1" width="8.125" style="212" customWidth="1"/>
    <col min="2" max="2" width="3" style="212" customWidth="1"/>
    <col min="3" max="3" width="2.5" style="212" customWidth="1"/>
    <col min="4" max="4" width="9.625" style="212" customWidth="1"/>
    <col min="5" max="6" width="10.875" style="212" bestFit="1" customWidth="1"/>
    <col min="7" max="11" width="9.625" style="212" customWidth="1"/>
    <col min="12" max="12" width="4.625" style="212" customWidth="1"/>
    <col min="13" max="13" width="10.625" style="212" customWidth="1"/>
    <col min="14" max="17" width="9.625" style="212" customWidth="1"/>
    <col min="18" max="19" width="6.625" style="212" customWidth="1"/>
    <col min="20" max="20" width="7.5" style="212" bestFit="1" customWidth="1"/>
    <col min="21" max="21" width="6.75" style="212" customWidth="1"/>
    <col min="22" max="22" width="6.875" style="212" customWidth="1"/>
    <col min="23" max="23" width="7.125" style="212" customWidth="1"/>
    <col min="24" max="256" width="9" style="212"/>
    <col min="257" max="257" width="8.125" style="212" customWidth="1"/>
    <col min="258" max="258" width="3" style="212" customWidth="1"/>
    <col min="259" max="259" width="2.5" style="212" customWidth="1"/>
    <col min="260" max="260" width="9.625" style="212" customWidth="1"/>
    <col min="261" max="262" width="10.875" style="212" bestFit="1" customWidth="1"/>
    <col min="263" max="267" width="9.625" style="212" customWidth="1"/>
    <col min="268" max="268" width="4.625" style="212" customWidth="1"/>
    <col min="269" max="269" width="10.625" style="212" customWidth="1"/>
    <col min="270" max="273" width="9.625" style="212" customWidth="1"/>
    <col min="274" max="275" width="6.625" style="212" customWidth="1"/>
    <col min="276" max="276" width="7.5" style="212" bestFit="1" customWidth="1"/>
    <col min="277" max="277" width="6.75" style="212" customWidth="1"/>
    <col min="278" max="278" width="6.875" style="212" customWidth="1"/>
    <col min="279" max="279" width="7.125" style="212" customWidth="1"/>
    <col min="280" max="512" width="9" style="212"/>
    <col min="513" max="513" width="8.125" style="212" customWidth="1"/>
    <col min="514" max="514" width="3" style="212" customWidth="1"/>
    <col min="515" max="515" width="2.5" style="212" customWidth="1"/>
    <col min="516" max="516" width="9.625" style="212" customWidth="1"/>
    <col min="517" max="518" width="10.875" style="212" bestFit="1" customWidth="1"/>
    <col min="519" max="523" width="9.625" style="212" customWidth="1"/>
    <col min="524" max="524" width="4.625" style="212" customWidth="1"/>
    <col min="525" max="525" width="10.625" style="212" customWidth="1"/>
    <col min="526" max="529" width="9.625" style="212" customWidth="1"/>
    <col min="530" max="531" width="6.625" style="212" customWidth="1"/>
    <col min="532" max="532" width="7.5" style="212" bestFit="1" customWidth="1"/>
    <col min="533" max="533" width="6.75" style="212" customWidth="1"/>
    <col min="534" max="534" width="6.875" style="212" customWidth="1"/>
    <col min="535" max="535" width="7.125" style="212" customWidth="1"/>
    <col min="536" max="768" width="9" style="212"/>
    <col min="769" max="769" width="8.125" style="212" customWidth="1"/>
    <col min="770" max="770" width="3" style="212" customWidth="1"/>
    <col min="771" max="771" width="2.5" style="212" customWidth="1"/>
    <col min="772" max="772" width="9.625" style="212" customWidth="1"/>
    <col min="773" max="774" width="10.875" style="212" bestFit="1" customWidth="1"/>
    <col min="775" max="779" width="9.625" style="212" customWidth="1"/>
    <col min="780" max="780" width="4.625" style="212" customWidth="1"/>
    <col min="781" max="781" width="10.625" style="212" customWidth="1"/>
    <col min="782" max="785" width="9.625" style="212" customWidth="1"/>
    <col min="786" max="787" width="6.625" style="212" customWidth="1"/>
    <col min="788" max="788" width="7.5" style="212" bestFit="1" customWidth="1"/>
    <col min="789" max="789" width="6.75" style="212" customWidth="1"/>
    <col min="790" max="790" width="6.875" style="212" customWidth="1"/>
    <col min="791" max="791" width="7.125" style="212" customWidth="1"/>
    <col min="792" max="1024" width="9" style="212"/>
    <col min="1025" max="1025" width="8.125" style="212" customWidth="1"/>
    <col min="1026" max="1026" width="3" style="212" customWidth="1"/>
    <col min="1027" max="1027" width="2.5" style="212" customWidth="1"/>
    <col min="1028" max="1028" width="9.625" style="212" customWidth="1"/>
    <col min="1029" max="1030" width="10.875" style="212" bestFit="1" customWidth="1"/>
    <col min="1031" max="1035" width="9.625" style="212" customWidth="1"/>
    <col min="1036" max="1036" width="4.625" style="212" customWidth="1"/>
    <col min="1037" max="1037" width="10.625" style="212" customWidth="1"/>
    <col min="1038" max="1041" width="9.625" style="212" customWidth="1"/>
    <col min="1042" max="1043" width="6.625" style="212" customWidth="1"/>
    <col min="1044" max="1044" width="7.5" style="212" bestFit="1" customWidth="1"/>
    <col min="1045" max="1045" width="6.75" style="212" customWidth="1"/>
    <col min="1046" max="1046" width="6.875" style="212" customWidth="1"/>
    <col min="1047" max="1047" width="7.125" style="212" customWidth="1"/>
    <col min="1048" max="1280" width="9" style="212"/>
    <col min="1281" max="1281" width="8.125" style="212" customWidth="1"/>
    <col min="1282" max="1282" width="3" style="212" customWidth="1"/>
    <col min="1283" max="1283" width="2.5" style="212" customWidth="1"/>
    <col min="1284" max="1284" width="9.625" style="212" customWidth="1"/>
    <col min="1285" max="1286" width="10.875" style="212" bestFit="1" customWidth="1"/>
    <col min="1287" max="1291" width="9.625" style="212" customWidth="1"/>
    <col min="1292" max="1292" width="4.625" style="212" customWidth="1"/>
    <col min="1293" max="1293" width="10.625" style="212" customWidth="1"/>
    <col min="1294" max="1297" width="9.625" style="212" customWidth="1"/>
    <col min="1298" max="1299" width="6.625" style="212" customWidth="1"/>
    <col min="1300" max="1300" width="7.5" style="212" bestFit="1" customWidth="1"/>
    <col min="1301" max="1301" width="6.75" style="212" customWidth="1"/>
    <col min="1302" max="1302" width="6.875" style="212" customWidth="1"/>
    <col min="1303" max="1303" width="7.125" style="212" customWidth="1"/>
    <col min="1304" max="1536" width="9" style="212"/>
    <col min="1537" max="1537" width="8.125" style="212" customWidth="1"/>
    <col min="1538" max="1538" width="3" style="212" customWidth="1"/>
    <col min="1539" max="1539" width="2.5" style="212" customWidth="1"/>
    <col min="1540" max="1540" width="9.625" style="212" customWidth="1"/>
    <col min="1541" max="1542" width="10.875" style="212" bestFit="1" customWidth="1"/>
    <col min="1543" max="1547" width="9.625" style="212" customWidth="1"/>
    <col min="1548" max="1548" width="4.625" style="212" customWidth="1"/>
    <col min="1549" max="1549" width="10.625" style="212" customWidth="1"/>
    <col min="1550" max="1553" width="9.625" style="212" customWidth="1"/>
    <col min="1554" max="1555" width="6.625" style="212" customWidth="1"/>
    <col min="1556" max="1556" width="7.5" style="212" bestFit="1" customWidth="1"/>
    <col min="1557" max="1557" width="6.75" style="212" customWidth="1"/>
    <col min="1558" max="1558" width="6.875" style="212" customWidth="1"/>
    <col min="1559" max="1559" width="7.125" style="212" customWidth="1"/>
    <col min="1560" max="1792" width="9" style="212"/>
    <col min="1793" max="1793" width="8.125" style="212" customWidth="1"/>
    <col min="1794" max="1794" width="3" style="212" customWidth="1"/>
    <col min="1795" max="1795" width="2.5" style="212" customWidth="1"/>
    <col min="1796" max="1796" width="9.625" style="212" customWidth="1"/>
    <col min="1797" max="1798" width="10.875" style="212" bestFit="1" customWidth="1"/>
    <col min="1799" max="1803" width="9.625" style="212" customWidth="1"/>
    <col min="1804" max="1804" width="4.625" style="212" customWidth="1"/>
    <col min="1805" max="1805" width="10.625" style="212" customWidth="1"/>
    <col min="1806" max="1809" width="9.625" style="212" customWidth="1"/>
    <col min="1810" max="1811" width="6.625" style="212" customWidth="1"/>
    <col min="1812" max="1812" width="7.5" style="212" bestFit="1" customWidth="1"/>
    <col min="1813" max="1813" width="6.75" style="212" customWidth="1"/>
    <col min="1814" max="1814" width="6.875" style="212" customWidth="1"/>
    <col min="1815" max="1815" width="7.125" style="212" customWidth="1"/>
    <col min="1816" max="2048" width="9" style="212"/>
    <col min="2049" max="2049" width="8.125" style="212" customWidth="1"/>
    <col min="2050" max="2050" width="3" style="212" customWidth="1"/>
    <col min="2051" max="2051" width="2.5" style="212" customWidth="1"/>
    <col min="2052" max="2052" width="9.625" style="212" customWidth="1"/>
    <col min="2053" max="2054" width="10.875" style="212" bestFit="1" customWidth="1"/>
    <col min="2055" max="2059" width="9.625" style="212" customWidth="1"/>
    <col min="2060" max="2060" width="4.625" style="212" customWidth="1"/>
    <col min="2061" max="2061" width="10.625" style="212" customWidth="1"/>
    <col min="2062" max="2065" width="9.625" style="212" customWidth="1"/>
    <col min="2066" max="2067" width="6.625" style="212" customWidth="1"/>
    <col min="2068" max="2068" width="7.5" style="212" bestFit="1" customWidth="1"/>
    <col min="2069" max="2069" width="6.75" style="212" customWidth="1"/>
    <col min="2070" max="2070" width="6.875" style="212" customWidth="1"/>
    <col min="2071" max="2071" width="7.125" style="212" customWidth="1"/>
    <col min="2072" max="2304" width="9" style="212"/>
    <col min="2305" max="2305" width="8.125" style="212" customWidth="1"/>
    <col min="2306" max="2306" width="3" style="212" customWidth="1"/>
    <col min="2307" max="2307" width="2.5" style="212" customWidth="1"/>
    <col min="2308" max="2308" width="9.625" style="212" customWidth="1"/>
    <col min="2309" max="2310" width="10.875" style="212" bestFit="1" customWidth="1"/>
    <col min="2311" max="2315" width="9.625" style="212" customWidth="1"/>
    <col min="2316" max="2316" width="4.625" style="212" customWidth="1"/>
    <col min="2317" max="2317" width="10.625" style="212" customWidth="1"/>
    <col min="2318" max="2321" width="9.625" style="212" customWidth="1"/>
    <col min="2322" max="2323" width="6.625" style="212" customWidth="1"/>
    <col min="2324" max="2324" width="7.5" style="212" bestFit="1" customWidth="1"/>
    <col min="2325" max="2325" width="6.75" style="212" customWidth="1"/>
    <col min="2326" max="2326" width="6.875" style="212" customWidth="1"/>
    <col min="2327" max="2327" width="7.125" style="212" customWidth="1"/>
    <col min="2328" max="2560" width="9" style="212"/>
    <col min="2561" max="2561" width="8.125" style="212" customWidth="1"/>
    <col min="2562" max="2562" width="3" style="212" customWidth="1"/>
    <col min="2563" max="2563" width="2.5" style="212" customWidth="1"/>
    <col min="2564" max="2564" width="9.625" style="212" customWidth="1"/>
    <col min="2565" max="2566" width="10.875" style="212" bestFit="1" customWidth="1"/>
    <col min="2567" max="2571" width="9.625" style="212" customWidth="1"/>
    <col min="2572" max="2572" width="4.625" style="212" customWidth="1"/>
    <col min="2573" max="2573" width="10.625" style="212" customWidth="1"/>
    <col min="2574" max="2577" width="9.625" style="212" customWidth="1"/>
    <col min="2578" max="2579" width="6.625" style="212" customWidth="1"/>
    <col min="2580" max="2580" width="7.5" style="212" bestFit="1" customWidth="1"/>
    <col min="2581" max="2581" width="6.75" style="212" customWidth="1"/>
    <col min="2582" max="2582" width="6.875" style="212" customWidth="1"/>
    <col min="2583" max="2583" width="7.125" style="212" customWidth="1"/>
    <col min="2584" max="2816" width="9" style="212"/>
    <col min="2817" max="2817" width="8.125" style="212" customWidth="1"/>
    <col min="2818" max="2818" width="3" style="212" customWidth="1"/>
    <col min="2819" max="2819" width="2.5" style="212" customWidth="1"/>
    <col min="2820" max="2820" width="9.625" style="212" customWidth="1"/>
    <col min="2821" max="2822" width="10.875" style="212" bestFit="1" customWidth="1"/>
    <col min="2823" max="2827" width="9.625" style="212" customWidth="1"/>
    <col min="2828" max="2828" width="4.625" style="212" customWidth="1"/>
    <col min="2829" max="2829" width="10.625" style="212" customWidth="1"/>
    <col min="2830" max="2833" width="9.625" style="212" customWidth="1"/>
    <col min="2834" max="2835" width="6.625" style="212" customWidth="1"/>
    <col min="2836" max="2836" width="7.5" style="212" bestFit="1" customWidth="1"/>
    <col min="2837" max="2837" width="6.75" style="212" customWidth="1"/>
    <col min="2838" max="2838" width="6.875" style="212" customWidth="1"/>
    <col min="2839" max="2839" width="7.125" style="212" customWidth="1"/>
    <col min="2840" max="3072" width="9" style="212"/>
    <col min="3073" max="3073" width="8.125" style="212" customWidth="1"/>
    <col min="3074" max="3074" width="3" style="212" customWidth="1"/>
    <col min="3075" max="3075" width="2.5" style="212" customWidth="1"/>
    <col min="3076" max="3076" width="9.625" style="212" customWidth="1"/>
    <col min="3077" max="3078" width="10.875" style="212" bestFit="1" customWidth="1"/>
    <col min="3079" max="3083" width="9.625" style="212" customWidth="1"/>
    <col min="3084" max="3084" width="4.625" style="212" customWidth="1"/>
    <col min="3085" max="3085" width="10.625" style="212" customWidth="1"/>
    <col min="3086" max="3089" width="9.625" style="212" customWidth="1"/>
    <col min="3090" max="3091" width="6.625" style="212" customWidth="1"/>
    <col min="3092" max="3092" width="7.5" style="212" bestFit="1" customWidth="1"/>
    <col min="3093" max="3093" width="6.75" style="212" customWidth="1"/>
    <col min="3094" max="3094" width="6.875" style="212" customWidth="1"/>
    <col min="3095" max="3095" width="7.125" style="212" customWidth="1"/>
    <col min="3096" max="3328" width="9" style="212"/>
    <col min="3329" max="3329" width="8.125" style="212" customWidth="1"/>
    <col min="3330" max="3330" width="3" style="212" customWidth="1"/>
    <col min="3331" max="3331" width="2.5" style="212" customWidth="1"/>
    <col min="3332" max="3332" width="9.625" style="212" customWidth="1"/>
    <col min="3333" max="3334" width="10.875" style="212" bestFit="1" customWidth="1"/>
    <col min="3335" max="3339" width="9.625" style="212" customWidth="1"/>
    <col min="3340" max="3340" width="4.625" style="212" customWidth="1"/>
    <col min="3341" max="3341" width="10.625" style="212" customWidth="1"/>
    <col min="3342" max="3345" width="9.625" style="212" customWidth="1"/>
    <col min="3346" max="3347" width="6.625" style="212" customWidth="1"/>
    <col min="3348" max="3348" width="7.5" style="212" bestFit="1" customWidth="1"/>
    <col min="3349" max="3349" width="6.75" style="212" customWidth="1"/>
    <col min="3350" max="3350" width="6.875" style="212" customWidth="1"/>
    <col min="3351" max="3351" width="7.125" style="212" customWidth="1"/>
    <col min="3352" max="3584" width="9" style="212"/>
    <col min="3585" max="3585" width="8.125" style="212" customWidth="1"/>
    <col min="3586" max="3586" width="3" style="212" customWidth="1"/>
    <col min="3587" max="3587" width="2.5" style="212" customWidth="1"/>
    <col min="3588" max="3588" width="9.625" style="212" customWidth="1"/>
    <col min="3589" max="3590" width="10.875" style="212" bestFit="1" customWidth="1"/>
    <col min="3591" max="3595" width="9.625" style="212" customWidth="1"/>
    <col min="3596" max="3596" width="4.625" style="212" customWidth="1"/>
    <col min="3597" max="3597" width="10.625" style="212" customWidth="1"/>
    <col min="3598" max="3601" width="9.625" style="212" customWidth="1"/>
    <col min="3602" max="3603" width="6.625" style="212" customWidth="1"/>
    <col min="3604" max="3604" width="7.5" style="212" bestFit="1" customWidth="1"/>
    <col min="3605" max="3605" width="6.75" style="212" customWidth="1"/>
    <col min="3606" max="3606" width="6.875" style="212" customWidth="1"/>
    <col min="3607" max="3607" width="7.125" style="212" customWidth="1"/>
    <col min="3608" max="3840" width="9" style="212"/>
    <col min="3841" max="3841" width="8.125" style="212" customWidth="1"/>
    <col min="3842" max="3842" width="3" style="212" customWidth="1"/>
    <col min="3843" max="3843" width="2.5" style="212" customWidth="1"/>
    <col min="3844" max="3844" width="9.625" style="212" customWidth="1"/>
    <col min="3845" max="3846" width="10.875" style="212" bestFit="1" customWidth="1"/>
    <col min="3847" max="3851" width="9.625" style="212" customWidth="1"/>
    <col min="3852" max="3852" width="4.625" style="212" customWidth="1"/>
    <col min="3853" max="3853" width="10.625" style="212" customWidth="1"/>
    <col min="3854" max="3857" width="9.625" style="212" customWidth="1"/>
    <col min="3858" max="3859" width="6.625" style="212" customWidth="1"/>
    <col min="3860" max="3860" width="7.5" style="212" bestFit="1" customWidth="1"/>
    <col min="3861" max="3861" width="6.75" style="212" customWidth="1"/>
    <col min="3862" max="3862" width="6.875" style="212" customWidth="1"/>
    <col min="3863" max="3863" width="7.125" style="212" customWidth="1"/>
    <col min="3864" max="4096" width="9" style="212"/>
    <col min="4097" max="4097" width="8.125" style="212" customWidth="1"/>
    <col min="4098" max="4098" width="3" style="212" customWidth="1"/>
    <col min="4099" max="4099" width="2.5" style="212" customWidth="1"/>
    <col min="4100" max="4100" width="9.625" style="212" customWidth="1"/>
    <col min="4101" max="4102" width="10.875" style="212" bestFit="1" customWidth="1"/>
    <col min="4103" max="4107" width="9.625" style="212" customWidth="1"/>
    <col min="4108" max="4108" width="4.625" style="212" customWidth="1"/>
    <col min="4109" max="4109" width="10.625" style="212" customWidth="1"/>
    <col min="4110" max="4113" width="9.625" style="212" customWidth="1"/>
    <col min="4114" max="4115" width="6.625" style="212" customWidth="1"/>
    <col min="4116" max="4116" width="7.5" style="212" bestFit="1" customWidth="1"/>
    <col min="4117" max="4117" width="6.75" style="212" customWidth="1"/>
    <col min="4118" max="4118" width="6.875" style="212" customWidth="1"/>
    <col min="4119" max="4119" width="7.125" style="212" customWidth="1"/>
    <col min="4120" max="4352" width="9" style="212"/>
    <col min="4353" max="4353" width="8.125" style="212" customWidth="1"/>
    <col min="4354" max="4354" width="3" style="212" customWidth="1"/>
    <col min="4355" max="4355" width="2.5" style="212" customWidth="1"/>
    <col min="4356" max="4356" width="9.625" style="212" customWidth="1"/>
    <col min="4357" max="4358" width="10.875" style="212" bestFit="1" customWidth="1"/>
    <col min="4359" max="4363" width="9.625" style="212" customWidth="1"/>
    <col min="4364" max="4364" width="4.625" style="212" customWidth="1"/>
    <col min="4365" max="4365" width="10.625" style="212" customWidth="1"/>
    <col min="4366" max="4369" width="9.625" style="212" customWidth="1"/>
    <col min="4370" max="4371" width="6.625" style="212" customWidth="1"/>
    <col min="4372" max="4372" width="7.5" style="212" bestFit="1" customWidth="1"/>
    <col min="4373" max="4373" width="6.75" style="212" customWidth="1"/>
    <col min="4374" max="4374" width="6.875" style="212" customWidth="1"/>
    <col min="4375" max="4375" width="7.125" style="212" customWidth="1"/>
    <col min="4376" max="4608" width="9" style="212"/>
    <col min="4609" max="4609" width="8.125" style="212" customWidth="1"/>
    <col min="4610" max="4610" width="3" style="212" customWidth="1"/>
    <col min="4611" max="4611" width="2.5" style="212" customWidth="1"/>
    <col min="4612" max="4612" width="9.625" style="212" customWidth="1"/>
    <col min="4613" max="4614" width="10.875" style="212" bestFit="1" customWidth="1"/>
    <col min="4615" max="4619" width="9.625" style="212" customWidth="1"/>
    <col min="4620" max="4620" width="4.625" style="212" customWidth="1"/>
    <col min="4621" max="4621" width="10.625" style="212" customWidth="1"/>
    <col min="4622" max="4625" width="9.625" style="212" customWidth="1"/>
    <col min="4626" max="4627" width="6.625" style="212" customWidth="1"/>
    <col min="4628" max="4628" width="7.5" style="212" bestFit="1" customWidth="1"/>
    <col min="4629" max="4629" width="6.75" style="212" customWidth="1"/>
    <col min="4630" max="4630" width="6.875" style="212" customWidth="1"/>
    <col min="4631" max="4631" width="7.125" style="212" customWidth="1"/>
    <col min="4632" max="4864" width="9" style="212"/>
    <col min="4865" max="4865" width="8.125" style="212" customWidth="1"/>
    <col min="4866" max="4866" width="3" style="212" customWidth="1"/>
    <col min="4867" max="4867" width="2.5" style="212" customWidth="1"/>
    <col min="4868" max="4868" width="9.625" style="212" customWidth="1"/>
    <col min="4869" max="4870" width="10.875" style="212" bestFit="1" customWidth="1"/>
    <col min="4871" max="4875" width="9.625" style="212" customWidth="1"/>
    <col min="4876" max="4876" width="4.625" style="212" customWidth="1"/>
    <col min="4877" max="4877" width="10.625" style="212" customWidth="1"/>
    <col min="4878" max="4881" width="9.625" style="212" customWidth="1"/>
    <col min="4882" max="4883" width="6.625" style="212" customWidth="1"/>
    <col min="4884" max="4884" width="7.5" style="212" bestFit="1" customWidth="1"/>
    <col min="4885" max="4885" width="6.75" style="212" customWidth="1"/>
    <col min="4886" max="4886" width="6.875" style="212" customWidth="1"/>
    <col min="4887" max="4887" width="7.125" style="212" customWidth="1"/>
    <col min="4888" max="5120" width="9" style="212"/>
    <col min="5121" max="5121" width="8.125" style="212" customWidth="1"/>
    <col min="5122" max="5122" width="3" style="212" customWidth="1"/>
    <col min="5123" max="5123" width="2.5" style="212" customWidth="1"/>
    <col min="5124" max="5124" width="9.625" style="212" customWidth="1"/>
    <col min="5125" max="5126" width="10.875" style="212" bestFit="1" customWidth="1"/>
    <col min="5127" max="5131" width="9.625" style="212" customWidth="1"/>
    <col min="5132" max="5132" width="4.625" style="212" customWidth="1"/>
    <col min="5133" max="5133" width="10.625" style="212" customWidth="1"/>
    <col min="5134" max="5137" width="9.625" style="212" customWidth="1"/>
    <col min="5138" max="5139" width="6.625" style="212" customWidth="1"/>
    <col min="5140" max="5140" width="7.5" style="212" bestFit="1" customWidth="1"/>
    <col min="5141" max="5141" width="6.75" style="212" customWidth="1"/>
    <col min="5142" max="5142" width="6.875" style="212" customWidth="1"/>
    <col min="5143" max="5143" width="7.125" style="212" customWidth="1"/>
    <col min="5144" max="5376" width="9" style="212"/>
    <col min="5377" max="5377" width="8.125" style="212" customWidth="1"/>
    <col min="5378" max="5378" width="3" style="212" customWidth="1"/>
    <col min="5379" max="5379" width="2.5" style="212" customWidth="1"/>
    <col min="5380" max="5380" width="9.625" style="212" customWidth="1"/>
    <col min="5381" max="5382" width="10.875" style="212" bestFit="1" customWidth="1"/>
    <col min="5383" max="5387" width="9.625" style="212" customWidth="1"/>
    <col min="5388" max="5388" width="4.625" style="212" customWidth="1"/>
    <col min="5389" max="5389" width="10.625" style="212" customWidth="1"/>
    <col min="5390" max="5393" width="9.625" style="212" customWidth="1"/>
    <col min="5394" max="5395" width="6.625" style="212" customWidth="1"/>
    <col min="5396" max="5396" width="7.5" style="212" bestFit="1" customWidth="1"/>
    <col min="5397" max="5397" width="6.75" style="212" customWidth="1"/>
    <col min="5398" max="5398" width="6.875" style="212" customWidth="1"/>
    <col min="5399" max="5399" width="7.125" style="212" customWidth="1"/>
    <col min="5400" max="5632" width="9" style="212"/>
    <col min="5633" max="5633" width="8.125" style="212" customWidth="1"/>
    <col min="5634" max="5634" width="3" style="212" customWidth="1"/>
    <col min="5635" max="5635" width="2.5" style="212" customWidth="1"/>
    <col min="5636" max="5636" width="9.625" style="212" customWidth="1"/>
    <col min="5637" max="5638" width="10.875" style="212" bestFit="1" customWidth="1"/>
    <col min="5639" max="5643" width="9.625" style="212" customWidth="1"/>
    <col min="5644" max="5644" width="4.625" style="212" customWidth="1"/>
    <col min="5645" max="5645" width="10.625" style="212" customWidth="1"/>
    <col min="5646" max="5649" width="9.625" style="212" customWidth="1"/>
    <col min="5650" max="5651" width="6.625" style="212" customWidth="1"/>
    <col min="5652" max="5652" width="7.5" style="212" bestFit="1" customWidth="1"/>
    <col min="5653" max="5653" width="6.75" style="212" customWidth="1"/>
    <col min="5654" max="5654" width="6.875" style="212" customWidth="1"/>
    <col min="5655" max="5655" width="7.125" style="212" customWidth="1"/>
    <col min="5656" max="5888" width="9" style="212"/>
    <col min="5889" max="5889" width="8.125" style="212" customWidth="1"/>
    <col min="5890" max="5890" width="3" style="212" customWidth="1"/>
    <col min="5891" max="5891" width="2.5" style="212" customWidth="1"/>
    <col min="5892" max="5892" width="9.625" style="212" customWidth="1"/>
    <col min="5893" max="5894" width="10.875" style="212" bestFit="1" customWidth="1"/>
    <col min="5895" max="5899" width="9.625" style="212" customWidth="1"/>
    <col min="5900" max="5900" width="4.625" style="212" customWidth="1"/>
    <col min="5901" max="5901" width="10.625" style="212" customWidth="1"/>
    <col min="5902" max="5905" width="9.625" style="212" customWidth="1"/>
    <col min="5906" max="5907" width="6.625" style="212" customWidth="1"/>
    <col min="5908" max="5908" width="7.5" style="212" bestFit="1" customWidth="1"/>
    <col min="5909" max="5909" width="6.75" style="212" customWidth="1"/>
    <col min="5910" max="5910" width="6.875" style="212" customWidth="1"/>
    <col min="5911" max="5911" width="7.125" style="212" customWidth="1"/>
    <col min="5912" max="6144" width="9" style="212"/>
    <col min="6145" max="6145" width="8.125" style="212" customWidth="1"/>
    <col min="6146" max="6146" width="3" style="212" customWidth="1"/>
    <col min="6147" max="6147" width="2.5" style="212" customWidth="1"/>
    <col min="6148" max="6148" width="9.625" style="212" customWidth="1"/>
    <col min="6149" max="6150" width="10.875" style="212" bestFit="1" customWidth="1"/>
    <col min="6151" max="6155" width="9.625" style="212" customWidth="1"/>
    <col min="6156" max="6156" width="4.625" style="212" customWidth="1"/>
    <col min="6157" max="6157" width="10.625" style="212" customWidth="1"/>
    <col min="6158" max="6161" width="9.625" style="212" customWidth="1"/>
    <col min="6162" max="6163" width="6.625" style="212" customWidth="1"/>
    <col min="6164" max="6164" width="7.5" style="212" bestFit="1" customWidth="1"/>
    <col min="6165" max="6165" width="6.75" style="212" customWidth="1"/>
    <col min="6166" max="6166" width="6.875" style="212" customWidth="1"/>
    <col min="6167" max="6167" width="7.125" style="212" customWidth="1"/>
    <col min="6168" max="6400" width="9" style="212"/>
    <col min="6401" max="6401" width="8.125" style="212" customWidth="1"/>
    <col min="6402" max="6402" width="3" style="212" customWidth="1"/>
    <col min="6403" max="6403" width="2.5" style="212" customWidth="1"/>
    <col min="6404" max="6404" width="9.625" style="212" customWidth="1"/>
    <col min="6405" max="6406" width="10.875" style="212" bestFit="1" customWidth="1"/>
    <col min="6407" max="6411" width="9.625" style="212" customWidth="1"/>
    <col min="6412" max="6412" width="4.625" style="212" customWidth="1"/>
    <col min="6413" max="6413" width="10.625" style="212" customWidth="1"/>
    <col min="6414" max="6417" width="9.625" style="212" customWidth="1"/>
    <col min="6418" max="6419" width="6.625" style="212" customWidth="1"/>
    <col min="6420" max="6420" width="7.5" style="212" bestFit="1" customWidth="1"/>
    <col min="6421" max="6421" width="6.75" style="212" customWidth="1"/>
    <col min="6422" max="6422" width="6.875" style="212" customWidth="1"/>
    <col min="6423" max="6423" width="7.125" style="212" customWidth="1"/>
    <col min="6424" max="6656" width="9" style="212"/>
    <col min="6657" max="6657" width="8.125" style="212" customWidth="1"/>
    <col min="6658" max="6658" width="3" style="212" customWidth="1"/>
    <col min="6659" max="6659" width="2.5" style="212" customWidth="1"/>
    <col min="6660" max="6660" width="9.625" style="212" customWidth="1"/>
    <col min="6661" max="6662" width="10.875" style="212" bestFit="1" customWidth="1"/>
    <col min="6663" max="6667" width="9.625" style="212" customWidth="1"/>
    <col min="6668" max="6668" width="4.625" style="212" customWidth="1"/>
    <col min="6669" max="6669" width="10.625" style="212" customWidth="1"/>
    <col min="6670" max="6673" width="9.625" style="212" customWidth="1"/>
    <col min="6674" max="6675" width="6.625" style="212" customWidth="1"/>
    <col min="6676" max="6676" width="7.5" style="212" bestFit="1" customWidth="1"/>
    <col min="6677" max="6677" width="6.75" style="212" customWidth="1"/>
    <col min="6678" max="6678" width="6.875" style="212" customWidth="1"/>
    <col min="6679" max="6679" width="7.125" style="212" customWidth="1"/>
    <col min="6680" max="6912" width="9" style="212"/>
    <col min="6913" max="6913" width="8.125" style="212" customWidth="1"/>
    <col min="6914" max="6914" width="3" style="212" customWidth="1"/>
    <col min="6915" max="6915" width="2.5" style="212" customWidth="1"/>
    <col min="6916" max="6916" width="9.625" style="212" customWidth="1"/>
    <col min="6917" max="6918" width="10.875" style="212" bestFit="1" customWidth="1"/>
    <col min="6919" max="6923" width="9.625" style="212" customWidth="1"/>
    <col min="6924" max="6924" width="4.625" style="212" customWidth="1"/>
    <col min="6925" max="6925" width="10.625" style="212" customWidth="1"/>
    <col min="6926" max="6929" width="9.625" style="212" customWidth="1"/>
    <col min="6930" max="6931" width="6.625" style="212" customWidth="1"/>
    <col min="6932" max="6932" width="7.5" style="212" bestFit="1" customWidth="1"/>
    <col min="6933" max="6933" width="6.75" style="212" customWidth="1"/>
    <col min="6934" max="6934" width="6.875" style="212" customWidth="1"/>
    <col min="6935" max="6935" width="7.125" style="212" customWidth="1"/>
    <col min="6936" max="7168" width="9" style="212"/>
    <col min="7169" max="7169" width="8.125" style="212" customWidth="1"/>
    <col min="7170" max="7170" width="3" style="212" customWidth="1"/>
    <col min="7171" max="7171" width="2.5" style="212" customWidth="1"/>
    <col min="7172" max="7172" width="9.625" style="212" customWidth="1"/>
    <col min="7173" max="7174" width="10.875" style="212" bestFit="1" customWidth="1"/>
    <col min="7175" max="7179" width="9.625" style="212" customWidth="1"/>
    <col min="7180" max="7180" width="4.625" style="212" customWidth="1"/>
    <col min="7181" max="7181" width="10.625" style="212" customWidth="1"/>
    <col min="7182" max="7185" width="9.625" style="212" customWidth="1"/>
    <col min="7186" max="7187" width="6.625" style="212" customWidth="1"/>
    <col min="7188" max="7188" width="7.5" style="212" bestFit="1" customWidth="1"/>
    <col min="7189" max="7189" width="6.75" style="212" customWidth="1"/>
    <col min="7190" max="7190" width="6.875" style="212" customWidth="1"/>
    <col min="7191" max="7191" width="7.125" style="212" customWidth="1"/>
    <col min="7192" max="7424" width="9" style="212"/>
    <col min="7425" max="7425" width="8.125" style="212" customWidth="1"/>
    <col min="7426" max="7426" width="3" style="212" customWidth="1"/>
    <col min="7427" max="7427" width="2.5" style="212" customWidth="1"/>
    <col min="7428" max="7428" width="9.625" style="212" customWidth="1"/>
    <col min="7429" max="7430" width="10.875" style="212" bestFit="1" customWidth="1"/>
    <col min="7431" max="7435" width="9.625" style="212" customWidth="1"/>
    <col min="7436" max="7436" width="4.625" style="212" customWidth="1"/>
    <col min="7437" max="7437" width="10.625" style="212" customWidth="1"/>
    <col min="7438" max="7441" width="9.625" style="212" customWidth="1"/>
    <col min="7442" max="7443" width="6.625" style="212" customWidth="1"/>
    <col min="7444" max="7444" width="7.5" style="212" bestFit="1" customWidth="1"/>
    <col min="7445" max="7445" width="6.75" style="212" customWidth="1"/>
    <col min="7446" max="7446" width="6.875" style="212" customWidth="1"/>
    <col min="7447" max="7447" width="7.125" style="212" customWidth="1"/>
    <col min="7448" max="7680" width="9" style="212"/>
    <col min="7681" max="7681" width="8.125" style="212" customWidth="1"/>
    <col min="7682" max="7682" width="3" style="212" customWidth="1"/>
    <col min="7683" max="7683" width="2.5" style="212" customWidth="1"/>
    <col min="7684" max="7684" width="9.625" style="212" customWidth="1"/>
    <col min="7685" max="7686" width="10.875" style="212" bestFit="1" customWidth="1"/>
    <col min="7687" max="7691" width="9.625" style="212" customWidth="1"/>
    <col min="7692" max="7692" width="4.625" style="212" customWidth="1"/>
    <col min="7693" max="7693" width="10.625" style="212" customWidth="1"/>
    <col min="7694" max="7697" width="9.625" style="212" customWidth="1"/>
    <col min="7698" max="7699" width="6.625" style="212" customWidth="1"/>
    <col min="7700" max="7700" width="7.5" style="212" bestFit="1" customWidth="1"/>
    <col min="7701" max="7701" width="6.75" style="212" customWidth="1"/>
    <col min="7702" max="7702" width="6.875" style="212" customWidth="1"/>
    <col min="7703" max="7703" width="7.125" style="212" customWidth="1"/>
    <col min="7704" max="7936" width="9" style="212"/>
    <col min="7937" max="7937" width="8.125" style="212" customWidth="1"/>
    <col min="7938" max="7938" width="3" style="212" customWidth="1"/>
    <col min="7939" max="7939" width="2.5" style="212" customWidth="1"/>
    <col min="7940" max="7940" width="9.625" style="212" customWidth="1"/>
    <col min="7941" max="7942" width="10.875" style="212" bestFit="1" customWidth="1"/>
    <col min="7943" max="7947" width="9.625" style="212" customWidth="1"/>
    <col min="7948" max="7948" width="4.625" style="212" customWidth="1"/>
    <col min="7949" max="7949" width="10.625" style="212" customWidth="1"/>
    <col min="7950" max="7953" width="9.625" style="212" customWidth="1"/>
    <col min="7954" max="7955" width="6.625" style="212" customWidth="1"/>
    <col min="7956" max="7956" width="7.5" style="212" bestFit="1" customWidth="1"/>
    <col min="7957" max="7957" width="6.75" style="212" customWidth="1"/>
    <col min="7958" max="7958" width="6.875" style="212" customWidth="1"/>
    <col min="7959" max="7959" width="7.125" style="212" customWidth="1"/>
    <col min="7960" max="8192" width="9" style="212"/>
    <col min="8193" max="8193" width="8.125" style="212" customWidth="1"/>
    <col min="8194" max="8194" width="3" style="212" customWidth="1"/>
    <col min="8195" max="8195" width="2.5" style="212" customWidth="1"/>
    <col min="8196" max="8196" width="9.625" style="212" customWidth="1"/>
    <col min="8197" max="8198" width="10.875" style="212" bestFit="1" customWidth="1"/>
    <col min="8199" max="8203" width="9.625" style="212" customWidth="1"/>
    <col min="8204" max="8204" width="4.625" style="212" customWidth="1"/>
    <col min="8205" max="8205" width="10.625" style="212" customWidth="1"/>
    <col min="8206" max="8209" width="9.625" style="212" customWidth="1"/>
    <col min="8210" max="8211" width="6.625" style="212" customWidth="1"/>
    <col min="8212" max="8212" width="7.5" style="212" bestFit="1" customWidth="1"/>
    <col min="8213" max="8213" width="6.75" style="212" customWidth="1"/>
    <col min="8214" max="8214" width="6.875" style="212" customWidth="1"/>
    <col min="8215" max="8215" width="7.125" style="212" customWidth="1"/>
    <col min="8216" max="8448" width="9" style="212"/>
    <col min="8449" max="8449" width="8.125" style="212" customWidth="1"/>
    <col min="8450" max="8450" width="3" style="212" customWidth="1"/>
    <col min="8451" max="8451" width="2.5" style="212" customWidth="1"/>
    <col min="8452" max="8452" width="9.625" style="212" customWidth="1"/>
    <col min="8453" max="8454" width="10.875" style="212" bestFit="1" customWidth="1"/>
    <col min="8455" max="8459" width="9.625" style="212" customWidth="1"/>
    <col min="8460" max="8460" width="4.625" style="212" customWidth="1"/>
    <col min="8461" max="8461" width="10.625" style="212" customWidth="1"/>
    <col min="8462" max="8465" width="9.625" style="212" customWidth="1"/>
    <col min="8466" max="8467" width="6.625" style="212" customWidth="1"/>
    <col min="8468" max="8468" width="7.5" style="212" bestFit="1" customWidth="1"/>
    <col min="8469" max="8469" width="6.75" style="212" customWidth="1"/>
    <col min="8470" max="8470" width="6.875" style="212" customWidth="1"/>
    <col min="8471" max="8471" width="7.125" style="212" customWidth="1"/>
    <col min="8472" max="8704" width="9" style="212"/>
    <col min="8705" max="8705" width="8.125" style="212" customWidth="1"/>
    <col min="8706" max="8706" width="3" style="212" customWidth="1"/>
    <col min="8707" max="8707" width="2.5" style="212" customWidth="1"/>
    <col min="8708" max="8708" width="9.625" style="212" customWidth="1"/>
    <col min="8709" max="8710" width="10.875" style="212" bestFit="1" customWidth="1"/>
    <col min="8711" max="8715" width="9.625" style="212" customWidth="1"/>
    <col min="8716" max="8716" width="4.625" style="212" customWidth="1"/>
    <col min="8717" max="8717" width="10.625" style="212" customWidth="1"/>
    <col min="8718" max="8721" width="9.625" style="212" customWidth="1"/>
    <col min="8722" max="8723" width="6.625" style="212" customWidth="1"/>
    <col min="8724" max="8724" width="7.5" style="212" bestFit="1" customWidth="1"/>
    <col min="8725" max="8725" width="6.75" style="212" customWidth="1"/>
    <col min="8726" max="8726" width="6.875" style="212" customWidth="1"/>
    <col min="8727" max="8727" width="7.125" style="212" customWidth="1"/>
    <col min="8728" max="8960" width="9" style="212"/>
    <col min="8961" max="8961" width="8.125" style="212" customWidth="1"/>
    <col min="8962" max="8962" width="3" style="212" customWidth="1"/>
    <col min="8963" max="8963" width="2.5" style="212" customWidth="1"/>
    <col min="8964" max="8964" width="9.625" style="212" customWidth="1"/>
    <col min="8965" max="8966" width="10.875" style="212" bestFit="1" customWidth="1"/>
    <col min="8967" max="8971" width="9.625" style="212" customWidth="1"/>
    <col min="8972" max="8972" width="4.625" style="212" customWidth="1"/>
    <col min="8973" max="8973" width="10.625" style="212" customWidth="1"/>
    <col min="8974" max="8977" width="9.625" style="212" customWidth="1"/>
    <col min="8978" max="8979" width="6.625" style="212" customWidth="1"/>
    <col min="8980" max="8980" width="7.5" style="212" bestFit="1" customWidth="1"/>
    <col min="8981" max="8981" width="6.75" style="212" customWidth="1"/>
    <col min="8982" max="8982" width="6.875" style="212" customWidth="1"/>
    <col min="8983" max="8983" width="7.125" style="212" customWidth="1"/>
    <col min="8984" max="9216" width="9" style="212"/>
    <col min="9217" max="9217" width="8.125" style="212" customWidth="1"/>
    <col min="9218" max="9218" width="3" style="212" customWidth="1"/>
    <col min="9219" max="9219" width="2.5" style="212" customWidth="1"/>
    <col min="9220" max="9220" width="9.625" style="212" customWidth="1"/>
    <col min="9221" max="9222" width="10.875" style="212" bestFit="1" customWidth="1"/>
    <col min="9223" max="9227" width="9.625" style="212" customWidth="1"/>
    <col min="9228" max="9228" width="4.625" style="212" customWidth="1"/>
    <col min="9229" max="9229" width="10.625" style="212" customWidth="1"/>
    <col min="9230" max="9233" width="9.625" style="212" customWidth="1"/>
    <col min="9234" max="9235" width="6.625" style="212" customWidth="1"/>
    <col min="9236" max="9236" width="7.5" style="212" bestFit="1" customWidth="1"/>
    <col min="9237" max="9237" width="6.75" style="212" customWidth="1"/>
    <col min="9238" max="9238" width="6.875" style="212" customWidth="1"/>
    <col min="9239" max="9239" width="7.125" style="212" customWidth="1"/>
    <col min="9240" max="9472" width="9" style="212"/>
    <col min="9473" max="9473" width="8.125" style="212" customWidth="1"/>
    <col min="9474" max="9474" width="3" style="212" customWidth="1"/>
    <col min="9475" max="9475" width="2.5" style="212" customWidth="1"/>
    <col min="9476" max="9476" width="9.625" style="212" customWidth="1"/>
    <col min="9477" max="9478" width="10.875" style="212" bestFit="1" customWidth="1"/>
    <col min="9479" max="9483" width="9.625" style="212" customWidth="1"/>
    <col min="9484" max="9484" width="4.625" style="212" customWidth="1"/>
    <col min="9485" max="9485" width="10.625" style="212" customWidth="1"/>
    <col min="9486" max="9489" width="9.625" style="212" customWidth="1"/>
    <col min="9490" max="9491" width="6.625" style="212" customWidth="1"/>
    <col min="9492" max="9492" width="7.5" style="212" bestFit="1" customWidth="1"/>
    <col min="9493" max="9493" width="6.75" style="212" customWidth="1"/>
    <col min="9494" max="9494" width="6.875" style="212" customWidth="1"/>
    <col min="9495" max="9495" width="7.125" style="212" customWidth="1"/>
    <col min="9496" max="9728" width="9" style="212"/>
    <col min="9729" max="9729" width="8.125" style="212" customWidth="1"/>
    <col min="9730" max="9730" width="3" style="212" customWidth="1"/>
    <col min="9731" max="9731" width="2.5" style="212" customWidth="1"/>
    <col min="9732" max="9732" width="9.625" style="212" customWidth="1"/>
    <col min="9733" max="9734" width="10.875" style="212" bestFit="1" customWidth="1"/>
    <col min="9735" max="9739" width="9.625" style="212" customWidth="1"/>
    <col min="9740" max="9740" width="4.625" style="212" customWidth="1"/>
    <col min="9741" max="9741" width="10.625" style="212" customWidth="1"/>
    <col min="9742" max="9745" width="9.625" style="212" customWidth="1"/>
    <col min="9746" max="9747" width="6.625" style="212" customWidth="1"/>
    <col min="9748" max="9748" width="7.5" style="212" bestFit="1" customWidth="1"/>
    <col min="9749" max="9749" width="6.75" style="212" customWidth="1"/>
    <col min="9750" max="9750" width="6.875" style="212" customWidth="1"/>
    <col min="9751" max="9751" width="7.125" style="212" customWidth="1"/>
    <col min="9752" max="9984" width="9" style="212"/>
    <col min="9985" max="9985" width="8.125" style="212" customWidth="1"/>
    <col min="9986" max="9986" width="3" style="212" customWidth="1"/>
    <col min="9987" max="9987" width="2.5" style="212" customWidth="1"/>
    <col min="9988" max="9988" width="9.625" style="212" customWidth="1"/>
    <col min="9989" max="9990" width="10.875" style="212" bestFit="1" customWidth="1"/>
    <col min="9991" max="9995" width="9.625" style="212" customWidth="1"/>
    <col min="9996" max="9996" width="4.625" style="212" customWidth="1"/>
    <col min="9997" max="9997" width="10.625" style="212" customWidth="1"/>
    <col min="9998" max="10001" width="9.625" style="212" customWidth="1"/>
    <col min="10002" max="10003" width="6.625" style="212" customWidth="1"/>
    <col min="10004" max="10004" width="7.5" style="212" bestFit="1" customWidth="1"/>
    <col min="10005" max="10005" width="6.75" style="212" customWidth="1"/>
    <col min="10006" max="10006" width="6.875" style="212" customWidth="1"/>
    <col min="10007" max="10007" width="7.125" style="212" customWidth="1"/>
    <col min="10008" max="10240" width="9" style="212"/>
    <col min="10241" max="10241" width="8.125" style="212" customWidth="1"/>
    <col min="10242" max="10242" width="3" style="212" customWidth="1"/>
    <col min="10243" max="10243" width="2.5" style="212" customWidth="1"/>
    <col min="10244" max="10244" width="9.625" style="212" customWidth="1"/>
    <col min="10245" max="10246" width="10.875" style="212" bestFit="1" customWidth="1"/>
    <col min="10247" max="10251" width="9.625" style="212" customWidth="1"/>
    <col min="10252" max="10252" width="4.625" style="212" customWidth="1"/>
    <col min="10253" max="10253" width="10.625" style="212" customWidth="1"/>
    <col min="10254" max="10257" width="9.625" style="212" customWidth="1"/>
    <col min="10258" max="10259" width="6.625" style="212" customWidth="1"/>
    <col min="10260" max="10260" width="7.5" style="212" bestFit="1" customWidth="1"/>
    <col min="10261" max="10261" width="6.75" style="212" customWidth="1"/>
    <col min="10262" max="10262" width="6.875" style="212" customWidth="1"/>
    <col min="10263" max="10263" width="7.125" style="212" customWidth="1"/>
    <col min="10264" max="10496" width="9" style="212"/>
    <col min="10497" max="10497" width="8.125" style="212" customWidth="1"/>
    <col min="10498" max="10498" width="3" style="212" customWidth="1"/>
    <col min="10499" max="10499" width="2.5" style="212" customWidth="1"/>
    <col min="10500" max="10500" width="9.625" style="212" customWidth="1"/>
    <col min="10501" max="10502" width="10.875" style="212" bestFit="1" customWidth="1"/>
    <col min="10503" max="10507" width="9.625" style="212" customWidth="1"/>
    <col min="10508" max="10508" width="4.625" style="212" customWidth="1"/>
    <col min="10509" max="10509" width="10.625" style="212" customWidth="1"/>
    <col min="10510" max="10513" width="9.625" style="212" customWidth="1"/>
    <col min="10514" max="10515" width="6.625" style="212" customWidth="1"/>
    <col min="10516" max="10516" width="7.5" style="212" bestFit="1" customWidth="1"/>
    <col min="10517" max="10517" width="6.75" style="212" customWidth="1"/>
    <col min="10518" max="10518" width="6.875" style="212" customWidth="1"/>
    <col min="10519" max="10519" width="7.125" style="212" customWidth="1"/>
    <col min="10520" max="10752" width="9" style="212"/>
    <col min="10753" max="10753" width="8.125" style="212" customWidth="1"/>
    <col min="10754" max="10754" width="3" style="212" customWidth="1"/>
    <col min="10755" max="10755" width="2.5" style="212" customWidth="1"/>
    <col min="10756" max="10756" width="9.625" style="212" customWidth="1"/>
    <col min="10757" max="10758" width="10.875" style="212" bestFit="1" customWidth="1"/>
    <col min="10759" max="10763" width="9.625" style="212" customWidth="1"/>
    <col min="10764" max="10764" width="4.625" style="212" customWidth="1"/>
    <col min="10765" max="10765" width="10.625" style="212" customWidth="1"/>
    <col min="10766" max="10769" width="9.625" style="212" customWidth="1"/>
    <col min="10770" max="10771" width="6.625" style="212" customWidth="1"/>
    <col min="10772" max="10772" width="7.5" style="212" bestFit="1" customWidth="1"/>
    <col min="10773" max="10773" width="6.75" style="212" customWidth="1"/>
    <col min="10774" max="10774" width="6.875" style="212" customWidth="1"/>
    <col min="10775" max="10775" width="7.125" style="212" customWidth="1"/>
    <col min="10776" max="11008" width="9" style="212"/>
    <col min="11009" max="11009" width="8.125" style="212" customWidth="1"/>
    <col min="11010" max="11010" width="3" style="212" customWidth="1"/>
    <col min="11011" max="11011" width="2.5" style="212" customWidth="1"/>
    <col min="11012" max="11012" width="9.625" style="212" customWidth="1"/>
    <col min="11013" max="11014" width="10.875" style="212" bestFit="1" customWidth="1"/>
    <col min="11015" max="11019" width="9.625" style="212" customWidth="1"/>
    <col min="11020" max="11020" width="4.625" style="212" customWidth="1"/>
    <col min="11021" max="11021" width="10.625" style="212" customWidth="1"/>
    <col min="11022" max="11025" width="9.625" style="212" customWidth="1"/>
    <col min="11026" max="11027" width="6.625" style="212" customWidth="1"/>
    <col min="11028" max="11028" width="7.5" style="212" bestFit="1" customWidth="1"/>
    <col min="11029" max="11029" width="6.75" style="212" customWidth="1"/>
    <col min="11030" max="11030" width="6.875" style="212" customWidth="1"/>
    <col min="11031" max="11031" width="7.125" style="212" customWidth="1"/>
    <col min="11032" max="11264" width="9" style="212"/>
    <col min="11265" max="11265" width="8.125" style="212" customWidth="1"/>
    <col min="11266" max="11266" width="3" style="212" customWidth="1"/>
    <col min="11267" max="11267" width="2.5" style="212" customWidth="1"/>
    <col min="11268" max="11268" width="9.625" style="212" customWidth="1"/>
    <col min="11269" max="11270" width="10.875" style="212" bestFit="1" customWidth="1"/>
    <col min="11271" max="11275" width="9.625" style="212" customWidth="1"/>
    <col min="11276" max="11276" width="4.625" style="212" customWidth="1"/>
    <col min="11277" max="11277" width="10.625" style="212" customWidth="1"/>
    <col min="11278" max="11281" width="9.625" style="212" customWidth="1"/>
    <col min="11282" max="11283" width="6.625" style="212" customWidth="1"/>
    <col min="11284" max="11284" width="7.5" style="212" bestFit="1" customWidth="1"/>
    <col min="11285" max="11285" width="6.75" style="212" customWidth="1"/>
    <col min="11286" max="11286" width="6.875" style="212" customWidth="1"/>
    <col min="11287" max="11287" width="7.125" style="212" customWidth="1"/>
    <col min="11288" max="11520" width="9" style="212"/>
    <col min="11521" max="11521" width="8.125" style="212" customWidth="1"/>
    <col min="11522" max="11522" width="3" style="212" customWidth="1"/>
    <col min="11523" max="11523" width="2.5" style="212" customWidth="1"/>
    <col min="11524" max="11524" width="9.625" style="212" customWidth="1"/>
    <col min="11525" max="11526" width="10.875" style="212" bestFit="1" customWidth="1"/>
    <col min="11527" max="11531" width="9.625" style="212" customWidth="1"/>
    <col min="11532" max="11532" width="4.625" style="212" customWidth="1"/>
    <col min="11533" max="11533" width="10.625" style="212" customWidth="1"/>
    <col min="11534" max="11537" width="9.625" style="212" customWidth="1"/>
    <col min="11538" max="11539" width="6.625" style="212" customWidth="1"/>
    <col min="11540" max="11540" width="7.5" style="212" bestFit="1" customWidth="1"/>
    <col min="11541" max="11541" width="6.75" style="212" customWidth="1"/>
    <col min="11542" max="11542" width="6.875" style="212" customWidth="1"/>
    <col min="11543" max="11543" width="7.125" style="212" customWidth="1"/>
    <col min="11544" max="11776" width="9" style="212"/>
    <col min="11777" max="11777" width="8.125" style="212" customWidth="1"/>
    <col min="11778" max="11778" width="3" style="212" customWidth="1"/>
    <col min="11779" max="11779" width="2.5" style="212" customWidth="1"/>
    <col min="11780" max="11780" width="9.625" style="212" customWidth="1"/>
    <col min="11781" max="11782" width="10.875" style="212" bestFit="1" customWidth="1"/>
    <col min="11783" max="11787" width="9.625" style="212" customWidth="1"/>
    <col min="11788" max="11788" width="4.625" style="212" customWidth="1"/>
    <col min="11789" max="11789" width="10.625" style="212" customWidth="1"/>
    <col min="11790" max="11793" width="9.625" style="212" customWidth="1"/>
    <col min="11794" max="11795" width="6.625" style="212" customWidth="1"/>
    <col min="11796" max="11796" width="7.5" style="212" bestFit="1" customWidth="1"/>
    <col min="11797" max="11797" width="6.75" style="212" customWidth="1"/>
    <col min="11798" max="11798" width="6.875" style="212" customWidth="1"/>
    <col min="11799" max="11799" width="7.125" style="212" customWidth="1"/>
    <col min="11800" max="12032" width="9" style="212"/>
    <col min="12033" max="12033" width="8.125" style="212" customWidth="1"/>
    <col min="12034" max="12034" width="3" style="212" customWidth="1"/>
    <col min="12035" max="12035" width="2.5" style="212" customWidth="1"/>
    <col min="12036" max="12036" width="9.625" style="212" customWidth="1"/>
    <col min="12037" max="12038" width="10.875" style="212" bestFit="1" customWidth="1"/>
    <col min="12039" max="12043" width="9.625" style="212" customWidth="1"/>
    <col min="12044" max="12044" width="4.625" style="212" customWidth="1"/>
    <col min="12045" max="12045" width="10.625" style="212" customWidth="1"/>
    <col min="12046" max="12049" width="9.625" style="212" customWidth="1"/>
    <col min="12050" max="12051" width="6.625" style="212" customWidth="1"/>
    <col min="12052" max="12052" width="7.5" style="212" bestFit="1" customWidth="1"/>
    <col min="12053" max="12053" width="6.75" style="212" customWidth="1"/>
    <col min="12054" max="12054" width="6.875" style="212" customWidth="1"/>
    <col min="12055" max="12055" width="7.125" style="212" customWidth="1"/>
    <col min="12056" max="12288" width="9" style="212"/>
    <col min="12289" max="12289" width="8.125" style="212" customWidth="1"/>
    <col min="12290" max="12290" width="3" style="212" customWidth="1"/>
    <col min="12291" max="12291" width="2.5" style="212" customWidth="1"/>
    <col min="12292" max="12292" width="9.625" style="212" customWidth="1"/>
    <col min="12293" max="12294" width="10.875" style="212" bestFit="1" customWidth="1"/>
    <col min="12295" max="12299" width="9.625" style="212" customWidth="1"/>
    <col min="12300" max="12300" width="4.625" style="212" customWidth="1"/>
    <col min="12301" max="12301" width="10.625" style="212" customWidth="1"/>
    <col min="12302" max="12305" width="9.625" style="212" customWidth="1"/>
    <col min="12306" max="12307" width="6.625" style="212" customWidth="1"/>
    <col min="12308" max="12308" width="7.5" style="212" bestFit="1" customWidth="1"/>
    <col min="12309" max="12309" width="6.75" style="212" customWidth="1"/>
    <col min="12310" max="12310" width="6.875" style="212" customWidth="1"/>
    <col min="12311" max="12311" width="7.125" style="212" customWidth="1"/>
    <col min="12312" max="12544" width="9" style="212"/>
    <col min="12545" max="12545" width="8.125" style="212" customWidth="1"/>
    <col min="12546" max="12546" width="3" style="212" customWidth="1"/>
    <col min="12547" max="12547" width="2.5" style="212" customWidth="1"/>
    <col min="12548" max="12548" width="9.625" style="212" customWidth="1"/>
    <col min="12549" max="12550" width="10.875" style="212" bestFit="1" customWidth="1"/>
    <col min="12551" max="12555" width="9.625" style="212" customWidth="1"/>
    <col min="12556" max="12556" width="4.625" style="212" customWidth="1"/>
    <col min="12557" max="12557" width="10.625" style="212" customWidth="1"/>
    <col min="12558" max="12561" width="9.625" style="212" customWidth="1"/>
    <col min="12562" max="12563" width="6.625" style="212" customWidth="1"/>
    <col min="12564" max="12564" width="7.5" style="212" bestFit="1" customWidth="1"/>
    <col min="12565" max="12565" width="6.75" style="212" customWidth="1"/>
    <col min="12566" max="12566" width="6.875" style="212" customWidth="1"/>
    <col min="12567" max="12567" width="7.125" style="212" customWidth="1"/>
    <col min="12568" max="12800" width="9" style="212"/>
    <col min="12801" max="12801" width="8.125" style="212" customWidth="1"/>
    <col min="12802" max="12802" width="3" style="212" customWidth="1"/>
    <col min="12803" max="12803" width="2.5" style="212" customWidth="1"/>
    <col min="12804" max="12804" width="9.625" style="212" customWidth="1"/>
    <col min="12805" max="12806" width="10.875" style="212" bestFit="1" customWidth="1"/>
    <col min="12807" max="12811" width="9.625" style="212" customWidth="1"/>
    <col min="12812" max="12812" width="4.625" style="212" customWidth="1"/>
    <col min="12813" max="12813" width="10.625" style="212" customWidth="1"/>
    <col min="12814" max="12817" width="9.625" style="212" customWidth="1"/>
    <col min="12818" max="12819" width="6.625" style="212" customWidth="1"/>
    <col min="12820" max="12820" width="7.5" style="212" bestFit="1" customWidth="1"/>
    <col min="12821" max="12821" width="6.75" style="212" customWidth="1"/>
    <col min="12822" max="12822" width="6.875" style="212" customWidth="1"/>
    <col min="12823" max="12823" width="7.125" style="212" customWidth="1"/>
    <col min="12824" max="13056" width="9" style="212"/>
    <col min="13057" max="13057" width="8.125" style="212" customWidth="1"/>
    <col min="13058" max="13058" width="3" style="212" customWidth="1"/>
    <col min="13059" max="13059" width="2.5" style="212" customWidth="1"/>
    <col min="13060" max="13060" width="9.625" style="212" customWidth="1"/>
    <col min="13061" max="13062" width="10.875" style="212" bestFit="1" customWidth="1"/>
    <col min="13063" max="13067" width="9.625" style="212" customWidth="1"/>
    <col min="13068" max="13068" width="4.625" style="212" customWidth="1"/>
    <col min="13069" max="13069" width="10.625" style="212" customWidth="1"/>
    <col min="13070" max="13073" width="9.625" style="212" customWidth="1"/>
    <col min="13074" max="13075" width="6.625" style="212" customWidth="1"/>
    <col min="13076" max="13076" width="7.5" style="212" bestFit="1" customWidth="1"/>
    <col min="13077" max="13077" width="6.75" style="212" customWidth="1"/>
    <col min="13078" max="13078" width="6.875" style="212" customWidth="1"/>
    <col min="13079" max="13079" width="7.125" style="212" customWidth="1"/>
    <col min="13080" max="13312" width="9" style="212"/>
    <col min="13313" max="13313" width="8.125" style="212" customWidth="1"/>
    <col min="13314" max="13314" width="3" style="212" customWidth="1"/>
    <col min="13315" max="13315" width="2.5" style="212" customWidth="1"/>
    <col min="13316" max="13316" width="9.625" style="212" customWidth="1"/>
    <col min="13317" max="13318" width="10.875" style="212" bestFit="1" customWidth="1"/>
    <col min="13319" max="13323" width="9.625" style="212" customWidth="1"/>
    <col min="13324" max="13324" width="4.625" style="212" customWidth="1"/>
    <col min="13325" max="13325" width="10.625" style="212" customWidth="1"/>
    <col min="13326" max="13329" width="9.625" style="212" customWidth="1"/>
    <col min="13330" max="13331" width="6.625" style="212" customWidth="1"/>
    <col min="13332" max="13332" width="7.5" style="212" bestFit="1" customWidth="1"/>
    <col min="13333" max="13333" width="6.75" style="212" customWidth="1"/>
    <col min="13334" max="13334" width="6.875" style="212" customWidth="1"/>
    <col min="13335" max="13335" width="7.125" style="212" customWidth="1"/>
    <col min="13336" max="13568" width="9" style="212"/>
    <col min="13569" max="13569" width="8.125" style="212" customWidth="1"/>
    <col min="13570" max="13570" width="3" style="212" customWidth="1"/>
    <col min="13571" max="13571" width="2.5" style="212" customWidth="1"/>
    <col min="13572" max="13572" width="9.625" style="212" customWidth="1"/>
    <col min="13573" max="13574" width="10.875" style="212" bestFit="1" customWidth="1"/>
    <col min="13575" max="13579" width="9.625" style="212" customWidth="1"/>
    <col min="13580" max="13580" width="4.625" style="212" customWidth="1"/>
    <col min="13581" max="13581" width="10.625" style="212" customWidth="1"/>
    <col min="13582" max="13585" width="9.625" style="212" customWidth="1"/>
    <col min="13586" max="13587" width="6.625" style="212" customWidth="1"/>
    <col min="13588" max="13588" width="7.5" style="212" bestFit="1" customWidth="1"/>
    <col min="13589" max="13589" width="6.75" style="212" customWidth="1"/>
    <col min="13590" max="13590" width="6.875" style="212" customWidth="1"/>
    <col min="13591" max="13591" width="7.125" style="212" customWidth="1"/>
    <col min="13592" max="13824" width="9" style="212"/>
    <col min="13825" max="13825" width="8.125" style="212" customWidth="1"/>
    <col min="13826" max="13826" width="3" style="212" customWidth="1"/>
    <col min="13827" max="13827" width="2.5" style="212" customWidth="1"/>
    <col min="13828" max="13828" width="9.625" style="212" customWidth="1"/>
    <col min="13829" max="13830" width="10.875" style="212" bestFit="1" customWidth="1"/>
    <col min="13831" max="13835" width="9.625" style="212" customWidth="1"/>
    <col min="13836" max="13836" width="4.625" style="212" customWidth="1"/>
    <col min="13837" max="13837" width="10.625" style="212" customWidth="1"/>
    <col min="13838" max="13841" width="9.625" style="212" customWidth="1"/>
    <col min="13842" max="13843" width="6.625" style="212" customWidth="1"/>
    <col min="13844" max="13844" width="7.5" style="212" bestFit="1" customWidth="1"/>
    <col min="13845" max="13845" width="6.75" style="212" customWidth="1"/>
    <col min="13846" max="13846" width="6.875" style="212" customWidth="1"/>
    <col min="13847" max="13847" width="7.125" style="212" customWidth="1"/>
    <col min="13848" max="14080" width="9" style="212"/>
    <col min="14081" max="14081" width="8.125" style="212" customWidth="1"/>
    <col min="14082" max="14082" width="3" style="212" customWidth="1"/>
    <col min="14083" max="14083" width="2.5" style="212" customWidth="1"/>
    <col min="14084" max="14084" width="9.625" style="212" customWidth="1"/>
    <col min="14085" max="14086" width="10.875" style="212" bestFit="1" customWidth="1"/>
    <col min="14087" max="14091" width="9.625" style="212" customWidth="1"/>
    <col min="14092" max="14092" width="4.625" style="212" customWidth="1"/>
    <col min="14093" max="14093" width="10.625" style="212" customWidth="1"/>
    <col min="14094" max="14097" width="9.625" style="212" customWidth="1"/>
    <col min="14098" max="14099" width="6.625" style="212" customWidth="1"/>
    <col min="14100" max="14100" width="7.5" style="212" bestFit="1" customWidth="1"/>
    <col min="14101" max="14101" width="6.75" style="212" customWidth="1"/>
    <col min="14102" max="14102" width="6.875" style="212" customWidth="1"/>
    <col min="14103" max="14103" width="7.125" style="212" customWidth="1"/>
    <col min="14104" max="14336" width="9" style="212"/>
    <col min="14337" max="14337" width="8.125" style="212" customWidth="1"/>
    <col min="14338" max="14338" width="3" style="212" customWidth="1"/>
    <col min="14339" max="14339" width="2.5" style="212" customWidth="1"/>
    <col min="14340" max="14340" width="9.625" style="212" customWidth="1"/>
    <col min="14341" max="14342" width="10.875" style="212" bestFit="1" customWidth="1"/>
    <col min="14343" max="14347" width="9.625" style="212" customWidth="1"/>
    <col min="14348" max="14348" width="4.625" style="212" customWidth="1"/>
    <col min="14349" max="14349" width="10.625" style="212" customWidth="1"/>
    <col min="14350" max="14353" width="9.625" style="212" customWidth="1"/>
    <col min="14354" max="14355" width="6.625" style="212" customWidth="1"/>
    <col min="14356" max="14356" width="7.5" style="212" bestFit="1" customWidth="1"/>
    <col min="14357" max="14357" width="6.75" style="212" customWidth="1"/>
    <col min="14358" max="14358" width="6.875" style="212" customWidth="1"/>
    <col min="14359" max="14359" width="7.125" style="212" customWidth="1"/>
    <col min="14360" max="14592" width="9" style="212"/>
    <col min="14593" max="14593" width="8.125" style="212" customWidth="1"/>
    <col min="14594" max="14594" width="3" style="212" customWidth="1"/>
    <col min="14595" max="14595" width="2.5" style="212" customWidth="1"/>
    <col min="14596" max="14596" width="9.625" style="212" customWidth="1"/>
    <col min="14597" max="14598" width="10.875" style="212" bestFit="1" customWidth="1"/>
    <col min="14599" max="14603" width="9.625" style="212" customWidth="1"/>
    <col min="14604" max="14604" width="4.625" style="212" customWidth="1"/>
    <col min="14605" max="14605" width="10.625" style="212" customWidth="1"/>
    <col min="14606" max="14609" width="9.625" style="212" customWidth="1"/>
    <col min="14610" max="14611" width="6.625" style="212" customWidth="1"/>
    <col min="14612" max="14612" width="7.5" style="212" bestFit="1" customWidth="1"/>
    <col min="14613" max="14613" width="6.75" style="212" customWidth="1"/>
    <col min="14614" max="14614" width="6.875" style="212" customWidth="1"/>
    <col min="14615" max="14615" width="7.125" style="212" customWidth="1"/>
    <col min="14616" max="14848" width="9" style="212"/>
    <col min="14849" max="14849" width="8.125" style="212" customWidth="1"/>
    <col min="14850" max="14850" width="3" style="212" customWidth="1"/>
    <col min="14851" max="14851" width="2.5" style="212" customWidth="1"/>
    <col min="14852" max="14852" width="9.625" style="212" customWidth="1"/>
    <col min="14853" max="14854" width="10.875" style="212" bestFit="1" customWidth="1"/>
    <col min="14855" max="14859" width="9.625" style="212" customWidth="1"/>
    <col min="14860" max="14860" width="4.625" style="212" customWidth="1"/>
    <col min="14861" max="14861" width="10.625" style="212" customWidth="1"/>
    <col min="14862" max="14865" width="9.625" style="212" customWidth="1"/>
    <col min="14866" max="14867" width="6.625" style="212" customWidth="1"/>
    <col min="14868" max="14868" width="7.5" style="212" bestFit="1" customWidth="1"/>
    <col min="14869" max="14869" width="6.75" style="212" customWidth="1"/>
    <col min="14870" max="14870" width="6.875" style="212" customWidth="1"/>
    <col min="14871" max="14871" width="7.125" style="212" customWidth="1"/>
    <col min="14872" max="15104" width="9" style="212"/>
    <col min="15105" max="15105" width="8.125" style="212" customWidth="1"/>
    <col min="15106" max="15106" width="3" style="212" customWidth="1"/>
    <col min="15107" max="15107" width="2.5" style="212" customWidth="1"/>
    <col min="15108" max="15108" width="9.625" style="212" customWidth="1"/>
    <col min="15109" max="15110" width="10.875" style="212" bestFit="1" customWidth="1"/>
    <col min="15111" max="15115" width="9.625" style="212" customWidth="1"/>
    <col min="15116" max="15116" width="4.625" style="212" customWidth="1"/>
    <col min="15117" max="15117" width="10.625" style="212" customWidth="1"/>
    <col min="15118" max="15121" width="9.625" style="212" customWidth="1"/>
    <col min="15122" max="15123" width="6.625" style="212" customWidth="1"/>
    <col min="15124" max="15124" width="7.5" style="212" bestFit="1" customWidth="1"/>
    <col min="15125" max="15125" width="6.75" style="212" customWidth="1"/>
    <col min="15126" max="15126" width="6.875" style="212" customWidth="1"/>
    <col min="15127" max="15127" width="7.125" style="212" customWidth="1"/>
    <col min="15128" max="15360" width="9" style="212"/>
    <col min="15361" max="15361" width="8.125" style="212" customWidth="1"/>
    <col min="15362" max="15362" width="3" style="212" customWidth="1"/>
    <col min="15363" max="15363" width="2.5" style="212" customWidth="1"/>
    <col min="15364" max="15364" width="9.625" style="212" customWidth="1"/>
    <col min="15365" max="15366" width="10.875" style="212" bestFit="1" customWidth="1"/>
    <col min="15367" max="15371" width="9.625" style="212" customWidth="1"/>
    <col min="15372" max="15372" width="4.625" style="212" customWidth="1"/>
    <col min="15373" max="15373" width="10.625" style="212" customWidth="1"/>
    <col min="15374" max="15377" width="9.625" style="212" customWidth="1"/>
    <col min="15378" max="15379" width="6.625" style="212" customWidth="1"/>
    <col min="15380" max="15380" width="7.5" style="212" bestFit="1" customWidth="1"/>
    <col min="15381" max="15381" width="6.75" style="212" customWidth="1"/>
    <col min="15382" max="15382" width="6.875" style="212" customWidth="1"/>
    <col min="15383" max="15383" width="7.125" style="212" customWidth="1"/>
    <col min="15384" max="15616" width="9" style="212"/>
    <col min="15617" max="15617" width="8.125" style="212" customWidth="1"/>
    <col min="15618" max="15618" width="3" style="212" customWidth="1"/>
    <col min="15619" max="15619" width="2.5" style="212" customWidth="1"/>
    <col min="15620" max="15620" width="9.625" style="212" customWidth="1"/>
    <col min="15621" max="15622" width="10.875" style="212" bestFit="1" customWidth="1"/>
    <col min="15623" max="15627" width="9.625" style="212" customWidth="1"/>
    <col min="15628" max="15628" width="4.625" style="212" customWidth="1"/>
    <col min="15629" max="15629" width="10.625" style="212" customWidth="1"/>
    <col min="15630" max="15633" width="9.625" style="212" customWidth="1"/>
    <col min="15634" max="15635" width="6.625" style="212" customWidth="1"/>
    <col min="15636" max="15636" width="7.5" style="212" bestFit="1" customWidth="1"/>
    <col min="15637" max="15637" width="6.75" style="212" customWidth="1"/>
    <col min="15638" max="15638" width="6.875" style="212" customWidth="1"/>
    <col min="15639" max="15639" width="7.125" style="212" customWidth="1"/>
    <col min="15640" max="15872" width="9" style="212"/>
    <col min="15873" max="15873" width="8.125" style="212" customWidth="1"/>
    <col min="15874" max="15874" width="3" style="212" customWidth="1"/>
    <col min="15875" max="15875" width="2.5" style="212" customWidth="1"/>
    <col min="15876" max="15876" width="9.625" style="212" customWidth="1"/>
    <col min="15877" max="15878" width="10.875" style="212" bestFit="1" customWidth="1"/>
    <col min="15879" max="15883" width="9.625" style="212" customWidth="1"/>
    <col min="15884" max="15884" width="4.625" style="212" customWidth="1"/>
    <col min="15885" max="15885" width="10.625" style="212" customWidth="1"/>
    <col min="15886" max="15889" width="9.625" style="212" customWidth="1"/>
    <col min="15890" max="15891" width="6.625" style="212" customWidth="1"/>
    <col min="15892" max="15892" width="7.5" style="212" bestFit="1" customWidth="1"/>
    <col min="15893" max="15893" width="6.75" style="212" customWidth="1"/>
    <col min="15894" max="15894" width="6.875" style="212" customWidth="1"/>
    <col min="15895" max="15895" width="7.125" style="212" customWidth="1"/>
    <col min="15896" max="16128" width="9" style="212"/>
    <col min="16129" max="16129" width="8.125" style="212" customWidth="1"/>
    <col min="16130" max="16130" width="3" style="212" customWidth="1"/>
    <col min="16131" max="16131" width="2.5" style="212" customWidth="1"/>
    <col min="16132" max="16132" width="9.625" style="212" customWidth="1"/>
    <col min="16133" max="16134" width="10.875" style="212" bestFit="1" customWidth="1"/>
    <col min="16135" max="16139" width="9.625" style="212" customWidth="1"/>
    <col min="16140" max="16140" width="4.625" style="212" customWidth="1"/>
    <col min="16141" max="16141" width="10.625" style="212" customWidth="1"/>
    <col min="16142" max="16145" width="9.625" style="212" customWidth="1"/>
    <col min="16146" max="16147" width="6.625" style="212" customWidth="1"/>
    <col min="16148" max="16148" width="7.5" style="212" bestFit="1" customWidth="1"/>
    <col min="16149" max="16149" width="6.75" style="212" customWidth="1"/>
    <col min="16150" max="16150" width="6.875" style="212" customWidth="1"/>
    <col min="16151" max="16151" width="7.125" style="212" customWidth="1"/>
    <col min="16152" max="16384" width="9" style="212"/>
  </cols>
  <sheetData>
    <row r="1" spans="1:24">
      <c r="J1" s="213"/>
    </row>
    <row r="2" spans="1:24" ht="12" customHeight="1">
      <c r="F2" s="214"/>
      <c r="O2" s="213"/>
      <c r="U2" s="213"/>
    </row>
    <row r="3" spans="1:24" ht="12" customHeight="1">
      <c r="F3" s="214"/>
    </row>
    <row r="4" spans="1:24" ht="13.5" customHeight="1">
      <c r="J4" s="215" t="s">
        <v>170</v>
      </c>
      <c r="K4" s="215"/>
      <c r="L4" s="216"/>
      <c r="N4" s="217"/>
      <c r="O4" s="217"/>
      <c r="P4" s="217"/>
      <c r="Q4" s="217"/>
      <c r="W4" s="218" t="s">
        <v>170</v>
      </c>
    </row>
    <row r="5" spans="1:24" ht="12" customHeight="1">
      <c r="A5" s="219" t="s">
        <v>171</v>
      </c>
      <c r="B5" s="219"/>
      <c r="C5" s="220"/>
      <c r="D5" s="221" t="s">
        <v>172</v>
      </c>
      <c r="E5" s="222"/>
      <c r="F5" s="223"/>
      <c r="G5" s="224" t="s">
        <v>173</v>
      </c>
      <c r="H5" s="221" t="s">
        <v>174</v>
      </c>
      <c r="I5" s="222"/>
      <c r="J5" s="223"/>
      <c r="K5" s="225" t="s">
        <v>175</v>
      </c>
      <c r="L5" s="226" t="s">
        <v>176</v>
      </c>
      <c r="M5" s="227"/>
      <c r="N5" s="228" t="str">
        <f>"令和　３  年　"&amp;B24&amp;"　月  １日 現在"</f>
        <v>令和　３  年　11　月  １日 現在</v>
      </c>
      <c r="O5" s="229"/>
      <c r="P5" s="229"/>
      <c r="Q5" s="230"/>
      <c r="R5" s="231" t="str">
        <f>"令和　３  年　"&amp;B23&amp;"　月  中"</f>
        <v>令和　３  年　10　月  中</v>
      </c>
      <c r="S5" s="232"/>
      <c r="T5" s="232"/>
      <c r="U5" s="232"/>
      <c r="V5" s="232"/>
      <c r="W5" s="232"/>
    </row>
    <row r="6" spans="1:24" ht="12" customHeight="1">
      <c r="A6" s="233"/>
      <c r="B6" s="233"/>
      <c r="C6" s="234"/>
      <c r="D6" s="235" t="s">
        <v>177</v>
      </c>
      <c r="E6" s="235" t="s">
        <v>178</v>
      </c>
      <c r="F6" s="235" t="s">
        <v>179</v>
      </c>
      <c r="G6" s="236"/>
      <c r="H6" s="235" t="s">
        <v>180</v>
      </c>
      <c r="I6" s="235" t="s">
        <v>181</v>
      </c>
      <c r="J6" s="235" t="s">
        <v>182</v>
      </c>
      <c r="K6" s="225" t="s">
        <v>182</v>
      </c>
      <c r="L6" s="237"/>
      <c r="M6" s="238"/>
      <c r="N6" s="239" t="s">
        <v>183</v>
      </c>
      <c r="O6" s="240"/>
      <c r="P6" s="241"/>
      <c r="Q6" s="242" t="s">
        <v>173</v>
      </c>
      <c r="R6" s="239" t="s">
        <v>174</v>
      </c>
      <c r="S6" s="240"/>
      <c r="T6" s="241"/>
      <c r="U6" s="239" t="s">
        <v>184</v>
      </c>
      <c r="V6" s="240"/>
      <c r="W6" s="240"/>
    </row>
    <row r="7" spans="1:24" ht="12" customHeight="1">
      <c r="A7" s="243"/>
      <c r="B7" s="244"/>
      <c r="C7" s="245"/>
      <c r="D7" s="246" t="s">
        <v>185</v>
      </c>
      <c r="E7" s="246" t="s">
        <v>186</v>
      </c>
      <c r="F7" s="246" t="s">
        <v>185</v>
      </c>
      <c r="G7" s="246" t="s">
        <v>187</v>
      </c>
      <c r="H7" s="246" t="s">
        <v>185</v>
      </c>
      <c r="I7" s="246" t="s">
        <v>185</v>
      </c>
      <c r="J7" s="246" t="s">
        <v>185</v>
      </c>
      <c r="K7" s="246" t="s">
        <v>186</v>
      </c>
      <c r="L7" s="229"/>
      <c r="M7" s="230"/>
      <c r="N7" s="247" t="s">
        <v>188</v>
      </c>
      <c r="O7" s="247" t="s">
        <v>178</v>
      </c>
      <c r="P7" s="247" t="s">
        <v>179</v>
      </c>
      <c r="Q7" s="248"/>
      <c r="R7" s="247" t="s">
        <v>189</v>
      </c>
      <c r="S7" s="247" t="s">
        <v>181</v>
      </c>
      <c r="T7" s="247" t="s">
        <v>182</v>
      </c>
      <c r="U7" s="247" t="s">
        <v>190</v>
      </c>
      <c r="V7" s="247" t="s">
        <v>191</v>
      </c>
      <c r="W7" s="249" t="s">
        <v>182</v>
      </c>
    </row>
    <row r="8" spans="1:24" ht="12" customHeight="1">
      <c r="A8" s="337">
        <v>30</v>
      </c>
      <c r="B8" s="338">
        <v>10</v>
      </c>
      <c r="C8" s="339" t="s">
        <v>43</v>
      </c>
      <c r="D8" s="250">
        <v>3656487</v>
      </c>
      <c r="E8" s="250">
        <v>1801710</v>
      </c>
      <c r="F8" s="250">
        <v>1854777</v>
      </c>
      <c r="G8" s="251">
        <v>1470980</v>
      </c>
      <c r="H8" s="60">
        <v>2463</v>
      </c>
      <c r="I8" s="60">
        <v>3728</v>
      </c>
      <c r="J8" s="60">
        <v>-1265</v>
      </c>
      <c r="K8" s="60">
        <v>1057</v>
      </c>
      <c r="L8" s="252"/>
      <c r="M8" s="253"/>
      <c r="N8" s="254" t="s">
        <v>185</v>
      </c>
      <c r="O8" s="255" t="s">
        <v>185</v>
      </c>
      <c r="P8" s="255" t="s">
        <v>185</v>
      </c>
      <c r="Q8" s="255" t="s">
        <v>187</v>
      </c>
      <c r="R8" s="256" t="s">
        <v>185</v>
      </c>
      <c r="S8" s="255" t="s">
        <v>185</v>
      </c>
      <c r="T8" s="255" t="s">
        <v>185</v>
      </c>
      <c r="U8" s="255" t="s">
        <v>185</v>
      </c>
      <c r="V8" s="255" t="s">
        <v>185</v>
      </c>
      <c r="W8" s="255" t="s">
        <v>185</v>
      </c>
    </row>
    <row r="9" spans="1:24" ht="12" customHeight="1">
      <c r="A9" s="337" t="s">
        <v>192</v>
      </c>
      <c r="B9" s="338">
        <v>10</v>
      </c>
      <c r="C9" s="339" t="s">
        <v>43</v>
      </c>
      <c r="D9" s="250">
        <v>3639226</v>
      </c>
      <c r="E9" s="60">
        <v>1794362</v>
      </c>
      <c r="F9" s="60">
        <v>1844864</v>
      </c>
      <c r="G9" s="60">
        <v>1486113</v>
      </c>
      <c r="H9" s="60">
        <v>2180</v>
      </c>
      <c r="I9" s="60">
        <v>3437</v>
      </c>
      <c r="J9" s="60">
        <v>-1257</v>
      </c>
      <c r="K9" s="60">
        <v>845</v>
      </c>
      <c r="L9" s="257" t="s">
        <v>193</v>
      </c>
      <c r="M9" s="258"/>
      <c r="N9" s="259">
        <v>3606574</v>
      </c>
      <c r="O9" s="259">
        <v>1777207</v>
      </c>
      <c r="P9" s="259">
        <v>1829367</v>
      </c>
      <c r="Q9" s="259">
        <v>1488264</v>
      </c>
      <c r="R9" s="259">
        <v>2013</v>
      </c>
      <c r="S9" s="259">
        <v>3395</v>
      </c>
      <c r="T9" s="260">
        <v>-1382</v>
      </c>
      <c r="U9" s="260">
        <v>8932</v>
      </c>
      <c r="V9" s="260">
        <v>9474</v>
      </c>
      <c r="W9" s="260">
        <v>-542</v>
      </c>
    </row>
    <row r="10" spans="1:24" ht="12" customHeight="1">
      <c r="A10" s="337" t="s">
        <v>194</v>
      </c>
      <c r="B10" s="338">
        <v>10</v>
      </c>
      <c r="C10" s="339" t="s">
        <v>43</v>
      </c>
      <c r="D10" s="250">
        <v>3635220</v>
      </c>
      <c r="E10" s="60">
        <v>1791719</v>
      </c>
      <c r="F10" s="60">
        <v>1843501</v>
      </c>
      <c r="G10" s="60">
        <v>1479735</v>
      </c>
      <c r="H10" s="60">
        <v>2065</v>
      </c>
      <c r="I10" s="60">
        <v>3407</v>
      </c>
      <c r="J10" s="60">
        <v>-1342</v>
      </c>
      <c r="K10" s="60">
        <v>-377</v>
      </c>
      <c r="L10" s="261"/>
      <c r="M10" s="262"/>
      <c r="N10" s="263"/>
      <c r="O10" s="264"/>
      <c r="P10" s="264"/>
      <c r="Q10" s="263"/>
      <c r="R10" s="263"/>
      <c r="S10" s="263"/>
      <c r="T10" s="265"/>
      <c r="U10" s="266"/>
      <c r="V10" s="266"/>
      <c r="W10" s="266"/>
    </row>
    <row r="11" spans="1:24" ht="12" customHeight="1">
      <c r="A11" s="340"/>
      <c r="B11" s="338"/>
      <c r="C11" s="339"/>
      <c r="D11" s="267"/>
      <c r="E11" s="268"/>
      <c r="F11" s="268"/>
      <c r="G11" s="268"/>
      <c r="H11" s="267"/>
      <c r="I11" s="267"/>
      <c r="J11" s="267"/>
      <c r="K11" s="269"/>
      <c r="L11" s="270" t="s">
        <v>195</v>
      </c>
      <c r="M11" s="270"/>
      <c r="N11" s="271">
        <v>561949</v>
      </c>
      <c r="O11" s="272">
        <v>270611</v>
      </c>
      <c r="P11" s="272">
        <v>291338</v>
      </c>
      <c r="Q11" s="272">
        <v>251352</v>
      </c>
      <c r="R11" s="272">
        <v>257</v>
      </c>
      <c r="S11" s="272">
        <v>660</v>
      </c>
      <c r="T11" s="273">
        <v>-403</v>
      </c>
      <c r="U11" s="272">
        <v>1407</v>
      </c>
      <c r="V11" s="272">
        <v>1496</v>
      </c>
      <c r="W11" s="273">
        <v>-89</v>
      </c>
      <c r="X11" s="274"/>
    </row>
    <row r="12" spans="1:24" ht="12" customHeight="1">
      <c r="A12" s="341" t="s">
        <v>194</v>
      </c>
      <c r="B12" s="342">
        <v>11</v>
      </c>
      <c r="C12" s="343" t="s">
        <v>43</v>
      </c>
      <c r="D12" s="263">
        <v>3633501</v>
      </c>
      <c r="E12" s="275">
        <v>1790793</v>
      </c>
      <c r="F12" s="275">
        <v>1842708</v>
      </c>
      <c r="G12" s="275">
        <v>1479980</v>
      </c>
      <c r="H12" s="276">
        <v>1807</v>
      </c>
      <c r="I12" s="276">
        <v>3575</v>
      </c>
      <c r="J12" s="276">
        <v>-1768</v>
      </c>
      <c r="K12" s="275">
        <v>86</v>
      </c>
      <c r="L12" s="275"/>
      <c r="M12" s="277" t="s">
        <v>196</v>
      </c>
      <c r="N12" s="278">
        <v>187612</v>
      </c>
      <c r="O12" s="279">
        <v>92057</v>
      </c>
      <c r="P12" s="279">
        <v>95555</v>
      </c>
      <c r="Q12" s="279">
        <v>83278</v>
      </c>
      <c r="R12" s="280">
        <v>103</v>
      </c>
      <c r="S12" s="280">
        <v>199</v>
      </c>
      <c r="T12" s="280">
        <v>-96</v>
      </c>
      <c r="U12" s="280">
        <v>417</v>
      </c>
      <c r="V12" s="280">
        <v>454</v>
      </c>
      <c r="W12" s="280">
        <v>-37</v>
      </c>
      <c r="X12" s="274"/>
    </row>
    <row r="13" spans="1:24" ht="12" customHeight="1">
      <c r="A13" s="341" t="s">
        <v>46</v>
      </c>
      <c r="B13" s="342">
        <v>12</v>
      </c>
      <c r="C13" s="343" t="s">
        <v>46</v>
      </c>
      <c r="D13" s="263">
        <v>3631819</v>
      </c>
      <c r="E13" s="275">
        <v>1789983</v>
      </c>
      <c r="F13" s="275">
        <v>1841836</v>
      </c>
      <c r="G13" s="275">
        <v>1480222</v>
      </c>
      <c r="H13" s="276">
        <v>1802</v>
      </c>
      <c r="I13" s="276">
        <v>3848</v>
      </c>
      <c r="J13" s="275">
        <v>-2046</v>
      </c>
      <c r="K13" s="275">
        <v>263</v>
      </c>
      <c r="L13" s="275"/>
      <c r="M13" s="281" t="s">
        <v>197</v>
      </c>
      <c r="N13" s="278">
        <v>33376</v>
      </c>
      <c r="O13" s="279">
        <v>15087</v>
      </c>
      <c r="P13" s="279">
        <v>18289</v>
      </c>
      <c r="Q13" s="279">
        <v>18164</v>
      </c>
      <c r="R13" s="280">
        <v>7</v>
      </c>
      <c r="S13" s="280">
        <v>66</v>
      </c>
      <c r="T13" s="280">
        <v>-59</v>
      </c>
      <c r="U13" s="280">
        <v>124</v>
      </c>
      <c r="V13" s="280">
        <v>168</v>
      </c>
      <c r="W13" s="280">
        <v>-44</v>
      </c>
      <c r="X13" s="274"/>
    </row>
    <row r="14" spans="1:24" ht="12" customHeight="1">
      <c r="A14" s="341" t="s">
        <v>198</v>
      </c>
      <c r="B14" s="342">
        <v>1</v>
      </c>
      <c r="C14" s="343" t="s">
        <v>49</v>
      </c>
      <c r="D14" s="263">
        <v>3630036</v>
      </c>
      <c r="E14" s="275">
        <v>1788956</v>
      </c>
      <c r="F14" s="275">
        <v>1841080</v>
      </c>
      <c r="G14" s="275">
        <v>1480486</v>
      </c>
      <c r="H14" s="276">
        <v>1701</v>
      </c>
      <c r="I14" s="276">
        <v>4456</v>
      </c>
      <c r="J14" s="275">
        <v>-2755</v>
      </c>
      <c r="K14" s="275">
        <v>605</v>
      </c>
      <c r="L14" s="275"/>
      <c r="M14" s="282" t="s">
        <v>199</v>
      </c>
      <c r="N14" s="278">
        <v>107097</v>
      </c>
      <c r="O14" s="279">
        <v>52150</v>
      </c>
      <c r="P14" s="279">
        <v>54947</v>
      </c>
      <c r="Q14" s="279">
        <v>46250</v>
      </c>
      <c r="R14" s="280">
        <v>54</v>
      </c>
      <c r="S14" s="280">
        <v>97</v>
      </c>
      <c r="T14" s="280">
        <v>-43</v>
      </c>
      <c r="U14" s="280">
        <v>288</v>
      </c>
      <c r="V14" s="280">
        <v>310</v>
      </c>
      <c r="W14" s="280">
        <v>-22</v>
      </c>
      <c r="X14" s="274"/>
    </row>
    <row r="15" spans="1:24" ht="12" customHeight="1">
      <c r="A15" s="341" t="s">
        <v>46</v>
      </c>
      <c r="B15" s="342">
        <v>2</v>
      </c>
      <c r="C15" s="343" t="s">
        <v>46</v>
      </c>
      <c r="D15" s="263">
        <v>3627886</v>
      </c>
      <c r="E15" s="275">
        <v>1787900</v>
      </c>
      <c r="F15" s="275">
        <v>1839986</v>
      </c>
      <c r="G15" s="275">
        <v>1480989</v>
      </c>
      <c r="H15" s="276">
        <v>1614</v>
      </c>
      <c r="I15" s="276">
        <v>3489</v>
      </c>
      <c r="J15" s="275">
        <v>-1875</v>
      </c>
      <c r="K15" s="275">
        <v>-298</v>
      </c>
      <c r="L15" s="275"/>
      <c r="M15" s="281" t="s">
        <v>200</v>
      </c>
      <c r="N15" s="278">
        <v>64858</v>
      </c>
      <c r="O15" s="279">
        <v>30397</v>
      </c>
      <c r="P15" s="279">
        <v>34461</v>
      </c>
      <c r="Q15" s="279">
        <v>30914</v>
      </c>
      <c r="R15" s="280">
        <v>23</v>
      </c>
      <c r="S15" s="280">
        <v>101</v>
      </c>
      <c r="T15" s="280">
        <v>-78</v>
      </c>
      <c r="U15" s="280">
        <v>175</v>
      </c>
      <c r="V15" s="280">
        <v>136</v>
      </c>
      <c r="W15" s="280">
        <v>39</v>
      </c>
      <c r="X15" s="274"/>
    </row>
    <row r="16" spans="1:24" ht="12" customHeight="1">
      <c r="A16" s="341" t="s">
        <v>46</v>
      </c>
      <c r="B16" s="342">
        <v>3</v>
      </c>
      <c r="C16" s="343" t="s">
        <v>46</v>
      </c>
      <c r="D16" s="263">
        <v>3625713</v>
      </c>
      <c r="E16" s="275">
        <v>1786742</v>
      </c>
      <c r="F16" s="275">
        <v>1838971</v>
      </c>
      <c r="G16" s="275">
        <v>1481386</v>
      </c>
      <c r="H16" s="276">
        <v>1952</v>
      </c>
      <c r="I16" s="276">
        <v>3885</v>
      </c>
      <c r="J16" s="275">
        <v>-1933</v>
      </c>
      <c r="K16" s="275">
        <v>-5323</v>
      </c>
      <c r="L16" s="283"/>
      <c r="M16" s="281" t="s">
        <v>201</v>
      </c>
      <c r="N16" s="278">
        <v>19762</v>
      </c>
      <c r="O16" s="279">
        <v>9457</v>
      </c>
      <c r="P16" s="279">
        <v>10305</v>
      </c>
      <c r="Q16" s="279">
        <v>9521</v>
      </c>
      <c r="R16" s="280">
        <v>5</v>
      </c>
      <c r="S16" s="280">
        <v>22</v>
      </c>
      <c r="T16" s="280">
        <v>-17</v>
      </c>
      <c r="U16" s="280">
        <v>46</v>
      </c>
      <c r="V16" s="280">
        <v>60</v>
      </c>
      <c r="W16" s="280">
        <v>-14</v>
      </c>
      <c r="X16" s="274"/>
    </row>
    <row r="17" spans="1:24" ht="12" customHeight="1">
      <c r="A17" s="341" t="s">
        <v>46</v>
      </c>
      <c r="B17" s="342">
        <v>4</v>
      </c>
      <c r="C17" s="343" t="s">
        <v>46</v>
      </c>
      <c r="D17" s="263">
        <v>3618457</v>
      </c>
      <c r="E17" s="263">
        <v>1782933</v>
      </c>
      <c r="F17" s="263">
        <v>1835524</v>
      </c>
      <c r="G17" s="263">
        <v>1484559</v>
      </c>
      <c r="H17" s="275">
        <v>1861</v>
      </c>
      <c r="I17" s="275">
        <v>3542</v>
      </c>
      <c r="J17" s="275">
        <v>-1681</v>
      </c>
      <c r="K17" s="275">
        <v>509</v>
      </c>
      <c r="L17" s="283"/>
      <c r="M17" s="281" t="s">
        <v>202</v>
      </c>
      <c r="N17" s="278">
        <v>27838</v>
      </c>
      <c r="O17" s="279">
        <v>13188</v>
      </c>
      <c r="P17" s="279">
        <v>14650</v>
      </c>
      <c r="Q17" s="279">
        <v>11491</v>
      </c>
      <c r="R17" s="280">
        <v>8</v>
      </c>
      <c r="S17" s="280">
        <v>23</v>
      </c>
      <c r="T17" s="280">
        <v>-15</v>
      </c>
      <c r="U17" s="280">
        <v>83</v>
      </c>
      <c r="V17" s="280">
        <v>68</v>
      </c>
      <c r="W17" s="280">
        <v>15</v>
      </c>
      <c r="X17" s="274"/>
    </row>
    <row r="18" spans="1:24" s="284" customFormat="1" ht="12" customHeight="1">
      <c r="A18" s="341" t="s">
        <v>46</v>
      </c>
      <c r="B18" s="342">
        <v>5</v>
      </c>
      <c r="C18" s="343" t="s">
        <v>46</v>
      </c>
      <c r="D18" s="263">
        <v>3617285</v>
      </c>
      <c r="E18" s="263">
        <v>1782762</v>
      </c>
      <c r="F18" s="263">
        <v>1834523</v>
      </c>
      <c r="G18" s="263">
        <v>1487779</v>
      </c>
      <c r="H18" s="275">
        <v>1794</v>
      </c>
      <c r="I18" s="275">
        <v>3456</v>
      </c>
      <c r="J18" s="275">
        <v>-1662</v>
      </c>
      <c r="K18" s="275">
        <v>-193</v>
      </c>
      <c r="L18" s="275"/>
      <c r="M18" s="281" t="s">
        <v>203</v>
      </c>
      <c r="N18" s="278">
        <v>46268</v>
      </c>
      <c r="O18" s="279">
        <v>22172</v>
      </c>
      <c r="P18" s="279">
        <v>24096</v>
      </c>
      <c r="Q18" s="279">
        <v>19098</v>
      </c>
      <c r="R18" s="280">
        <v>28</v>
      </c>
      <c r="S18" s="280">
        <v>74</v>
      </c>
      <c r="T18" s="280">
        <v>-46</v>
      </c>
      <c r="U18" s="280">
        <v>94</v>
      </c>
      <c r="V18" s="280">
        <v>103</v>
      </c>
      <c r="W18" s="280">
        <v>-9</v>
      </c>
      <c r="X18" s="274"/>
    </row>
    <row r="19" spans="1:24" ht="12" customHeight="1">
      <c r="A19" s="341" t="s">
        <v>46</v>
      </c>
      <c r="B19" s="342">
        <v>6</v>
      </c>
      <c r="C19" s="343" t="s">
        <v>46</v>
      </c>
      <c r="D19" s="263">
        <v>3615430</v>
      </c>
      <c r="E19" s="263">
        <v>1781892</v>
      </c>
      <c r="F19" s="263">
        <v>1833538</v>
      </c>
      <c r="G19" s="263">
        <v>1487984</v>
      </c>
      <c r="H19" s="213">
        <v>1907</v>
      </c>
      <c r="I19" s="213">
        <v>3228</v>
      </c>
      <c r="J19" s="213">
        <v>-1321</v>
      </c>
      <c r="K19" s="213">
        <v>-415</v>
      </c>
      <c r="L19" s="275"/>
      <c r="M19" s="281" t="s">
        <v>204</v>
      </c>
      <c r="N19" s="278">
        <v>11293</v>
      </c>
      <c r="O19" s="279">
        <v>5352</v>
      </c>
      <c r="P19" s="279">
        <v>5941</v>
      </c>
      <c r="Q19" s="279">
        <v>5552</v>
      </c>
      <c r="R19" s="280">
        <v>2</v>
      </c>
      <c r="S19" s="280">
        <v>15</v>
      </c>
      <c r="T19" s="280">
        <v>-13</v>
      </c>
      <c r="U19" s="280">
        <v>40</v>
      </c>
      <c r="V19" s="280">
        <v>39</v>
      </c>
      <c r="W19" s="280">
        <v>1</v>
      </c>
      <c r="X19" s="274"/>
    </row>
    <row r="20" spans="1:24" ht="12" customHeight="1">
      <c r="A20" s="341" t="s">
        <v>46</v>
      </c>
      <c r="B20" s="342">
        <v>7</v>
      </c>
      <c r="C20" s="343" t="s">
        <v>46</v>
      </c>
      <c r="D20" s="263">
        <v>3613694</v>
      </c>
      <c r="E20" s="263">
        <v>1780987</v>
      </c>
      <c r="F20" s="263">
        <v>1832707</v>
      </c>
      <c r="G20" s="263">
        <v>1488244</v>
      </c>
      <c r="H20" s="275">
        <v>1851</v>
      </c>
      <c r="I20" s="275">
        <v>3243</v>
      </c>
      <c r="J20" s="275">
        <v>-1392</v>
      </c>
      <c r="K20" s="275">
        <v>-26</v>
      </c>
      <c r="L20" s="275"/>
      <c r="M20" s="281" t="s">
        <v>205</v>
      </c>
      <c r="N20" s="278">
        <v>6746</v>
      </c>
      <c r="O20" s="279">
        <v>3262</v>
      </c>
      <c r="P20" s="279">
        <v>3484</v>
      </c>
      <c r="Q20" s="279">
        <v>2893</v>
      </c>
      <c r="R20" s="280">
        <v>4</v>
      </c>
      <c r="S20" s="280">
        <v>11</v>
      </c>
      <c r="T20" s="280">
        <v>-7</v>
      </c>
      <c r="U20" s="280">
        <v>18</v>
      </c>
      <c r="V20" s="280">
        <v>12</v>
      </c>
      <c r="W20" s="280">
        <v>6</v>
      </c>
      <c r="X20" s="274"/>
    </row>
    <row r="21" spans="1:24" ht="12" customHeight="1">
      <c r="A21" s="341" t="s">
        <v>46</v>
      </c>
      <c r="B21" s="342">
        <v>8</v>
      </c>
      <c r="C21" s="343" t="s">
        <v>46</v>
      </c>
      <c r="D21" s="263">
        <v>3612276</v>
      </c>
      <c r="E21" s="263">
        <v>1780285</v>
      </c>
      <c r="F21" s="263">
        <v>1831991</v>
      </c>
      <c r="G21" s="263">
        <v>1488642</v>
      </c>
      <c r="H21" s="275">
        <v>1946</v>
      </c>
      <c r="I21" s="275">
        <v>3583</v>
      </c>
      <c r="J21" s="275">
        <v>-1637</v>
      </c>
      <c r="K21" s="275">
        <v>-171</v>
      </c>
      <c r="L21" s="275"/>
      <c r="M21" s="281" t="s">
        <v>206</v>
      </c>
      <c r="N21" s="278">
        <v>7765</v>
      </c>
      <c r="O21" s="279">
        <v>3687</v>
      </c>
      <c r="P21" s="279">
        <v>4078</v>
      </c>
      <c r="Q21" s="279">
        <v>3321</v>
      </c>
      <c r="R21" s="280">
        <v>2</v>
      </c>
      <c r="S21" s="280">
        <v>7</v>
      </c>
      <c r="T21" s="280">
        <v>-5</v>
      </c>
      <c r="U21" s="280">
        <v>20</v>
      </c>
      <c r="V21" s="280">
        <v>18</v>
      </c>
      <c r="W21" s="280">
        <v>2</v>
      </c>
    </row>
    <row r="22" spans="1:24" ht="12" customHeight="1">
      <c r="A22" s="341" t="s">
        <v>46</v>
      </c>
      <c r="B22" s="342">
        <v>9</v>
      </c>
      <c r="C22" s="343" t="s">
        <v>46</v>
      </c>
      <c r="D22" s="263">
        <v>3610468</v>
      </c>
      <c r="E22" s="263">
        <v>1779391</v>
      </c>
      <c r="F22" s="263">
        <v>1831077</v>
      </c>
      <c r="G22" s="263">
        <v>1488820</v>
      </c>
      <c r="H22" s="275">
        <v>1982</v>
      </c>
      <c r="I22" s="275">
        <v>3468</v>
      </c>
      <c r="J22" s="275">
        <v>-1486</v>
      </c>
      <c r="K22" s="275">
        <v>-484</v>
      </c>
      <c r="L22" s="285"/>
      <c r="M22" s="281" t="s">
        <v>207</v>
      </c>
      <c r="N22" s="278">
        <v>5866</v>
      </c>
      <c r="O22" s="279">
        <v>2757</v>
      </c>
      <c r="P22" s="279">
        <v>3109</v>
      </c>
      <c r="Q22" s="279">
        <v>2632</v>
      </c>
      <c r="R22" s="280">
        <v>1</v>
      </c>
      <c r="S22" s="280">
        <v>8</v>
      </c>
      <c r="T22" s="280">
        <v>-7</v>
      </c>
      <c r="U22" s="280">
        <v>14</v>
      </c>
      <c r="V22" s="280">
        <v>4</v>
      </c>
      <c r="W22" s="280">
        <v>10</v>
      </c>
    </row>
    <row r="23" spans="1:24" ht="12" customHeight="1">
      <c r="A23" s="341" t="s">
        <v>46</v>
      </c>
      <c r="B23" s="342">
        <v>10</v>
      </c>
      <c r="C23" s="343" t="s">
        <v>46</v>
      </c>
      <c r="D23" s="263">
        <v>3608498</v>
      </c>
      <c r="E23" s="263">
        <v>1778262</v>
      </c>
      <c r="F23" s="263">
        <v>1830236</v>
      </c>
      <c r="G23" s="263">
        <v>1488554</v>
      </c>
      <c r="H23" s="286">
        <v>2013</v>
      </c>
      <c r="I23" s="286">
        <v>3395</v>
      </c>
      <c r="J23" s="286">
        <v>-1382</v>
      </c>
      <c r="K23" s="260">
        <v>-542</v>
      </c>
      <c r="L23" s="287"/>
      <c r="M23" s="281" t="s">
        <v>208</v>
      </c>
      <c r="N23" s="278">
        <v>6898</v>
      </c>
      <c r="O23" s="279">
        <v>3249</v>
      </c>
      <c r="P23" s="279">
        <v>3649</v>
      </c>
      <c r="Q23" s="279">
        <v>3369</v>
      </c>
      <c r="R23" s="280">
        <v>1</v>
      </c>
      <c r="S23" s="280">
        <v>15</v>
      </c>
      <c r="T23" s="280">
        <v>-14</v>
      </c>
      <c r="U23" s="280">
        <v>10</v>
      </c>
      <c r="V23" s="280">
        <v>9</v>
      </c>
      <c r="W23" s="280">
        <v>1</v>
      </c>
    </row>
    <row r="24" spans="1:24" ht="12" customHeight="1">
      <c r="A24" s="344" t="s">
        <v>46</v>
      </c>
      <c r="B24" s="345">
        <v>11</v>
      </c>
      <c r="C24" s="346" t="s">
        <v>46</v>
      </c>
      <c r="D24" s="288">
        <v>3606574</v>
      </c>
      <c r="E24" s="288">
        <v>1777207</v>
      </c>
      <c r="F24" s="288">
        <v>1829367</v>
      </c>
      <c r="G24" s="288">
        <v>1488264</v>
      </c>
      <c r="H24" s="289" t="s">
        <v>59</v>
      </c>
      <c r="I24" s="289" t="s">
        <v>59</v>
      </c>
      <c r="J24" s="289" t="s">
        <v>59</v>
      </c>
      <c r="K24" s="289" t="s">
        <v>59</v>
      </c>
      <c r="L24" s="287"/>
      <c r="M24" s="282" t="s">
        <v>209</v>
      </c>
      <c r="N24" s="278">
        <v>36570</v>
      </c>
      <c r="O24" s="279">
        <v>17796</v>
      </c>
      <c r="P24" s="279">
        <v>18774</v>
      </c>
      <c r="Q24" s="279">
        <v>14869</v>
      </c>
      <c r="R24" s="280">
        <v>19</v>
      </c>
      <c r="S24" s="280">
        <v>22</v>
      </c>
      <c r="T24" s="280">
        <v>-3</v>
      </c>
      <c r="U24" s="280">
        <v>78</v>
      </c>
      <c r="V24" s="280">
        <v>115</v>
      </c>
      <c r="W24" s="280">
        <v>-37</v>
      </c>
    </row>
    <row r="25" spans="1:24" ht="12" customHeight="1">
      <c r="A25" s="213"/>
      <c r="B25" s="213"/>
      <c r="C25" s="213"/>
      <c r="K25" s="290"/>
      <c r="L25" s="286"/>
      <c r="M25" s="291"/>
      <c r="N25" s="292"/>
      <c r="O25" s="264"/>
      <c r="P25" s="264"/>
      <c r="Q25" s="263"/>
      <c r="R25" s="263"/>
      <c r="S25" s="263"/>
      <c r="T25" s="265"/>
      <c r="U25" s="266"/>
      <c r="V25" s="266"/>
      <c r="W25" s="293"/>
    </row>
    <row r="26" spans="1:24" ht="12" customHeight="1">
      <c r="A26" s="294" t="s">
        <v>210</v>
      </c>
      <c r="B26" s="295"/>
      <c r="C26" s="295"/>
      <c r="L26" s="296" t="s">
        <v>211</v>
      </c>
      <c r="M26" s="297"/>
      <c r="N26" s="298">
        <v>931203</v>
      </c>
      <c r="O26" s="259">
        <v>460482</v>
      </c>
      <c r="P26" s="259">
        <v>470721</v>
      </c>
      <c r="Q26" s="259">
        <v>384880</v>
      </c>
      <c r="R26" s="259">
        <v>537</v>
      </c>
      <c r="S26" s="259">
        <v>894</v>
      </c>
      <c r="T26" s="260">
        <v>-357</v>
      </c>
      <c r="U26" s="259">
        <v>2162</v>
      </c>
      <c r="V26" s="259">
        <v>2335</v>
      </c>
      <c r="W26" s="260">
        <v>-173</v>
      </c>
    </row>
    <row r="27" spans="1:24" ht="12" customHeight="1">
      <c r="A27" s="299" t="s">
        <v>212</v>
      </c>
      <c r="L27" s="300"/>
      <c r="M27" s="277" t="s">
        <v>196</v>
      </c>
      <c r="N27" s="301">
        <v>187612</v>
      </c>
      <c r="O27" s="302">
        <v>92057</v>
      </c>
      <c r="P27" s="302">
        <v>95555</v>
      </c>
      <c r="Q27" s="302">
        <v>83278</v>
      </c>
      <c r="R27" s="302">
        <v>103</v>
      </c>
      <c r="S27" s="302">
        <v>199</v>
      </c>
      <c r="T27" s="302">
        <v>-96</v>
      </c>
      <c r="U27" s="302">
        <v>417</v>
      </c>
      <c r="V27" s="302">
        <v>454</v>
      </c>
      <c r="W27" s="302">
        <v>-37</v>
      </c>
    </row>
    <row r="28" spans="1:24" ht="12" customHeight="1">
      <c r="A28" s="299"/>
      <c r="H28" s="286"/>
      <c r="L28" s="213"/>
      <c r="M28" s="282" t="s">
        <v>199</v>
      </c>
      <c r="N28" s="301">
        <v>107097</v>
      </c>
      <c r="O28" s="302">
        <v>52150</v>
      </c>
      <c r="P28" s="302">
        <v>54947</v>
      </c>
      <c r="Q28" s="302">
        <v>46250</v>
      </c>
      <c r="R28" s="302">
        <v>54</v>
      </c>
      <c r="S28" s="302">
        <v>97</v>
      </c>
      <c r="T28" s="302">
        <v>-43</v>
      </c>
      <c r="U28" s="302">
        <v>288</v>
      </c>
      <c r="V28" s="302">
        <v>310</v>
      </c>
      <c r="W28" s="302">
        <v>-22</v>
      </c>
    </row>
    <row r="29" spans="1:24" ht="12" customHeight="1">
      <c r="B29" s="138"/>
      <c r="C29" s="138"/>
      <c r="D29" s="138"/>
      <c r="E29" s="138"/>
      <c r="F29" s="138"/>
      <c r="G29" s="138"/>
      <c r="H29" s="138"/>
      <c r="I29" s="138"/>
      <c r="J29" s="138"/>
      <c r="K29" s="138"/>
      <c r="L29" s="213"/>
      <c r="M29" s="281" t="s">
        <v>213</v>
      </c>
      <c r="N29" s="301">
        <v>126946</v>
      </c>
      <c r="O29" s="302">
        <v>62850</v>
      </c>
      <c r="P29" s="302">
        <v>64096</v>
      </c>
      <c r="Q29" s="302">
        <v>51564</v>
      </c>
      <c r="R29" s="302">
        <v>71</v>
      </c>
      <c r="S29" s="302">
        <v>133</v>
      </c>
      <c r="T29" s="302">
        <v>-62</v>
      </c>
      <c r="U29" s="302">
        <v>239</v>
      </c>
      <c r="V29" s="302">
        <v>272</v>
      </c>
      <c r="W29" s="302">
        <v>-33</v>
      </c>
    </row>
    <row r="30" spans="1:24" ht="12" customHeight="1">
      <c r="A30" s="303"/>
      <c r="B30" s="303"/>
      <c r="C30" s="303"/>
      <c r="D30" s="303"/>
      <c r="E30" s="303"/>
      <c r="F30" s="303"/>
      <c r="G30" s="303"/>
      <c r="H30" s="303"/>
      <c r="I30" s="303"/>
      <c r="J30" s="303"/>
      <c r="K30" s="304"/>
      <c r="L30" s="213"/>
      <c r="M30" s="281" t="s">
        <v>214</v>
      </c>
      <c r="N30" s="301">
        <v>244044</v>
      </c>
      <c r="O30" s="302">
        <v>120089</v>
      </c>
      <c r="P30" s="302">
        <v>123955</v>
      </c>
      <c r="Q30" s="302">
        <v>98041</v>
      </c>
      <c r="R30" s="302">
        <v>127</v>
      </c>
      <c r="S30" s="302">
        <v>233</v>
      </c>
      <c r="T30" s="302">
        <v>-106</v>
      </c>
      <c r="U30" s="302">
        <v>477</v>
      </c>
      <c r="V30" s="302">
        <v>424</v>
      </c>
      <c r="W30" s="302">
        <v>53</v>
      </c>
    </row>
    <row r="31" spans="1:24" ht="12" customHeight="1">
      <c r="A31" s="304"/>
      <c r="B31" s="304"/>
      <c r="C31" s="304"/>
      <c r="D31" s="304"/>
      <c r="E31" s="304"/>
      <c r="F31" s="304"/>
      <c r="G31" s="304"/>
      <c r="H31" s="304"/>
      <c r="I31" s="304"/>
      <c r="J31" s="304"/>
      <c r="K31" s="304"/>
      <c r="L31" s="213"/>
      <c r="M31" s="281" t="s">
        <v>215</v>
      </c>
      <c r="N31" s="301">
        <v>85664</v>
      </c>
      <c r="O31" s="302">
        <v>43900</v>
      </c>
      <c r="P31" s="302">
        <v>41764</v>
      </c>
      <c r="Q31" s="302">
        <v>33339</v>
      </c>
      <c r="R31" s="302">
        <v>60</v>
      </c>
      <c r="S31" s="302">
        <v>70</v>
      </c>
      <c r="T31" s="302">
        <v>-10</v>
      </c>
      <c r="U31" s="302">
        <v>212</v>
      </c>
      <c r="V31" s="302">
        <v>250</v>
      </c>
      <c r="W31" s="302">
        <v>-38</v>
      </c>
    </row>
    <row r="32" spans="1:24" ht="12" customHeight="1">
      <c r="A32" s="304"/>
      <c r="B32" s="304"/>
      <c r="C32" s="304"/>
      <c r="D32" s="304"/>
      <c r="E32" s="304"/>
      <c r="F32" s="304"/>
      <c r="G32" s="304"/>
      <c r="H32" s="304"/>
      <c r="I32" s="304"/>
      <c r="J32" s="304"/>
      <c r="K32" s="304"/>
      <c r="L32" s="213"/>
      <c r="M32" s="281" t="s">
        <v>216</v>
      </c>
      <c r="N32" s="301">
        <v>50126</v>
      </c>
      <c r="O32" s="302">
        <v>25228</v>
      </c>
      <c r="P32" s="302">
        <v>24898</v>
      </c>
      <c r="Q32" s="302">
        <v>20531</v>
      </c>
      <c r="R32" s="302">
        <v>36</v>
      </c>
      <c r="S32" s="302">
        <v>43</v>
      </c>
      <c r="T32" s="302">
        <v>-7</v>
      </c>
      <c r="U32" s="302">
        <v>154</v>
      </c>
      <c r="V32" s="302">
        <v>186</v>
      </c>
      <c r="W32" s="302">
        <v>-32</v>
      </c>
    </row>
    <row r="33" spans="1:23" ht="12" customHeight="1">
      <c r="A33" s="304"/>
      <c r="B33" s="304"/>
      <c r="C33" s="304"/>
      <c r="D33" s="304"/>
      <c r="E33" s="304"/>
      <c r="F33" s="304"/>
      <c r="G33" s="304"/>
      <c r="H33" s="304"/>
      <c r="I33" s="304"/>
      <c r="J33" s="304"/>
      <c r="K33" s="304"/>
      <c r="L33" s="213"/>
      <c r="M33" s="282" t="s">
        <v>209</v>
      </c>
      <c r="N33" s="301">
        <v>36570</v>
      </c>
      <c r="O33" s="302">
        <v>17796</v>
      </c>
      <c r="P33" s="302">
        <v>18774</v>
      </c>
      <c r="Q33" s="302">
        <v>14869</v>
      </c>
      <c r="R33" s="302">
        <v>19</v>
      </c>
      <c r="S33" s="302">
        <v>22</v>
      </c>
      <c r="T33" s="302">
        <v>-3</v>
      </c>
      <c r="U33" s="302">
        <v>78</v>
      </c>
      <c r="V33" s="302">
        <v>115</v>
      </c>
      <c r="W33" s="302">
        <v>-37</v>
      </c>
    </row>
    <row r="34" spans="1:23" ht="12" customHeight="1">
      <c r="H34" s="213"/>
      <c r="L34" s="213"/>
      <c r="M34" s="281" t="s">
        <v>217</v>
      </c>
      <c r="N34" s="301">
        <v>31569</v>
      </c>
      <c r="O34" s="302">
        <v>15358</v>
      </c>
      <c r="P34" s="302">
        <v>16211</v>
      </c>
      <c r="Q34" s="302">
        <v>13017</v>
      </c>
      <c r="R34" s="302">
        <v>22</v>
      </c>
      <c r="S34" s="302">
        <v>34</v>
      </c>
      <c r="T34" s="302">
        <v>-12</v>
      </c>
      <c r="U34" s="302">
        <v>122</v>
      </c>
      <c r="V34" s="302">
        <v>117</v>
      </c>
      <c r="W34" s="302">
        <v>5</v>
      </c>
    </row>
    <row r="35" spans="1:23" ht="12" customHeight="1">
      <c r="L35" s="287"/>
      <c r="M35" s="281" t="s">
        <v>218</v>
      </c>
      <c r="N35" s="301">
        <v>43237</v>
      </c>
      <c r="O35" s="302">
        <v>21304</v>
      </c>
      <c r="P35" s="302">
        <v>21933</v>
      </c>
      <c r="Q35" s="302">
        <v>17520</v>
      </c>
      <c r="R35" s="302">
        <v>34</v>
      </c>
      <c r="S35" s="302">
        <v>39</v>
      </c>
      <c r="T35" s="302">
        <v>-5</v>
      </c>
      <c r="U35" s="302">
        <v>131</v>
      </c>
      <c r="V35" s="302">
        <v>159</v>
      </c>
      <c r="W35" s="302">
        <v>-28</v>
      </c>
    </row>
    <row r="36" spans="1:23" ht="12" customHeight="1">
      <c r="F36" s="213"/>
      <c r="L36" s="305"/>
      <c r="M36" s="281" t="s">
        <v>219</v>
      </c>
      <c r="N36" s="301">
        <v>18338</v>
      </c>
      <c r="O36" s="302">
        <v>9750</v>
      </c>
      <c r="P36" s="302">
        <v>8588</v>
      </c>
      <c r="Q36" s="302">
        <v>6471</v>
      </c>
      <c r="R36" s="302">
        <v>11</v>
      </c>
      <c r="S36" s="302">
        <v>24</v>
      </c>
      <c r="T36" s="302">
        <v>-13</v>
      </c>
      <c r="U36" s="302">
        <v>44</v>
      </c>
      <c r="V36" s="302">
        <v>48</v>
      </c>
      <c r="W36" s="302">
        <v>-4</v>
      </c>
    </row>
    <row r="37" spans="1:23" ht="12" customHeight="1">
      <c r="L37" s="213"/>
      <c r="M37" s="281"/>
      <c r="N37" s="306"/>
      <c r="O37" s="307"/>
      <c r="P37" s="307"/>
      <c r="Q37" s="307"/>
      <c r="R37" s="308"/>
      <c r="S37" s="308"/>
      <c r="T37" s="309"/>
      <c r="U37" s="308"/>
      <c r="V37" s="308"/>
      <c r="W37" s="309"/>
    </row>
    <row r="38" spans="1:23" ht="12" customHeight="1">
      <c r="L38" s="257" t="s">
        <v>220</v>
      </c>
      <c r="M38" s="258"/>
      <c r="N38" s="310">
        <v>1137622</v>
      </c>
      <c r="O38" s="273">
        <v>554757</v>
      </c>
      <c r="P38" s="273">
        <v>582865</v>
      </c>
      <c r="Q38" s="273">
        <v>471620</v>
      </c>
      <c r="R38" s="273">
        <v>635</v>
      </c>
      <c r="S38" s="273">
        <v>1056</v>
      </c>
      <c r="T38" s="273">
        <v>-421</v>
      </c>
      <c r="U38" s="273">
        <v>2455</v>
      </c>
      <c r="V38" s="273">
        <v>2619</v>
      </c>
      <c r="W38" s="273">
        <v>-164</v>
      </c>
    </row>
    <row r="39" spans="1:23" ht="12" customHeight="1">
      <c r="L39" s="213"/>
      <c r="M39" s="281" t="s">
        <v>221</v>
      </c>
      <c r="N39" s="301">
        <v>688507</v>
      </c>
      <c r="O39" s="302">
        <v>334988</v>
      </c>
      <c r="P39" s="302">
        <v>353519</v>
      </c>
      <c r="Q39" s="302">
        <v>298306</v>
      </c>
      <c r="R39" s="302">
        <v>388</v>
      </c>
      <c r="S39" s="302">
        <v>660</v>
      </c>
      <c r="T39" s="302">
        <v>-272</v>
      </c>
      <c r="U39" s="302">
        <v>1470</v>
      </c>
      <c r="V39" s="302">
        <v>1686</v>
      </c>
      <c r="W39" s="302">
        <v>-216</v>
      </c>
    </row>
    <row r="40" spans="1:23" ht="12" customHeight="1">
      <c r="L40" s="213"/>
      <c r="M40" s="216" t="s">
        <v>222</v>
      </c>
      <c r="N40" s="301">
        <v>247742</v>
      </c>
      <c r="O40" s="302">
        <v>119108</v>
      </c>
      <c r="P40" s="302">
        <v>128634</v>
      </c>
      <c r="Q40" s="302">
        <v>105489</v>
      </c>
      <c r="R40" s="302">
        <v>149</v>
      </c>
      <c r="S40" s="302">
        <v>221</v>
      </c>
      <c r="T40" s="302">
        <v>-72</v>
      </c>
      <c r="U40" s="302">
        <v>518</v>
      </c>
      <c r="V40" s="302">
        <v>549</v>
      </c>
      <c r="W40" s="302">
        <v>-31</v>
      </c>
    </row>
    <row r="41" spans="1:23" ht="12" customHeight="1">
      <c r="L41" s="311"/>
      <c r="M41" s="216" t="s">
        <v>223</v>
      </c>
      <c r="N41" s="301">
        <v>212108</v>
      </c>
      <c r="O41" s="302">
        <v>104484</v>
      </c>
      <c r="P41" s="302">
        <v>107624</v>
      </c>
      <c r="Q41" s="302">
        <v>96834</v>
      </c>
      <c r="R41" s="302">
        <v>137</v>
      </c>
      <c r="S41" s="302">
        <v>181</v>
      </c>
      <c r="T41" s="302">
        <v>-44</v>
      </c>
      <c r="U41" s="302">
        <v>556</v>
      </c>
      <c r="V41" s="302">
        <v>716</v>
      </c>
      <c r="W41" s="302">
        <v>-160</v>
      </c>
    </row>
    <row r="42" spans="1:23" ht="12" customHeight="1">
      <c r="L42" s="312"/>
      <c r="M42" s="216" t="s">
        <v>224</v>
      </c>
      <c r="N42" s="301">
        <v>228657</v>
      </c>
      <c r="O42" s="302">
        <v>111396</v>
      </c>
      <c r="P42" s="302">
        <v>117261</v>
      </c>
      <c r="Q42" s="302">
        <v>95983</v>
      </c>
      <c r="R42" s="302">
        <v>102</v>
      </c>
      <c r="S42" s="302">
        <v>258</v>
      </c>
      <c r="T42" s="302">
        <v>-156</v>
      </c>
      <c r="U42" s="302">
        <v>396</v>
      </c>
      <c r="V42" s="302">
        <v>421</v>
      </c>
      <c r="W42" s="302">
        <v>-25</v>
      </c>
    </row>
    <row r="43" spans="1:23" ht="12" customHeight="1">
      <c r="L43" s="213"/>
      <c r="M43" s="313" t="s">
        <v>225</v>
      </c>
      <c r="N43" s="301">
        <v>94957</v>
      </c>
      <c r="O43" s="302">
        <v>46330</v>
      </c>
      <c r="P43" s="302">
        <v>48627</v>
      </c>
      <c r="Q43" s="302">
        <v>35526</v>
      </c>
      <c r="R43" s="302">
        <v>58</v>
      </c>
      <c r="S43" s="302">
        <v>83</v>
      </c>
      <c r="T43" s="302">
        <v>-25</v>
      </c>
      <c r="U43" s="302">
        <v>173</v>
      </c>
      <c r="V43" s="302">
        <v>145</v>
      </c>
      <c r="W43" s="302">
        <v>28</v>
      </c>
    </row>
    <row r="44" spans="1:23" ht="12" customHeight="1">
      <c r="L44" s="213"/>
      <c r="M44" s="313" t="s">
        <v>226</v>
      </c>
      <c r="N44" s="301">
        <v>135847</v>
      </c>
      <c r="O44" s="302">
        <v>66498</v>
      </c>
      <c r="P44" s="302">
        <v>69349</v>
      </c>
      <c r="Q44" s="302">
        <v>53618</v>
      </c>
      <c r="R44" s="302">
        <v>79</v>
      </c>
      <c r="S44" s="302">
        <v>112</v>
      </c>
      <c r="T44" s="302">
        <v>-33</v>
      </c>
      <c r="U44" s="302">
        <v>287</v>
      </c>
      <c r="V44" s="302">
        <v>287</v>
      </c>
      <c r="W44" s="302">
        <v>0</v>
      </c>
    </row>
    <row r="45" spans="1:23" ht="12" customHeight="1">
      <c r="L45" s="213"/>
      <c r="M45" s="313" t="s">
        <v>227</v>
      </c>
      <c r="N45" s="301">
        <v>140880</v>
      </c>
      <c r="O45" s="302">
        <v>68584</v>
      </c>
      <c r="P45" s="302">
        <v>72296</v>
      </c>
      <c r="Q45" s="302">
        <v>54609</v>
      </c>
      <c r="R45" s="302">
        <v>84</v>
      </c>
      <c r="S45" s="302">
        <v>125</v>
      </c>
      <c r="T45" s="302">
        <v>-41</v>
      </c>
      <c r="U45" s="302">
        <v>332</v>
      </c>
      <c r="V45" s="302">
        <v>260</v>
      </c>
      <c r="W45" s="302">
        <v>72</v>
      </c>
    </row>
    <row r="46" spans="1:23" ht="12" customHeight="1">
      <c r="L46" s="213"/>
      <c r="M46" s="313" t="s">
        <v>228</v>
      </c>
      <c r="N46" s="301">
        <v>42793</v>
      </c>
      <c r="O46" s="302">
        <v>21115</v>
      </c>
      <c r="P46" s="302">
        <v>21678</v>
      </c>
      <c r="Q46" s="302">
        <v>15719</v>
      </c>
      <c r="R46" s="314">
        <v>15</v>
      </c>
      <c r="S46" s="314">
        <v>44</v>
      </c>
      <c r="T46" s="302">
        <v>-29</v>
      </c>
      <c r="U46" s="314">
        <v>126</v>
      </c>
      <c r="V46" s="314">
        <v>125</v>
      </c>
      <c r="W46" s="302">
        <v>1</v>
      </c>
    </row>
    <row r="47" spans="1:23" ht="12" customHeight="1">
      <c r="L47" s="213"/>
      <c r="M47" s="313" t="s">
        <v>229</v>
      </c>
      <c r="N47" s="301">
        <v>28699</v>
      </c>
      <c r="O47" s="302">
        <v>14312</v>
      </c>
      <c r="P47" s="302">
        <v>14387</v>
      </c>
      <c r="Q47" s="302">
        <v>11276</v>
      </c>
      <c r="R47" s="314">
        <v>11</v>
      </c>
      <c r="S47" s="314">
        <v>21</v>
      </c>
      <c r="T47" s="302">
        <v>-10</v>
      </c>
      <c r="U47" s="314">
        <v>62</v>
      </c>
      <c r="V47" s="314">
        <v>87</v>
      </c>
      <c r="W47" s="302">
        <v>-25</v>
      </c>
    </row>
    <row r="48" spans="1:23" ht="12" customHeight="1">
      <c r="L48" s="213"/>
      <c r="M48" s="313" t="s">
        <v>230</v>
      </c>
      <c r="N48" s="301">
        <v>5939</v>
      </c>
      <c r="O48" s="302">
        <v>2930</v>
      </c>
      <c r="P48" s="302">
        <v>3009</v>
      </c>
      <c r="Q48" s="302">
        <v>2566</v>
      </c>
      <c r="R48" s="314">
        <v>0</v>
      </c>
      <c r="S48" s="314">
        <v>11</v>
      </c>
      <c r="T48" s="302">
        <v>-11</v>
      </c>
      <c r="U48" s="314">
        <v>5</v>
      </c>
      <c r="V48" s="314">
        <v>29</v>
      </c>
      <c r="W48" s="302">
        <v>-24</v>
      </c>
    </row>
    <row r="49" spans="12:25" ht="12" customHeight="1">
      <c r="L49" s="213"/>
      <c r="M49" s="313"/>
      <c r="N49" s="315"/>
      <c r="O49" s="316"/>
      <c r="P49" s="316"/>
      <c r="Q49" s="316"/>
      <c r="R49" s="317"/>
      <c r="S49" s="317"/>
      <c r="T49" s="309"/>
      <c r="U49" s="317"/>
      <c r="V49" s="317"/>
      <c r="W49" s="309"/>
    </row>
    <row r="50" spans="12:25" ht="12" customHeight="1">
      <c r="L50" s="257" t="s">
        <v>231</v>
      </c>
      <c r="M50" s="258"/>
      <c r="N50" s="310">
        <v>1307079</v>
      </c>
      <c r="O50" s="273">
        <v>653360</v>
      </c>
      <c r="P50" s="273">
        <v>653719</v>
      </c>
      <c r="Q50" s="273">
        <v>524809</v>
      </c>
      <c r="R50" s="273">
        <v>760</v>
      </c>
      <c r="S50" s="273">
        <v>1103</v>
      </c>
      <c r="T50" s="273">
        <v>-343</v>
      </c>
      <c r="U50" s="273">
        <v>3691</v>
      </c>
      <c r="V50" s="273">
        <v>3903</v>
      </c>
      <c r="W50" s="273">
        <v>-212</v>
      </c>
    </row>
    <row r="51" spans="12:25" ht="12" customHeight="1">
      <c r="L51" s="213"/>
      <c r="M51" s="313" t="s">
        <v>232</v>
      </c>
      <c r="N51" s="301">
        <v>786822</v>
      </c>
      <c r="O51" s="302">
        <v>390742</v>
      </c>
      <c r="P51" s="302">
        <v>396080</v>
      </c>
      <c r="Q51" s="302">
        <v>322727</v>
      </c>
      <c r="R51" s="318">
        <v>450</v>
      </c>
      <c r="S51" s="302">
        <v>653</v>
      </c>
      <c r="T51" s="302">
        <v>-203</v>
      </c>
      <c r="U51" s="302">
        <v>2351</v>
      </c>
      <c r="V51" s="302">
        <v>2550</v>
      </c>
      <c r="W51" s="302">
        <v>-199</v>
      </c>
      <c r="Y51" s="213"/>
    </row>
    <row r="52" spans="12:25" ht="12" customHeight="1">
      <c r="L52" s="213"/>
      <c r="M52" s="216" t="s">
        <v>233</v>
      </c>
      <c r="N52" s="301">
        <v>234228</v>
      </c>
      <c r="O52" s="302">
        <v>116675</v>
      </c>
      <c r="P52" s="302">
        <v>117553</v>
      </c>
      <c r="Q52" s="302">
        <v>108706</v>
      </c>
      <c r="R52" s="318">
        <v>163</v>
      </c>
      <c r="S52" s="302">
        <v>193</v>
      </c>
      <c r="T52" s="302">
        <v>-30</v>
      </c>
      <c r="U52" s="302">
        <v>866</v>
      </c>
      <c r="V52" s="302">
        <v>854</v>
      </c>
      <c r="W52" s="302">
        <v>12</v>
      </c>
    </row>
    <row r="53" spans="12:25" ht="12" customHeight="1">
      <c r="L53" s="311"/>
      <c r="M53" s="216" t="s">
        <v>234</v>
      </c>
      <c r="N53" s="301">
        <v>129083</v>
      </c>
      <c r="O53" s="302">
        <v>64238</v>
      </c>
      <c r="P53" s="302">
        <v>64845</v>
      </c>
      <c r="Q53" s="302">
        <v>53008</v>
      </c>
      <c r="R53" s="318">
        <v>72</v>
      </c>
      <c r="S53" s="302">
        <v>89</v>
      </c>
      <c r="T53" s="302">
        <v>-17</v>
      </c>
      <c r="U53" s="302">
        <v>396</v>
      </c>
      <c r="V53" s="302">
        <v>461</v>
      </c>
      <c r="W53" s="302">
        <v>-65</v>
      </c>
    </row>
    <row r="54" spans="12:25" ht="12" customHeight="1">
      <c r="L54" s="312"/>
      <c r="M54" s="216" t="s">
        <v>235</v>
      </c>
      <c r="N54" s="301">
        <v>107307</v>
      </c>
      <c r="O54" s="302">
        <v>53024</v>
      </c>
      <c r="P54" s="302">
        <v>54283</v>
      </c>
      <c r="Q54" s="302">
        <v>39949</v>
      </c>
      <c r="R54" s="318">
        <v>50</v>
      </c>
      <c r="S54" s="302">
        <v>87</v>
      </c>
      <c r="T54" s="302">
        <v>-37</v>
      </c>
      <c r="U54" s="302">
        <v>243</v>
      </c>
      <c r="V54" s="302">
        <v>327</v>
      </c>
      <c r="W54" s="302">
        <v>-84</v>
      </c>
    </row>
    <row r="55" spans="12:25" ht="12" customHeight="1">
      <c r="L55" s="213"/>
      <c r="M55" s="216" t="s">
        <v>236</v>
      </c>
      <c r="N55" s="301">
        <v>99402</v>
      </c>
      <c r="O55" s="302">
        <v>49825</v>
      </c>
      <c r="P55" s="302">
        <v>49577</v>
      </c>
      <c r="Q55" s="302">
        <v>40522</v>
      </c>
      <c r="R55" s="318">
        <v>56</v>
      </c>
      <c r="S55" s="302">
        <v>73</v>
      </c>
      <c r="T55" s="302">
        <v>-17</v>
      </c>
      <c r="U55" s="302">
        <v>314</v>
      </c>
      <c r="V55" s="302">
        <v>403</v>
      </c>
      <c r="W55" s="302">
        <v>-89</v>
      </c>
    </row>
    <row r="56" spans="12:25" ht="12" customHeight="1">
      <c r="L56" s="213"/>
      <c r="M56" s="216" t="s">
        <v>237</v>
      </c>
      <c r="N56" s="301">
        <v>92146</v>
      </c>
      <c r="O56" s="302">
        <v>45405</v>
      </c>
      <c r="P56" s="302">
        <v>46741</v>
      </c>
      <c r="Q56" s="302">
        <v>34255</v>
      </c>
      <c r="R56" s="318">
        <v>35</v>
      </c>
      <c r="S56" s="302">
        <v>90</v>
      </c>
      <c r="T56" s="302">
        <v>-55</v>
      </c>
      <c r="U56" s="302">
        <v>279</v>
      </c>
      <c r="V56" s="302">
        <v>257</v>
      </c>
      <c r="W56" s="302">
        <v>22</v>
      </c>
    </row>
    <row r="57" spans="12:25" ht="12" customHeight="1">
      <c r="L57" s="213"/>
      <c r="M57" s="319" t="s">
        <v>238</v>
      </c>
      <c r="N57" s="301">
        <v>98602</v>
      </c>
      <c r="O57" s="302">
        <v>48922</v>
      </c>
      <c r="P57" s="302">
        <v>49680</v>
      </c>
      <c r="Q57" s="302">
        <v>35778</v>
      </c>
      <c r="R57" s="318">
        <v>65</v>
      </c>
      <c r="S57" s="302">
        <v>74</v>
      </c>
      <c r="T57" s="302">
        <v>-9</v>
      </c>
      <c r="U57" s="302">
        <v>208</v>
      </c>
      <c r="V57" s="302">
        <v>188</v>
      </c>
      <c r="W57" s="302">
        <v>20</v>
      </c>
    </row>
    <row r="58" spans="12:25" ht="12" customHeight="1">
      <c r="L58" s="213"/>
      <c r="M58" s="319" t="s">
        <v>239</v>
      </c>
      <c r="N58" s="301">
        <v>26054</v>
      </c>
      <c r="O58" s="302">
        <v>12653</v>
      </c>
      <c r="P58" s="302">
        <v>13401</v>
      </c>
      <c r="Q58" s="302">
        <v>10509</v>
      </c>
      <c r="R58" s="318">
        <v>9</v>
      </c>
      <c r="S58" s="302">
        <v>47</v>
      </c>
      <c r="T58" s="302">
        <v>-38</v>
      </c>
      <c r="U58" s="302">
        <v>45</v>
      </c>
      <c r="V58" s="302">
        <v>60</v>
      </c>
      <c r="W58" s="302">
        <v>-15</v>
      </c>
    </row>
    <row r="59" spans="12:25" ht="12" customHeight="1">
      <c r="L59" s="213"/>
      <c r="M59" s="313" t="s">
        <v>240</v>
      </c>
      <c r="N59" s="301">
        <v>165689</v>
      </c>
      <c r="O59" s="302">
        <v>83367</v>
      </c>
      <c r="P59" s="302">
        <v>82322</v>
      </c>
      <c r="Q59" s="302">
        <v>65243</v>
      </c>
      <c r="R59" s="302">
        <v>98</v>
      </c>
      <c r="S59" s="302">
        <v>158</v>
      </c>
      <c r="T59" s="302">
        <v>-60</v>
      </c>
      <c r="U59" s="302">
        <v>382</v>
      </c>
      <c r="V59" s="302">
        <v>448</v>
      </c>
      <c r="W59" s="302">
        <v>-66</v>
      </c>
    </row>
    <row r="60" spans="12:25" ht="12" customHeight="1">
      <c r="L60" s="213"/>
      <c r="M60" s="313" t="s">
        <v>241</v>
      </c>
      <c r="N60" s="301">
        <v>114394</v>
      </c>
      <c r="O60" s="302">
        <v>57485</v>
      </c>
      <c r="P60" s="302">
        <v>56909</v>
      </c>
      <c r="Q60" s="302">
        <v>44067</v>
      </c>
      <c r="R60" s="302">
        <v>77</v>
      </c>
      <c r="S60" s="302">
        <v>97</v>
      </c>
      <c r="T60" s="302">
        <v>-20</v>
      </c>
      <c r="U60" s="302">
        <v>288</v>
      </c>
      <c r="V60" s="302">
        <v>257</v>
      </c>
      <c r="W60" s="302">
        <v>31</v>
      </c>
    </row>
    <row r="61" spans="12:25" ht="12" customHeight="1">
      <c r="L61" s="213"/>
      <c r="M61" s="313" t="s">
        <v>242</v>
      </c>
      <c r="N61" s="301">
        <v>87745</v>
      </c>
      <c r="O61" s="302">
        <v>44428</v>
      </c>
      <c r="P61" s="302">
        <v>43317</v>
      </c>
      <c r="Q61" s="302">
        <v>34212</v>
      </c>
      <c r="R61" s="314">
        <v>62</v>
      </c>
      <c r="S61" s="314">
        <v>56</v>
      </c>
      <c r="T61" s="302">
        <v>6</v>
      </c>
      <c r="U61" s="314">
        <v>235</v>
      </c>
      <c r="V61" s="314">
        <v>233</v>
      </c>
      <c r="W61" s="302">
        <v>2</v>
      </c>
    </row>
    <row r="62" spans="12:25" ht="12" customHeight="1">
      <c r="L62" s="213"/>
      <c r="M62" s="313" t="s">
        <v>243</v>
      </c>
      <c r="N62" s="301">
        <v>57304</v>
      </c>
      <c r="O62" s="302">
        <v>29285</v>
      </c>
      <c r="P62" s="302">
        <v>28019</v>
      </c>
      <c r="Q62" s="302">
        <v>22973</v>
      </c>
      <c r="R62" s="318">
        <v>24</v>
      </c>
      <c r="S62" s="302">
        <v>53</v>
      </c>
      <c r="T62" s="302">
        <v>-29</v>
      </c>
      <c r="U62" s="302">
        <v>177</v>
      </c>
      <c r="V62" s="302">
        <v>148</v>
      </c>
      <c r="W62" s="302">
        <v>29</v>
      </c>
    </row>
    <row r="63" spans="12:25" ht="12" customHeight="1">
      <c r="L63" s="213"/>
      <c r="M63" s="313" t="s">
        <v>244</v>
      </c>
      <c r="N63" s="301">
        <v>30495</v>
      </c>
      <c r="O63" s="302">
        <v>15498</v>
      </c>
      <c r="P63" s="302">
        <v>14997</v>
      </c>
      <c r="Q63" s="302">
        <v>11415</v>
      </c>
      <c r="R63" s="314">
        <v>13</v>
      </c>
      <c r="S63" s="314">
        <v>36</v>
      </c>
      <c r="T63" s="302">
        <v>-23</v>
      </c>
      <c r="U63" s="314">
        <v>77</v>
      </c>
      <c r="V63" s="314">
        <v>72</v>
      </c>
      <c r="W63" s="302">
        <v>5</v>
      </c>
    </row>
    <row r="64" spans="12:25" ht="12" customHeight="1">
      <c r="M64" s="313" t="s">
        <v>245</v>
      </c>
      <c r="N64" s="301">
        <v>47440</v>
      </c>
      <c r="O64" s="302">
        <v>23992</v>
      </c>
      <c r="P64" s="302">
        <v>23448</v>
      </c>
      <c r="Q64" s="302">
        <v>17925</v>
      </c>
      <c r="R64" s="314">
        <v>28</v>
      </c>
      <c r="S64" s="314">
        <v>36</v>
      </c>
      <c r="T64" s="302">
        <v>-8</v>
      </c>
      <c r="U64" s="314">
        <v>148</v>
      </c>
      <c r="V64" s="314">
        <v>166</v>
      </c>
      <c r="W64" s="302">
        <v>-18</v>
      </c>
    </row>
    <row r="65" spans="12:24" ht="12" customHeight="1">
      <c r="L65" s="217"/>
      <c r="M65" s="320" t="s">
        <v>246</v>
      </c>
      <c r="N65" s="321">
        <v>17190</v>
      </c>
      <c r="O65" s="322">
        <v>8563</v>
      </c>
      <c r="P65" s="322">
        <v>8627</v>
      </c>
      <c r="Q65" s="322">
        <v>6247</v>
      </c>
      <c r="R65" s="323">
        <v>8</v>
      </c>
      <c r="S65" s="323">
        <v>14</v>
      </c>
      <c r="T65" s="324">
        <v>-6</v>
      </c>
      <c r="U65" s="323">
        <v>33</v>
      </c>
      <c r="V65" s="323">
        <v>29</v>
      </c>
      <c r="W65" s="322">
        <v>4</v>
      </c>
    </row>
    <row r="66" spans="12:24" ht="12" customHeight="1">
      <c r="M66" s="325" t="s">
        <v>247</v>
      </c>
      <c r="N66" s="325"/>
      <c r="O66" s="325"/>
      <c r="P66" s="325"/>
      <c r="Q66" s="325"/>
      <c r="R66" s="308"/>
      <c r="S66" s="326"/>
      <c r="T66" s="327"/>
      <c r="U66" s="328"/>
      <c r="V66" s="328"/>
      <c r="W66" s="328"/>
      <c r="X66" s="329"/>
    </row>
    <row r="67" spans="12:24" ht="12" customHeight="1">
      <c r="M67" s="325" t="s">
        <v>248</v>
      </c>
      <c r="N67" s="325"/>
      <c r="O67" s="325"/>
      <c r="P67" s="325"/>
      <c r="Q67" s="325"/>
      <c r="R67" s="330"/>
      <c r="S67" s="330"/>
      <c r="T67" s="330"/>
      <c r="U67" s="328"/>
      <c r="V67" s="328"/>
      <c r="W67" s="328"/>
      <c r="X67" s="329"/>
    </row>
    <row r="68" spans="12:24" ht="12" customHeight="1">
      <c r="M68" s="331" t="s">
        <v>249</v>
      </c>
      <c r="N68" s="332"/>
      <c r="O68" s="332"/>
      <c r="P68" s="332"/>
      <c r="Q68" s="332"/>
      <c r="R68" s="330"/>
      <c r="S68" s="330"/>
      <c r="T68" s="330"/>
      <c r="U68" s="328"/>
      <c r="V68" s="328"/>
      <c r="W68" s="328"/>
      <c r="X68" s="329"/>
    </row>
    <row r="69" spans="12:24" ht="12" customHeight="1">
      <c r="M69" s="333" t="s">
        <v>250</v>
      </c>
      <c r="N69" s="333"/>
      <c r="O69" s="333"/>
      <c r="P69" s="333"/>
      <c r="Q69" s="333"/>
      <c r="R69" s="332"/>
      <c r="S69" s="332"/>
      <c r="T69" s="332"/>
      <c r="U69" s="333"/>
      <c r="V69" s="333"/>
      <c r="W69" s="328"/>
      <c r="X69" s="329"/>
    </row>
    <row r="70" spans="12:24" ht="12" customHeight="1">
      <c r="M70" s="334" t="s">
        <v>251</v>
      </c>
      <c r="N70" s="335"/>
      <c r="O70" s="335"/>
      <c r="P70" s="335"/>
      <c r="Q70" s="335"/>
      <c r="R70" s="335"/>
      <c r="S70" s="335"/>
      <c r="T70" s="335"/>
      <c r="U70" s="335"/>
      <c r="V70" s="335"/>
      <c r="W70" s="335"/>
    </row>
    <row r="71" spans="12:24" ht="12" customHeight="1"/>
    <row r="72" spans="12:24" ht="12" customHeight="1"/>
    <row r="73" spans="12:24" ht="12" customHeight="1">
      <c r="M73" s="336"/>
      <c r="N73" s="336"/>
      <c r="O73" s="336"/>
      <c r="P73" s="336"/>
      <c r="Q73" s="336"/>
      <c r="R73" s="336"/>
      <c r="S73" s="336"/>
      <c r="T73" s="336"/>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09" customWidth="1"/>
    <col min="2" max="2" width="3.75" style="1609" customWidth="1"/>
    <col min="3" max="3" width="2.75" style="1609" customWidth="1"/>
    <col min="4" max="10" width="11" style="1609" customWidth="1"/>
    <col min="11" max="256" width="9" style="1609"/>
    <col min="257" max="257" width="7.125" style="1609" customWidth="1"/>
    <col min="258" max="258" width="3.75" style="1609" customWidth="1"/>
    <col min="259" max="259" width="2.75" style="1609" customWidth="1"/>
    <col min="260" max="266" width="11" style="1609" customWidth="1"/>
    <col min="267" max="512" width="9" style="1609"/>
    <col min="513" max="513" width="7.125" style="1609" customWidth="1"/>
    <col min="514" max="514" width="3.75" style="1609" customWidth="1"/>
    <col min="515" max="515" width="2.75" style="1609" customWidth="1"/>
    <col min="516" max="522" width="11" style="1609" customWidth="1"/>
    <col min="523" max="768" width="9" style="1609"/>
    <col min="769" max="769" width="7.125" style="1609" customWidth="1"/>
    <col min="770" max="770" width="3.75" style="1609" customWidth="1"/>
    <col min="771" max="771" width="2.75" style="1609" customWidth="1"/>
    <col min="772" max="778" width="11" style="1609" customWidth="1"/>
    <col min="779" max="1024" width="9" style="1609"/>
    <col min="1025" max="1025" width="7.125" style="1609" customWidth="1"/>
    <col min="1026" max="1026" width="3.75" style="1609" customWidth="1"/>
    <col min="1027" max="1027" width="2.75" style="1609" customWidth="1"/>
    <col min="1028" max="1034" width="11" style="1609" customWidth="1"/>
    <col min="1035" max="1280" width="9" style="1609"/>
    <col min="1281" max="1281" width="7.125" style="1609" customWidth="1"/>
    <col min="1282" max="1282" width="3.75" style="1609" customWidth="1"/>
    <col min="1283" max="1283" width="2.75" style="1609" customWidth="1"/>
    <col min="1284" max="1290" width="11" style="1609" customWidth="1"/>
    <col min="1291" max="1536" width="9" style="1609"/>
    <col min="1537" max="1537" width="7.125" style="1609" customWidth="1"/>
    <col min="1538" max="1538" width="3.75" style="1609" customWidth="1"/>
    <col min="1539" max="1539" width="2.75" style="1609" customWidth="1"/>
    <col min="1540" max="1546" width="11" style="1609" customWidth="1"/>
    <col min="1547" max="1792" width="9" style="1609"/>
    <col min="1793" max="1793" width="7.125" style="1609" customWidth="1"/>
    <col min="1794" max="1794" width="3.75" style="1609" customWidth="1"/>
    <col min="1795" max="1795" width="2.75" style="1609" customWidth="1"/>
    <col min="1796" max="1802" width="11" style="1609" customWidth="1"/>
    <col min="1803" max="2048" width="9" style="1609"/>
    <col min="2049" max="2049" width="7.125" style="1609" customWidth="1"/>
    <col min="2050" max="2050" width="3.75" style="1609" customWidth="1"/>
    <col min="2051" max="2051" width="2.75" style="1609" customWidth="1"/>
    <col min="2052" max="2058" width="11" style="1609" customWidth="1"/>
    <col min="2059" max="2304" width="9" style="1609"/>
    <col min="2305" max="2305" width="7.125" style="1609" customWidth="1"/>
    <col min="2306" max="2306" width="3.75" style="1609" customWidth="1"/>
    <col min="2307" max="2307" width="2.75" style="1609" customWidth="1"/>
    <col min="2308" max="2314" width="11" style="1609" customWidth="1"/>
    <col min="2315" max="2560" width="9" style="1609"/>
    <col min="2561" max="2561" width="7.125" style="1609" customWidth="1"/>
    <col min="2562" max="2562" width="3.75" style="1609" customWidth="1"/>
    <col min="2563" max="2563" width="2.75" style="1609" customWidth="1"/>
    <col min="2564" max="2570" width="11" style="1609" customWidth="1"/>
    <col min="2571" max="2816" width="9" style="1609"/>
    <col min="2817" max="2817" width="7.125" style="1609" customWidth="1"/>
    <col min="2818" max="2818" width="3.75" style="1609" customWidth="1"/>
    <col min="2819" max="2819" width="2.75" style="1609" customWidth="1"/>
    <col min="2820" max="2826" width="11" style="1609" customWidth="1"/>
    <col min="2827" max="3072" width="9" style="1609"/>
    <col min="3073" max="3073" width="7.125" style="1609" customWidth="1"/>
    <col min="3074" max="3074" width="3.75" style="1609" customWidth="1"/>
    <col min="3075" max="3075" width="2.75" style="1609" customWidth="1"/>
    <col min="3076" max="3082" width="11" style="1609" customWidth="1"/>
    <col min="3083" max="3328" width="9" style="1609"/>
    <col min="3329" max="3329" width="7.125" style="1609" customWidth="1"/>
    <col min="3330" max="3330" width="3.75" style="1609" customWidth="1"/>
    <col min="3331" max="3331" width="2.75" style="1609" customWidth="1"/>
    <col min="3332" max="3338" width="11" style="1609" customWidth="1"/>
    <col min="3339" max="3584" width="9" style="1609"/>
    <col min="3585" max="3585" width="7.125" style="1609" customWidth="1"/>
    <col min="3586" max="3586" width="3.75" style="1609" customWidth="1"/>
    <col min="3587" max="3587" width="2.75" style="1609" customWidth="1"/>
    <col min="3588" max="3594" width="11" style="1609" customWidth="1"/>
    <col min="3595" max="3840" width="9" style="1609"/>
    <col min="3841" max="3841" width="7.125" style="1609" customWidth="1"/>
    <col min="3842" max="3842" width="3.75" style="1609" customWidth="1"/>
    <col min="3843" max="3843" width="2.75" style="1609" customWidth="1"/>
    <col min="3844" max="3850" width="11" style="1609" customWidth="1"/>
    <col min="3851" max="4096" width="9" style="1609"/>
    <col min="4097" max="4097" width="7.125" style="1609" customWidth="1"/>
    <col min="4098" max="4098" width="3.75" style="1609" customWidth="1"/>
    <col min="4099" max="4099" width="2.75" style="1609" customWidth="1"/>
    <col min="4100" max="4106" width="11" style="1609" customWidth="1"/>
    <col min="4107" max="4352" width="9" style="1609"/>
    <col min="4353" max="4353" width="7.125" style="1609" customWidth="1"/>
    <col min="4354" max="4354" width="3.75" style="1609" customWidth="1"/>
    <col min="4355" max="4355" width="2.75" style="1609" customWidth="1"/>
    <col min="4356" max="4362" width="11" style="1609" customWidth="1"/>
    <col min="4363" max="4608" width="9" style="1609"/>
    <col min="4609" max="4609" width="7.125" style="1609" customWidth="1"/>
    <col min="4610" max="4610" width="3.75" style="1609" customWidth="1"/>
    <col min="4611" max="4611" width="2.75" style="1609" customWidth="1"/>
    <col min="4612" max="4618" width="11" style="1609" customWidth="1"/>
    <col min="4619" max="4864" width="9" style="1609"/>
    <col min="4865" max="4865" width="7.125" style="1609" customWidth="1"/>
    <col min="4866" max="4866" width="3.75" style="1609" customWidth="1"/>
    <col min="4867" max="4867" width="2.75" style="1609" customWidth="1"/>
    <col min="4868" max="4874" width="11" style="1609" customWidth="1"/>
    <col min="4875" max="5120" width="9" style="1609"/>
    <col min="5121" max="5121" width="7.125" style="1609" customWidth="1"/>
    <col min="5122" max="5122" width="3.75" style="1609" customWidth="1"/>
    <col min="5123" max="5123" width="2.75" style="1609" customWidth="1"/>
    <col min="5124" max="5130" width="11" style="1609" customWidth="1"/>
    <col min="5131" max="5376" width="9" style="1609"/>
    <col min="5377" max="5377" width="7.125" style="1609" customWidth="1"/>
    <col min="5378" max="5378" width="3.75" style="1609" customWidth="1"/>
    <col min="5379" max="5379" width="2.75" style="1609" customWidth="1"/>
    <col min="5380" max="5386" width="11" style="1609" customWidth="1"/>
    <col min="5387" max="5632" width="9" style="1609"/>
    <col min="5633" max="5633" width="7.125" style="1609" customWidth="1"/>
    <col min="5634" max="5634" width="3.75" style="1609" customWidth="1"/>
    <col min="5635" max="5635" width="2.75" style="1609" customWidth="1"/>
    <col min="5636" max="5642" width="11" style="1609" customWidth="1"/>
    <col min="5643" max="5888" width="9" style="1609"/>
    <col min="5889" max="5889" width="7.125" style="1609" customWidth="1"/>
    <col min="5890" max="5890" width="3.75" style="1609" customWidth="1"/>
    <col min="5891" max="5891" width="2.75" style="1609" customWidth="1"/>
    <col min="5892" max="5898" width="11" style="1609" customWidth="1"/>
    <col min="5899" max="6144" width="9" style="1609"/>
    <col min="6145" max="6145" width="7.125" style="1609" customWidth="1"/>
    <col min="6146" max="6146" width="3.75" style="1609" customWidth="1"/>
    <col min="6147" max="6147" width="2.75" style="1609" customWidth="1"/>
    <col min="6148" max="6154" width="11" style="1609" customWidth="1"/>
    <col min="6155" max="6400" width="9" style="1609"/>
    <col min="6401" max="6401" width="7.125" style="1609" customWidth="1"/>
    <col min="6402" max="6402" width="3.75" style="1609" customWidth="1"/>
    <col min="6403" max="6403" width="2.75" style="1609" customWidth="1"/>
    <col min="6404" max="6410" width="11" style="1609" customWidth="1"/>
    <col min="6411" max="6656" width="9" style="1609"/>
    <col min="6657" max="6657" width="7.125" style="1609" customWidth="1"/>
    <col min="6658" max="6658" width="3.75" style="1609" customWidth="1"/>
    <col min="6659" max="6659" width="2.75" style="1609" customWidth="1"/>
    <col min="6660" max="6666" width="11" style="1609" customWidth="1"/>
    <col min="6667" max="6912" width="9" style="1609"/>
    <col min="6913" max="6913" width="7.125" style="1609" customWidth="1"/>
    <col min="6914" max="6914" width="3.75" style="1609" customWidth="1"/>
    <col min="6915" max="6915" width="2.75" style="1609" customWidth="1"/>
    <col min="6916" max="6922" width="11" style="1609" customWidth="1"/>
    <col min="6923" max="7168" width="9" style="1609"/>
    <col min="7169" max="7169" width="7.125" style="1609" customWidth="1"/>
    <col min="7170" max="7170" width="3.75" style="1609" customWidth="1"/>
    <col min="7171" max="7171" width="2.75" style="1609" customWidth="1"/>
    <col min="7172" max="7178" width="11" style="1609" customWidth="1"/>
    <col min="7179" max="7424" width="9" style="1609"/>
    <col min="7425" max="7425" width="7.125" style="1609" customWidth="1"/>
    <col min="7426" max="7426" width="3.75" style="1609" customWidth="1"/>
    <col min="7427" max="7427" width="2.75" style="1609" customWidth="1"/>
    <col min="7428" max="7434" width="11" style="1609" customWidth="1"/>
    <col min="7435" max="7680" width="9" style="1609"/>
    <col min="7681" max="7681" width="7.125" style="1609" customWidth="1"/>
    <col min="7682" max="7682" width="3.75" style="1609" customWidth="1"/>
    <col min="7683" max="7683" width="2.75" style="1609" customWidth="1"/>
    <col min="7684" max="7690" width="11" style="1609" customWidth="1"/>
    <col min="7691" max="7936" width="9" style="1609"/>
    <col min="7937" max="7937" width="7.125" style="1609" customWidth="1"/>
    <col min="7938" max="7938" width="3.75" style="1609" customWidth="1"/>
    <col min="7939" max="7939" width="2.75" style="1609" customWidth="1"/>
    <col min="7940" max="7946" width="11" style="1609" customWidth="1"/>
    <col min="7947" max="8192" width="9" style="1609"/>
    <col min="8193" max="8193" width="7.125" style="1609" customWidth="1"/>
    <col min="8194" max="8194" width="3.75" style="1609" customWidth="1"/>
    <col min="8195" max="8195" width="2.75" style="1609" customWidth="1"/>
    <col min="8196" max="8202" width="11" style="1609" customWidth="1"/>
    <col min="8203" max="8448" width="9" style="1609"/>
    <col min="8449" max="8449" width="7.125" style="1609" customWidth="1"/>
    <col min="8450" max="8450" width="3.75" style="1609" customWidth="1"/>
    <col min="8451" max="8451" width="2.75" style="1609" customWidth="1"/>
    <col min="8452" max="8458" width="11" style="1609" customWidth="1"/>
    <col min="8459" max="8704" width="9" style="1609"/>
    <col min="8705" max="8705" width="7.125" style="1609" customWidth="1"/>
    <col min="8706" max="8706" width="3.75" style="1609" customWidth="1"/>
    <col min="8707" max="8707" width="2.75" style="1609" customWidth="1"/>
    <col min="8708" max="8714" width="11" style="1609" customWidth="1"/>
    <col min="8715" max="8960" width="9" style="1609"/>
    <col min="8961" max="8961" width="7.125" style="1609" customWidth="1"/>
    <col min="8962" max="8962" width="3.75" style="1609" customWidth="1"/>
    <col min="8963" max="8963" width="2.75" style="1609" customWidth="1"/>
    <col min="8964" max="8970" width="11" style="1609" customWidth="1"/>
    <col min="8971" max="9216" width="9" style="1609"/>
    <col min="9217" max="9217" width="7.125" style="1609" customWidth="1"/>
    <col min="9218" max="9218" width="3.75" style="1609" customWidth="1"/>
    <col min="9219" max="9219" width="2.75" style="1609" customWidth="1"/>
    <col min="9220" max="9226" width="11" style="1609" customWidth="1"/>
    <col min="9227" max="9472" width="9" style="1609"/>
    <col min="9473" max="9473" width="7.125" style="1609" customWidth="1"/>
    <col min="9474" max="9474" width="3.75" style="1609" customWidth="1"/>
    <col min="9475" max="9475" width="2.75" style="1609" customWidth="1"/>
    <col min="9476" max="9482" width="11" style="1609" customWidth="1"/>
    <col min="9483" max="9728" width="9" style="1609"/>
    <col min="9729" max="9729" width="7.125" style="1609" customWidth="1"/>
    <col min="9730" max="9730" width="3.75" style="1609" customWidth="1"/>
    <col min="9731" max="9731" width="2.75" style="1609" customWidth="1"/>
    <col min="9732" max="9738" width="11" style="1609" customWidth="1"/>
    <col min="9739" max="9984" width="9" style="1609"/>
    <col min="9985" max="9985" width="7.125" style="1609" customWidth="1"/>
    <col min="9986" max="9986" width="3.75" style="1609" customWidth="1"/>
    <col min="9987" max="9987" width="2.75" style="1609" customWidth="1"/>
    <col min="9988" max="9994" width="11" style="1609" customWidth="1"/>
    <col min="9995" max="10240" width="9" style="1609"/>
    <col min="10241" max="10241" width="7.125" style="1609" customWidth="1"/>
    <col min="10242" max="10242" width="3.75" style="1609" customWidth="1"/>
    <col min="10243" max="10243" width="2.75" style="1609" customWidth="1"/>
    <col min="10244" max="10250" width="11" style="1609" customWidth="1"/>
    <col min="10251" max="10496" width="9" style="1609"/>
    <col min="10497" max="10497" width="7.125" style="1609" customWidth="1"/>
    <col min="10498" max="10498" width="3.75" style="1609" customWidth="1"/>
    <col min="10499" max="10499" width="2.75" style="1609" customWidth="1"/>
    <col min="10500" max="10506" width="11" style="1609" customWidth="1"/>
    <col min="10507" max="10752" width="9" style="1609"/>
    <col min="10753" max="10753" width="7.125" style="1609" customWidth="1"/>
    <col min="10754" max="10754" width="3.75" style="1609" customWidth="1"/>
    <col min="10755" max="10755" width="2.75" style="1609" customWidth="1"/>
    <col min="10756" max="10762" width="11" style="1609" customWidth="1"/>
    <col min="10763" max="11008" width="9" style="1609"/>
    <col min="11009" max="11009" width="7.125" style="1609" customWidth="1"/>
    <col min="11010" max="11010" width="3.75" style="1609" customWidth="1"/>
    <col min="11011" max="11011" width="2.75" style="1609" customWidth="1"/>
    <col min="11012" max="11018" width="11" style="1609" customWidth="1"/>
    <col min="11019" max="11264" width="9" style="1609"/>
    <col min="11265" max="11265" width="7.125" style="1609" customWidth="1"/>
    <col min="11266" max="11266" width="3.75" style="1609" customWidth="1"/>
    <col min="11267" max="11267" width="2.75" style="1609" customWidth="1"/>
    <col min="11268" max="11274" width="11" style="1609" customWidth="1"/>
    <col min="11275" max="11520" width="9" style="1609"/>
    <col min="11521" max="11521" width="7.125" style="1609" customWidth="1"/>
    <col min="11522" max="11522" width="3.75" style="1609" customWidth="1"/>
    <col min="11523" max="11523" width="2.75" style="1609" customWidth="1"/>
    <col min="11524" max="11530" width="11" style="1609" customWidth="1"/>
    <col min="11531" max="11776" width="9" style="1609"/>
    <col min="11777" max="11777" width="7.125" style="1609" customWidth="1"/>
    <col min="11778" max="11778" width="3.75" style="1609" customWidth="1"/>
    <col min="11779" max="11779" width="2.75" style="1609" customWidth="1"/>
    <col min="11780" max="11786" width="11" style="1609" customWidth="1"/>
    <col min="11787" max="12032" width="9" style="1609"/>
    <col min="12033" max="12033" width="7.125" style="1609" customWidth="1"/>
    <col min="12034" max="12034" width="3.75" style="1609" customWidth="1"/>
    <col min="12035" max="12035" width="2.75" style="1609" customWidth="1"/>
    <col min="12036" max="12042" width="11" style="1609" customWidth="1"/>
    <col min="12043" max="12288" width="9" style="1609"/>
    <col min="12289" max="12289" width="7.125" style="1609" customWidth="1"/>
    <col min="12290" max="12290" width="3.75" style="1609" customWidth="1"/>
    <col min="12291" max="12291" width="2.75" style="1609" customWidth="1"/>
    <col min="12292" max="12298" width="11" style="1609" customWidth="1"/>
    <col min="12299" max="12544" width="9" style="1609"/>
    <col min="12545" max="12545" width="7.125" style="1609" customWidth="1"/>
    <col min="12546" max="12546" width="3.75" style="1609" customWidth="1"/>
    <col min="12547" max="12547" width="2.75" style="1609" customWidth="1"/>
    <col min="12548" max="12554" width="11" style="1609" customWidth="1"/>
    <col min="12555" max="12800" width="9" style="1609"/>
    <col min="12801" max="12801" width="7.125" style="1609" customWidth="1"/>
    <col min="12802" max="12802" width="3.75" style="1609" customWidth="1"/>
    <col min="12803" max="12803" width="2.75" style="1609" customWidth="1"/>
    <col min="12804" max="12810" width="11" style="1609" customWidth="1"/>
    <col min="12811" max="13056" width="9" style="1609"/>
    <col min="13057" max="13057" width="7.125" style="1609" customWidth="1"/>
    <col min="13058" max="13058" width="3.75" style="1609" customWidth="1"/>
    <col min="13059" max="13059" width="2.75" style="1609" customWidth="1"/>
    <col min="13060" max="13066" width="11" style="1609" customWidth="1"/>
    <col min="13067" max="13312" width="9" style="1609"/>
    <col min="13313" max="13313" width="7.125" style="1609" customWidth="1"/>
    <col min="13314" max="13314" width="3.75" style="1609" customWidth="1"/>
    <col min="13315" max="13315" width="2.75" style="1609" customWidth="1"/>
    <col min="13316" max="13322" width="11" style="1609" customWidth="1"/>
    <col min="13323" max="13568" width="9" style="1609"/>
    <col min="13569" max="13569" width="7.125" style="1609" customWidth="1"/>
    <col min="13570" max="13570" width="3.75" style="1609" customWidth="1"/>
    <col min="13571" max="13571" width="2.75" style="1609" customWidth="1"/>
    <col min="13572" max="13578" width="11" style="1609" customWidth="1"/>
    <col min="13579" max="13824" width="9" style="1609"/>
    <col min="13825" max="13825" width="7.125" style="1609" customWidth="1"/>
    <col min="13826" max="13826" width="3.75" style="1609" customWidth="1"/>
    <col min="13827" max="13827" width="2.75" style="1609" customWidth="1"/>
    <col min="13828" max="13834" width="11" style="1609" customWidth="1"/>
    <col min="13835" max="14080" width="9" style="1609"/>
    <col min="14081" max="14081" width="7.125" style="1609" customWidth="1"/>
    <col min="14082" max="14082" width="3.75" style="1609" customWidth="1"/>
    <col min="14083" max="14083" width="2.75" style="1609" customWidth="1"/>
    <col min="14084" max="14090" width="11" style="1609" customWidth="1"/>
    <col min="14091" max="14336" width="9" style="1609"/>
    <col min="14337" max="14337" width="7.125" style="1609" customWidth="1"/>
    <col min="14338" max="14338" width="3.75" style="1609" customWidth="1"/>
    <col min="14339" max="14339" width="2.75" style="1609" customWidth="1"/>
    <col min="14340" max="14346" width="11" style="1609" customWidth="1"/>
    <col min="14347" max="14592" width="9" style="1609"/>
    <col min="14593" max="14593" width="7.125" style="1609" customWidth="1"/>
    <col min="14594" max="14594" width="3.75" style="1609" customWidth="1"/>
    <col min="14595" max="14595" width="2.75" style="1609" customWidth="1"/>
    <col min="14596" max="14602" width="11" style="1609" customWidth="1"/>
    <col min="14603" max="14848" width="9" style="1609"/>
    <col min="14849" max="14849" width="7.125" style="1609" customWidth="1"/>
    <col min="14850" max="14850" width="3.75" style="1609" customWidth="1"/>
    <col min="14851" max="14851" width="2.75" style="1609" customWidth="1"/>
    <col min="14852" max="14858" width="11" style="1609" customWidth="1"/>
    <col min="14859" max="15104" width="9" style="1609"/>
    <col min="15105" max="15105" width="7.125" style="1609" customWidth="1"/>
    <col min="15106" max="15106" width="3.75" style="1609" customWidth="1"/>
    <col min="15107" max="15107" width="2.75" style="1609" customWidth="1"/>
    <col min="15108" max="15114" width="11" style="1609" customWidth="1"/>
    <col min="15115" max="15360" width="9" style="1609"/>
    <col min="15361" max="15361" width="7.125" style="1609" customWidth="1"/>
    <col min="15362" max="15362" width="3.75" style="1609" customWidth="1"/>
    <col min="15363" max="15363" width="2.75" style="1609" customWidth="1"/>
    <col min="15364" max="15370" width="11" style="1609" customWidth="1"/>
    <col min="15371" max="15616" width="9" style="1609"/>
    <col min="15617" max="15617" width="7.125" style="1609" customWidth="1"/>
    <col min="15618" max="15618" width="3.75" style="1609" customWidth="1"/>
    <col min="15619" max="15619" width="2.75" style="1609" customWidth="1"/>
    <col min="15620" max="15626" width="11" style="1609" customWidth="1"/>
    <col min="15627" max="15872" width="9" style="1609"/>
    <col min="15873" max="15873" width="7.125" style="1609" customWidth="1"/>
    <col min="15874" max="15874" width="3.75" style="1609" customWidth="1"/>
    <col min="15875" max="15875" width="2.75" style="1609" customWidth="1"/>
    <col min="15876" max="15882" width="11" style="1609" customWidth="1"/>
    <col min="15883" max="16128" width="9" style="1609"/>
    <col min="16129" max="16129" width="7.125" style="1609" customWidth="1"/>
    <col min="16130" max="16130" width="3.75" style="1609" customWidth="1"/>
    <col min="16131" max="16131" width="2.75" style="1609" customWidth="1"/>
    <col min="16132" max="16138" width="11" style="1609" customWidth="1"/>
    <col min="16139" max="16384" width="9" style="1609"/>
  </cols>
  <sheetData>
    <row r="1" spans="1:21" ht="24" customHeight="1">
      <c r="A1" s="1665"/>
      <c r="B1" s="1665"/>
      <c r="C1" s="1665"/>
      <c r="D1" s="1665"/>
      <c r="E1" s="1665"/>
      <c r="F1" s="1697" t="s">
        <v>1054</v>
      </c>
      <c r="G1" s="1665"/>
      <c r="H1" s="1665"/>
      <c r="I1" s="1665"/>
      <c r="J1" s="1665"/>
      <c r="K1" s="1665"/>
      <c r="L1" s="1665"/>
      <c r="M1" s="1665"/>
      <c r="N1" s="1665"/>
      <c r="O1" s="1665"/>
      <c r="P1" s="1665"/>
      <c r="Q1" s="1665"/>
      <c r="R1" s="1665"/>
      <c r="S1" s="1665"/>
      <c r="T1" s="1665"/>
      <c r="U1" s="1665"/>
    </row>
    <row r="2" spans="1:21" ht="12" customHeight="1">
      <c r="A2" s="1665"/>
      <c r="B2" s="1665"/>
      <c r="C2" s="1665"/>
      <c r="D2" s="1665"/>
      <c r="E2" s="1665"/>
      <c r="F2" s="1665"/>
      <c r="G2" s="1665"/>
      <c r="H2" s="1665"/>
      <c r="I2" s="1665"/>
      <c r="J2" s="1388" t="s">
        <v>1055</v>
      </c>
      <c r="K2" s="1665"/>
      <c r="L2" s="1665"/>
      <c r="M2" s="1665"/>
      <c r="N2" s="1665"/>
      <c r="O2" s="1665"/>
      <c r="P2" s="1665"/>
      <c r="Q2" s="1665"/>
      <c r="R2" s="1665"/>
      <c r="S2" s="1665"/>
      <c r="T2" s="1665"/>
      <c r="U2" s="1665"/>
    </row>
    <row r="3" spans="1:21" s="1699" customFormat="1" ht="15" customHeight="1">
      <c r="A3" s="1389"/>
      <c r="B3" s="1389"/>
      <c r="C3" s="1390"/>
      <c r="D3" s="1528" t="s">
        <v>1056</v>
      </c>
      <c r="E3" s="1528" t="s">
        <v>1057</v>
      </c>
      <c r="F3" s="1528" t="s">
        <v>1058</v>
      </c>
      <c r="G3" s="1389"/>
      <c r="H3" s="1457" t="s">
        <v>1059</v>
      </c>
      <c r="I3" s="1391" t="s">
        <v>1060</v>
      </c>
      <c r="J3" s="1393"/>
      <c r="K3" s="1537"/>
      <c r="L3" s="1537"/>
      <c r="M3" s="1537"/>
      <c r="N3" s="1537"/>
      <c r="O3" s="1537"/>
      <c r="P3" s="1537"/>
      <c r="Q3" s="1537"/>
      <c r="R3" s="1537"/>
      <c r="S3" s="1537"/>
      <c r="T3" s="1537"/>
      <c r="U3" s="1698"/>
    </row>
    <row r="4" spans="1:21" s="1699" customFormat="1" ht="20.25" customHeight="1">
      <c r="A4" s="1394"/>
      <c r="B4" s="1394"/>
      <c r="C4" s="1395"/>
      <c r="D4" s="1529"/>
      <c r="E4" s="1529"/>
      <c r="F4" s="1396" t="s">
        <v>1061</v>
      </c>
      <c r="G4" s="1396" t="s">
        <v>1062</v>
      </c>
      <c r="H4" s="1458"/>
      <c r="I4" s="1700" t="s">
        <v>1063</v>
      </c>
      <c r="J4" s="1396" t="s">
        <v>1064</v>
      </c>
      <c r="K4" s="619"/>
      <c r="L4" s="619"/>
      <c r="M4" s="619"/>
      <c r="N4" s="1698"/>
      <c r="O4" s="1698"/>
      <c r="P4" s="1698"/>
      <c r="Q4" s="1698"/>
      <c r="R4" s="1698"/>
      <c r="S4" s="1698"/>
      <c r="T4" s="1698"/>
      <c r="U4" s="1698"/>
    </row>
    <row r="5" spans="1:21" ht="17.25" customHeight="1">
      <c r="A5" s="1701" t="s">
        <v>42</v>
      </c>
      <c r="B5" s="1701"/>
      <c r="C5" s="1702"/>
      <c r="D5" s="1703" t="s">
        <v>1065</v>
      </c>
      <c r="E5" s="1703" t="s">
        <v>1066</v>
      </c>
      <c r="F5" s="1703" t="s">
        <v>1067</v>
      </c>
      <c r="G5" s="1704" t="s">
        <v>1068</v>
      </c>
      <c r="H5" s="1704" t="s">
        <v>1069</v>
      </c>
      <c r="I5" s="1705" t="s">
        <v>1070</v>
      </c>
      <c r="J5" s="1704" t="s">
        <v>1071</v>
      </c>
      <c r="K5" s="129"/>
      <c r="L5" s="129"/>
      <c r="M5" s="129"/>
      <c r="N5" s="1665"/>
      <c r="O5" s="1665"/>
      <c r="P5" s="1665"/>
      <c r="Q5" s="1665"/>
      <c r="R5" s="1665"/>
      <c r="S5" s="1665"/>
      <c r="T5" s="1665"/>
      <c r="U5" s="1665"/>
    </row>
    <row r="6" spans="1:21" ht="15" customHeight="1">
      <c r="A6" s="1706"/>
      <c r="B6" s="1706"/>
      <c r="C6" s="1706"/>
      <c r="D6" s="1707"/>
      <c r="E6" s="1708"/>
      <c r="F6" s="1708"/>
      <c r="G6" s="1709"/>
      <c r="H6" s="1709"/>
      <c r="I6" s="1710"/>
      <c r="J6" s="1709"/>
      <c r="K6" s="945"/>
      <c r="L6" s="945"/>
      <c r="M6" s="945"/>
      <c r="N6" s="1665"/>
      <c r="O6" s="1665"/>
      <c r="P6" s="1665"/>
      <c r="Q6" s="1665"/>
      <c r="R6" s="1665"/>
      <c r="S6" s="1665"/>
      <c r="T6" s="1665"/>
      <c r="U6" s="1665"/>
    </row>
    <row r="7" spans="1:21" ht="15" customHeight="1">
      <c r="A7" s="1711" t="s">
        <v>401</v>
      </c>
      <c r="B7" s="1706">
        <v>7</v>
      </c>
      <c r="C7" s="1712" t="s">
        <v>49</v>
      </c>
      <c r="D7" s="1713" t="s">
        <v>1072</v>
      </c>
      <c r="E7" s="1714" t="s">
        <v>1073</v>
      </c>
      <c r="F7" s="1713" t="s">
        <v>1074</v>
      </c>
      <c r="G7" s="1713" t="s">
        <v>1075</v>
      </c>
      <c r="H7" s="1713" t="s">
        <v>1076</v>
      </c>
      <c r="I7" s="1713" t="s">
        <v>1077</v>
      </c>
      <c r="J7" s="1713" t="s">
        <v>1078</v>
      </c>
      <c r="K7" s="1715"/>
      <c r="L7" s="1715"/>
      <c r="M7" s="1715"/>
      <c r="N7" s="1665"/>
      <c r="O7" s="1665"/>
      <c r="P7" s="1665"/>
      <c r="Q7" s="1665"/>
      <c r="R7" s="1665"/>
      <c r="S7" s="1665"/>
      <c r="T7" s="1665"/>
      <c r="U7" s="1665"/>
    </row>
    <row r="8" spans="1:21" ht="15" customHeight="1">
      <c r="A8" s="1711" t="s">
        <v>46</v>
      </c>
      <c r="B8" s="1706">
        <v>8</v>
      </c>
      <c r="C8" s="1712" t="s">
        <v>46</v>
      </c>
      <c r="D8" s="1713" t="s">
        <v>1079</v>
      </c>
      <c r="E8" s="1713" t="s">
        <v>1080</v>
      </c>
      <c r="F8" s="1713" t="s">
        <v>1081</v>
      </c>
      <c r="G8" s="1716" t="s">
        <v>1082</v>
      </c>
      <c r="H8" s="1716" t="s">
        <v>1083</v>
      </c>
      <c r="I8" s="1716" t="s">
        <v>1084</v>
      </c>
      <c r="J8" s="1716" t="s">
        <v>1085</v>
      </c>
      <c r="K8" s="1717"/>
      <c r="L8" s="1717"/>
      <c r="M8" s="1717"/>
      <c r="N8" s="1665"/>
      <c r="O8" s="1665"/>
      <c r="P8" s="1665"/>
      <c r="Q8" s="1665"/>
      <c r="R8" s="1665"/>
      <c r="S8" s="1665"/>
      <c r="T8" s="1665"/>
      <c r="U8" s="1665"/>
    </row>
    <row r="9" spans="1:21" ht="15" customHeight="1">
      <c r="A9" s="1718" t="s">
        <v>46</v>
      </c>
      <c r="B9" s="1719">
        <v>9</v>
      </c>
      <c r="C9" s="1720" t="s">
        <v>46</v>
      </c>
      <c r="D9" s="1721">
        <v>62</v>
      </c>
      <c r="E9" s="1722">
        <v>58812</v>
      </c>
      <c r="F9" s="1722">
        <v>760</v>
      </c>
      <c r="G9" s="1723">
        <v>140</v>
      </c>
      <c r="H9" s="1724">
        <v>22</v>
      </c>
      <c r="I9" s="1724">
        <v>4</v>
      </c>
      <c r="J9" s="1724">
        <v>4</v>
      </c>
      <c r="K9" s="1717"/>
      <c r="L9" s="1717"/>
      <c r="M9" s="1717"/>
      <c r="N9" s="1698"/>
      <c r="O9" s="1698"/>
      <c r="P9" s="1698"/>
      <c r="Q9" s="1665"/>
      <c r="R9" s="1665"/>
      <c r="S9" s="1665"/>
      <c r="T9" s="1665"/>
      <c r="U9" s="1665"/>
    </row>
    <row r="10" spans="1:21" ht="9" customHeight="1">
      <c r="A10" s="1717"/>
      <c r="B10" s="1717"/>
      <c r="C10" s="1717"/>
      <c r="D10" s="1717"/>
      <c r="E10" s="1717"/>
      <c r="F10" s="1717"/>
      <c r="G10" s="1717"/>
      <c r="H10" s="1717"/>
      <c r="I10" s="1717"/>
      <c r="J10" s="1717"/>
      <c r="K10" s="1717"/>
      <c r="L10" s="1717"/>
      <c r="M10" s="1717"/>
      <c r="N10" s="1665"/>
      <c r="O10" s="1665"/>
      <c r="P10" s="1665"/>
      <c r="Q10" s="1665"/>
      <c r="R10" s="1665"/>
      <c r="S10" s="1665"/>
      <c r="T10" s="1665"/>
      <c r="U10" s="1665"/>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699"/>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699"/>
      <c r="AM49" s="1699"/>
      <c r="AN49" s="1699"/>
      <c r="AO49" s="1699"/>
      <c r="AP49" s="1699"/>
      <c r="AQ49" s="1699"/>
      <c r="AR49" s="1699"/>
      <c r="AS49" s="1699"/>
      <c r="AT49" s="1699"/>
      <c r="AU49" s="1699"/>
      <c r="AV49" s="1699"/>
      <c r="AW49" s="1699"/>
      <c r="AX49" s="1699"/>
      <c r="AY49" s="1699"/>
      <c r="AZ49" s="1699"/>
      <c r="BA49" s="1699"/>
      <c r="BB49" s="1699"/>
      <c r="BC49" s="1699"/>
      <c r="BD49" s="1699"/>
      <c r="BE49" s="1699"/>
      <c r="BF49" s="1699"/>
      <c r="BG49" s="1699"/>
      <c r="BH49" s="1699"/>
      <c r="BI49" s="1699"/>
      <c r="BJ49" s="1699"/>
      <c r="BK49" s="1699"/>
      <c r="BL49" s="1699"/>
      <c r="BM49" s="1699"/>
      <c r="BN49" s="1699"/>
      <c r="BO49" s="1699"/>
      <c r="BP49" s="1699"/>
      <c r="BQ49" s="1699"/>
      <c r="BR49" s="1699"/>
      <c r="BS49" s="1699"/>
      <c r="BT49" s="1699"/>
      <c r="BU49" s="1699"/>
      <c r="BV49" s="1699"/>
      <c r="BW49" s="1699"/>
      <c r="BX49" s="1699"/>
      <c r="BY49" s="1699"/>
      <c r="BZ49" s="1699"/>
      <c r="CA49" s="1699"/>
      <c r="CB49" s="1699"/>
      <c r="CC49" s="1699"/>
      <c r="CD49" s="1699"/>
    </row>
    <row r="50" spans="1:82" ht="12.6" customHeight="1"/>
    <row r="51" spans="1:82" ht="12.6" customHeight="1"/>
    <row r="52" spans="1:82" ht="12.6" customHeight="1"/>
    <row r="53" spans="1:82" ht="12.6" customHeight="1"/>
    <row r="54" spans="1:82" ht="12.6" customHeight="1"/>
    <row r="55" spans="1:82" ht="12.6" customHeight="1"/>
    <row r="56" spans="1:82" ht="12.6" customHeight="1">
      <c r="A56" s="1699"/>
      <c r="B56" s="1699"/>
      <c r="C56" s="1699"/>
      <c r="D56" s="1699"/>
      <c r="E56" s="1699"/>
      <c r="F56" s="1699"/>
      <c r="G56" s="1699"/>
      <c r="H56" s="1699"/>
      <c r="I56" s="1699"/>
      <c r="J56" s="1699"/>
      <c r="K56" s="1699"/>
      <c r="L56" s="1699"/>
      <c r="M56" s="1699"/>
      <c r="N56" s="1699"/>
      <c r="O56" s="1699"/>
      <c r="P56" s="1699"/>
      <c r="Q56" s="1699"/>
      <c r="R56" s="1699"/>
      <c r="S56" s="1699"/>
      <c r="T56" s="1699"/>
      <c r="U56" s="1699"/>
      <c r="V56" s="1699"/>
      <c r="W56" s="1699"/>
      <c r="X56" s="1699"/>
      <c r="Y56" s="1699"/>
      <c r="Z56" s="1699"/>
      <c r="AA56" s="1699"/>
      <c r="AB56" s="1699"/>
      <c r="AC56" s="1699"/>
      <c r="AD56" s="1699"/>
      <c r="AE56" s="1699"/>
      <c r="AF56" s="1699"/>
      <c r="AG56" s="1699"/>
      <c r="AH56" s="1699"/>
      <c r="AI56" s="1699"/>
      <c r="AJ56" s="1699"/>
      <c r="AK56" s="1699"/>
      <c r="AL56" s="1699"/>
      <c r="AM56" s="1699"/>
      <c r="AN56" s="1699"/>
      <c r="AO56" s="1699"/>
      <c r="AP56" s="1699"/>
      <c r="AQ56" s="1699"/>
      <c r="AR56" s="1699"/>
      <c r="AS56" s="1699"/>
      <c r="AT56" s="1699"/>
      <c r="AU56" s="1699"/>
      <c r="AV56" s="1699"/>
      <c r="AW56" s="1699"/>
      <c r="AX56" s="1699"/>
      <c r="AY56" s="1699"/>
      <c r="AZ56" s="1699"/>
      <c r="BA56" s="1699"/>
      <c r="BB56" s="1699"/>
      <c r="BC56" s="1699"/>
      <c r="BD56" s="1699"/>
      <c r="BE56" s="1699"/>
      <c r="BF56" s="1699"/>
      <c r="BG56" s="1699"/>
      <c r="BH56" s="1699"/>
      <c r="BI56" s="1699"/>
      <c r="BJ56" s="1699"/>
      <c r="BK56" s="1699"/>
      <c r="BL56" s="1699"/>
      <c r="BM56" s="1699"/>
      <c r="BN56" s="1699"/>
      <c r="BO56" s="1699"/>
      <c r="BP56" s="1699"/>
      <c r="BQ56" s="1699"/>
      <c r="BR56" s="1699"/>
      <c r="BS56" s="1699"/>
      <c r="BT56" s="1699"/>
      <c r="BU56" s="1699"/>
      <c r="BV56" s="1699"/>
      <c r="BW56" s="1699"/>
      <c r="BX56" s="1699"/>
      <c r="BY56" s="1699"/>
      <c r="BZ56" s="1699"/>
      <c r="CA56" s="1699"/>
      <c r="CB56" s="1699"/>
      <c r="CC56" s="1699"/>
      <c r="CD56" s="1699"/>
    </row>
    <row r="57" spans="1:82" ht="12.6" customHeight="1"/>
    <row r="58" spans="1:82" ht="12.6" customHeight="1"/>
    <row r="59" spans="1:82" ht="12" customHeight="1"/>
    <row r="60" spans="1:82" s="1663" customFormat="1" ht="12.6" customHeight="1"/>
    <row r="61" spans="1:82" s="1663" customFormat="1" ht="12.6" customHeight="1">
      <c r="F61" s="1725"/>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26"/>
      <c r="B74" s="1726"/>
      <c r="C74" s="1726"/>
      <c r="D74" s="1727"/>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22" zoomScaleNormal="100" zoomScaleSheetLayoutView="100" workbookViewId="0">
      <selection activeCell="G64" sqref="G64"/>
    </sheetView>
  </sheetViews>
  <sheetFormatPr defaultRowHeight="12"/>
  <cols>
    <col min="1" max="1" width="7.875" style="1609" customWidth="1"/>
    <col min="2" max="2" width="3.75" style="1609" customWidth="1"/>
    <col min="3" max="3" width="2.75" style="1609" customWidth="1"/>
    <col min="4" max="4" width="4.625" style="1609" customWidth="1"/>
    <col min="5" max="5" width="8.25" style="1609" customWidth="1"/>
    <col min="6" max="6" width="4.625" style="1609" customWidth="1"/>
    <col min="7" max="7" width="8.25" style="1609" customWidth="1"/>
    <col min="8" max="8" width="4.625" style="1609" customWidth="1"/>
    <col min="9" max="9" width="8.25" style="1609" customWidth="1"/>
    <col min="10" max="10" width="4.625" style="1609" customWidth="1"/>
    <col min="11" max="11" width="8.25" style="1609" customWidth="1"/>
    <col min="12" max="12" width="4.625" style="1609" customWidth="1"/>
    <col min="13" max="13" width="8.25" style="1609" customWidth="1"/>
    <col min="14" max="14" width="4.625" style="1609" customWidth="1"/>
    <col min="15" max="15" width="8.25" style="1609" customWidth="1"/>
    <col min="16" max="17" width="7.125" style="1609" customWidth="1"/>
    <col min="18" max="18" width="3.75" style="1609" customWidth="1"/>
    <col min="19" max="19" width="2.75" style="1609" customWidth="1"/>
    <col min="20" max="26" width="11" style="1609" customWidth="1"/>
    <col min="27" max="256" width="9" style="1609"/>
    <col min="257" max="257" width="7.875" style="1609" customWidth="1"/>
    <col min="258" max="258" width="3.75" style="1609" customWidth="1"/>
    <col min="259" max="259" width="2.75" style="1609" customWidth="1"/>
    <col min="260" max="260" width="4.625" style="1609" customWidth="1"/>
    <col min="261" max="261" width="8.25" style="1609" customWidth="1"/>
    <col min="262" max="262" width="4.625" style="1609" customWidth="1"/>
    <col min="263" max="263" width="8.25" style="1609" customWidth="1"/>
    <col min="264" max="264" width="4.625" style="1609" customWidth="1"/>
    <col min="265" max="265" width="8.25" style="1609" customWidth="1"/>
    <col min="266" max="266" width="4.625" style="1609" customWidth="1"/>
    <col min="267" max="267" width="8.25" style="1609" customWidth="1"/>
    <col min="268" max="268" width="4.625" style="1609" customWidth="1"/>
    <col min="269" max="269" width="8.25" style="1609" customWidth="1"/>
    <col min="270" max="270" width="4.625" style="1609" customWidth="1"/>
    <col min="271" max="271" width="8.25" style="1609" customWidth="1"/>
    <col min="272" max="273" width="7.125" style="1609" customWidth="1"/>
    <col min="274" max="274" width="3.75" style="1609" customWidth="1"/>
    <col min="275" max="275" width="2.75" style="1609" customWidth="1"/>
    <col min="276" max="282" width="11" style="1609" customWidth="1"/>
    <col min="283" max="512" width="9" style="1609"/>
    <col min="513" max="513" width="7.875" style="1609" customWidth="1"/>
    <col min="514" max="514" width="3.75" style="1609" customWidth="1"/>
    <col min="515" max="515" width="2.75" style="1609" customWidth="1"/>
    <col min="516" max="516" width="4.625" style="1609" customWidth="1"/>
    <col min="517" max="517" width="8.25" style="1609" customWidth="1"/>
    <col min="518" max="518" width="4.625" style="1609" customWidth="1"/>
    <col min="519" max="519" width="8.25" style="1609" customWidth="1"/>
    <col min="520" max="520" width="4.625" style="1609" customWidth="1"/>
    <col min="521" max="521" width="8.25" style="1609" customWidth="1"/>
    <col min="522" max="522" width="4.625" style="1609" customWidth="1"/>
    <col min="523" max="523" width="8.25" style="1609" customWidth="1"/>
    <col min="524" max="524" width="4.625" style="1609" customWidth="1"/>
    <col min="525" max="525" width="8.25" style="1609" customWidth="1"/>
    <col min="526" max="526" width="4.625" style="1609" customWidth="1"/>
    <col min="527" max="527" width="8.25" style="1609" customWidth="1"/>
    <col min="528" max="529" width="7.125" style="1609" customWidth="1"/>
    <col min="530" max="530" width="3.75" style="1609" customWidth="1"/>
    <col min="531" max="531" width="2.75" style="1609" customWidth="1"/>
    <col min="532" max="538" width="11" style="1609" customWidth="1"/>
    <col min="539" max="768" width="9" style="1609"/>
    <col min="769" max="769" width="7.875" style="1609" customWidth="1"/>
    <col min="770" max="770" width="3.75" style="1609" customWidth="1"/>
    <col min="771" max="771" width="2.75" style="1609" customWidth="1"/>
    <col min="772" max="772" width="4.625" style="1609" customWidth="1"/>
    <col min="773" max="773" width="8.25" style="1609" customWidth="1"/>
    <col min="774" max="774" width="4.625" style="1609" customWidth="1"/>
    <col min="775" max="775" width="8.25" style="1609" customWidth="1"/>
    <col min="776" max="776" width="4.625" style="1609" customWidth="1"/>
    <col min="777" max="777" width="8.25" style="1609" customWidth="1"/>
    <col min="778" max="778" width="4.625" style="1609" customWidth="1"/>
    <col min="779" max="779" width="8.25" style="1609" customWidth="1"/>
    <col min="780" max="780" width="4.625" style="1609" customWidth="1"/>
    <col min="781" max="781" width="8.25" style="1609" customWidth="1"/>
    <col min="782" max="782" width="4.625" style="1609" customWidth="1"/>
    <col min="783" max="783" width="8.25" style="1609" customWidth="1"/>
    <col min="784" max="785" width="7.125" style="1609" customWidth="1"/>
    <col min="786" max="786" width="3.75" style="1609" customWidth="1"/>
    <col min="787" max="787" width="2.75" style="1609" customWidth="1"/>
    <col min="788" max="794" width="11" style="1609" customWidth="1"/>
    <col min="795" max="1024" width="9" style="1609"/>
    <col min="1025" max="1025" width="7.875" style="1609" customWidth="1"/>
    <col min="1026" max="1026" width="3.75" style="1609" customWidth="1"/>
    <col min="1027" max="1027" width="2.75" style="1609" customWidth="1"/>
    <col min="1028" max="1028" width="4.625" style="1609" customWidth="1"/>
    <col min="1029" max="1029" width="8.25" style="1609" customWidth="1"/>
    <col min="1030" max="1030" width="4.625" style="1609" customWidth="1"/>
    <col min="1031" max="1031" width="8.25" style="1609" customWidth="1"/>
    <col min="1032" max="1032" width="4.625" style="1609" customWidth="1"/>
    <col min="1033" max="1033" width="8.25" style="1609" customWidth="1"/>
    <col min="1034" max="1034" width="4.625" style="1609" customWidth="1"/>
    <col min="1035" max="1035" width="8.25" style="1609" customWidth="1"/>
    <col min="1036" max="1036" width="4.625" style="1609" customWidth="1"/>
    <col min="1037" max="1037" width="8.25" style="1609" customWidth="1"/>
    <col min="1038" max="1038" width="4.625" style="1609" customWidth="1"/>
    <col min="1039" max="1039" width="8.25" style="1609" customWidth="1"/>
    <col min="1040" max="1041" width="7.125" style="1609" customWidth="1"/>
    <col min="1042" max="1042" width="3.75" style="1609" customWidth="1"/>
    <col min="1043" max="1043" width="2.75" style="1609" customWidth="1"/>
    <col min="1044" max="1050" width="11" style="1609" customWidth="1"/>
    <col min="1051" max="1280" width="9" style="1609"/>
    <col min="1281" max="1281" width="7.875" style="1609" customWidth="1"/>
    <col min="1282" max="1282" width="3.75" style="1609" customWidth="1"/>
    <col min="1283" max="1283" width="2.75" style="1609" customWidth="1"/>
    <col min="1284" max="1284" width="4.625" style="1609" customWidth="1"/>
    <col min="1285" max="1285" width="8.25" style="1609" customWidth="1"/>
    <col min="1286" max="1286" width="4.625" style="1609" customWidth="1"/>
    <col min="1287" max="1287" width="8.25" style="1609" customWidth="1"/>
    <col min="1288" max="1288" width="4.625" style="1609" customWidth="1"/>
    <col min="1289" max="1289" width="8.25" style="1609" customWidth="1"/>
    <col min="1290" max="1290" width="4.625" style="1609" customWidth="1"/>
    <col min="1291" max="1291" width="8.25" style="1609" customWidth="1"/>
    <col min="1292" max="1292" width="4.625" style="1609" customWidth="1"/>
    <col min="1293" max="1293" width="8.25" style="1609" customWidth="1"/>
    <col min="1294" max="1294" width="4.625" style="1609" customWidth="1"/>
    <col min="1295" max="1295" width="8.25" style="1609" customWidth="1"/>
    <col min="1296" max="1297" width="7.125" style="1609" customWidth="1"/>
    <col min="1298" max="1298" width="3.75" style="1609" customWidth="1"/>
    <col min="1299" max="1299" width="2.75" style="1609" customWidth="1"/>
    <col min="1300" max="1306" width="11" style="1609" customWidth="1"/>
    <col min="1307" max="1536" width="9" style="1609"/>
    <col min="1537" max="1537" width="7.875" style="1609" customWidth="1"/>
    <col min="1538" max="1538" width="3.75" style="1609" customWidth="1"/>
    <col min="1539" max="1539" width="2.75" style="1609" customWidth="1"/>
    <col min="1540" max="1540" width="4.625" style="1609" customWidth="1"/>
    <col min="1541" max="1541" width="8.25" style="1609" customWidth="1"/>
    <col min="1542" max="1542" width="4.625" style="1609" customWidth="1"/>
    <col min="1543" max="1543" width="8.25" style="1609" customWidth="1"/>
    <col min="1544" max="1544" width="4.625" style="1609" customWidth="1"/>
    <col min="1545" max="1545" width="8.25" style="1609" customWidth="1"/>
    <col min="1546" max="1546" width="4.625" style="1609" customWidth="1"/>
    <col min="1547" max="1547" width="8.25" style="1609" customWidth="1"/>
    <col min="1548" max="1548" width="4.625" style="1609" customWidth="1"/>
    <col min="1549" max="1549" width="8.25" style="1609" customWidth="1"/>
    <col min="1550" max="1550" width="4.625" style="1609" customWidth="1"/>
    <col min="1551" max="1551" width="8.25" style="1609" customWidth="1"/>
    <col min="1552" max="1553" width="7.125" style="1609" customWidth="1"/>
    <col min="1554" max="1554" width="3.75" style="1609" customWidth="1"/>
    <col min="1555" max="1555" width="2.75" style="1609" customWidth="1"/>
    <col min="1556" max="1562" width="11" style="1609" customWidth="1"/>
    <col min="1563" max="1792" width="9" style="1609"/>
    <col min="1793" max="1793" width="7.875" style="1609" customWidth="1"/>
    <col min="1794" max="1794" width="3.75" style="1609" customWidth="1"/>
    <col min="1795" max="1795" width="2.75" style="1609" customWidth="1"/>
    <col min="1796" max="1796" width="4.625" style="1609" customWidth="1"/>
    <col min="1797" max="1797" width="8.25" style="1609" customWidth="1"/>
    <col min="1798" max="1798" width="4.625" style="1609" customWidth="1"/>
    <col min="1799" max="1799" width="8.25" style="1609" customWidth="1"/>
    <col min="1800" max="1800" width="4.625" style="1609" customWidth="1"/>
    <col min="1801" max="1801" width="8.25" style="1609" customWidth="1"/>
    <col min="1802" max="1802" width="4.625" style="1609" customWidth="1"/>
    <col min="1803" max="1803" width="8.25" style="1609" customWidth="1"/>
    <col min="1804" max="1804" width="4.625" style="1609" customWidth="1"/>
    <col min="1805" max="1805" width="8.25" style="1609" customWidth="1"/>
    <col min="1806" max="1806" width="4.625" style="1609" customWidth="1"/>
    <col min="1807" max="1807" width="8.25" style="1609" customWidth="1"/>
    <col min="1808" max="1809" width="7.125" style="1609" customWidth="1"/>
    <col min="1810" max="1810" width="3.75" style="1609" customWidth="1"/>
    <col min="1811" max="1811" width="2.75" style="1609" customWidth="1"/>
    <col min="1812" max="1818" width="11" style="1609" customWidth="1"/>
    <col min="1819" max="2048" width="9" style="1609"/>
    <col min="2049" max="2049" width="7.875" style="1609" customWidth="1"/>
    <col min="2050" max="2050" width="3.75" style="1609" customWidth="1"/>
    <col min="2051" max="2051" width="2.75" style="1609" customWidth="1"/>
    <col min="2052" max="2052" width="4.625" style="1609" customWidth="1"/>
    <col min="2053" max="2053" width="8.25" style="1609" customWidth="1"/>
    <col min="2054" max="2054" width="4.625" style="1609" customWidth="1"/>
    <col min="2055" max="2055" width="8.25" style="1609" customWidth="1"/>
    <col min="2056" max="2056" width="4.625" style="1609" customWidth="1"/>
    <col min="2057" max="2057" width="8.25" style="1609" customWidth="1"/>
    <col min="2058" max="2058" width="4.625" style="1609" customWidth="1"/>
    <col min="2059" max="2059" width="8.25" style="1609" customWidth="1"/>
    <col min="2060" max="2060" width="4.625" style="1609" customWidth="1"/>
    <col min="2061" max="2061" width="8.25" style="1609" customWidth="1"/>
    <col min="2062" max="2062" width="4.625" style="1609" customWidth="1"/>
    <col min="2063" max="2063" width="8.25" style="1609" customWidth="1"/>
    <col min="2064" max="2065" width="7.125" style="1609" customWidth="1"/>
    <col min="2066" max="2066" width="3.75" style="1609" customWidth="1"/>
    <col min="2067" max="2067" width="2.75" style="1609" customWidth="1"/>
    <col min="2068" max="2074" width="11" style="1609" customWidth="1"/>
    <col min="2075" max="2304" width="9" style="1609"/>
    <col min="2305" max="2305" width="7.875" style="1609" customWidth="1"/>
    <col min="2306" max="2306" width="3.75" style="1609" customWidth="1"/>
    <col min="2307" max="2307" width="2.75" style="1609" customWidth="1"/>
    <col min="2308" max="2308" width="4.625" style="1609" customWidth="1"/>
    <col min="2309" max="2309" width="8.25" style="1609" customWidth="1"/>
    <col min="2310" max="2310" width="4.625" style="1609" customWidth="1"/>
    <col min="2311" max="2311" width="8.25" style="1609" customWidth="1"/>
    <col min="2312" max="2312" width="4.625" style="1609" customWidth="1"/>
    <col min="2313" max="2313" width="8.25" style="1609" customWidth="1"/>
    <col min="2314" max="2314" width="4.625" style="1609" customWidth="1"/>
    <col min="2315" max="2315" width="8.25" style="1609" customWidth="1"/>
    <col min="2316" max="2316" width="4.625" style="1609" customWidth="1"/>
    <col min="2317" max="2317" width="8.25" style="1609" customWidth="1"/>
    <col min="2318" max="2318" width="4.625" style="1609" customWidth="1"/>
    <col min="2319" max="2319" width="8.25" style="1609" customWidth="1"/>
    <col min="2320" max="2321" width="7.125" style="1609" customWidth="1"/>
    <col min="2322" max="2322" width="3.75" style="1609" customWidth="1"/>
    <col min="2323" max="2323" width="2.75" style="1609" customWidth="1"/>
    <col min="2324" max="2330" width="11" style="1609" customWidth="1"/>
    <col min="2331" max="2560" width="9" style="1609"/>
    <col min="2561" max="2561" width="7.875" style="1609" customWidth="1"/>
    <col min="2562" max="2562" width="3.75" style="1609" customWidth="1"/>
    <col min="2563" max="2563" width="2.75" style="1609" customWidth="1"/>
    <col min="2564" max="2564" width="4.625" style="1609" customWidth="1"/>
    <col min="2565" max="2565" width="8.25" style="1609" customWidth="1"/>
    <col min="2566" max="2566" width="4.625" style="1609" customWidth="1"/>
    <col min="2567" max="2567" width="8.25" style="1609" customWidth="1"/>
    <col min="2568" max="2568" width="4.625" style="1609" customWidth="1"/>
    <col min="2569" max="2569" width="8.25" style="1609" customWidth="1"/>
    <col min="2570" max="2570" width="4.625" style="1609" customWidth="1"/>
    <col min="2571" max="2571" width="8.25" style="1609" customWidth="1"/>
    <col min="2572" max="2572" width="4.625" style="1609" customWidth="1"/>
    <col min="2573" max="2573" width="8.25" style="1609" customWidth="1"/>
    <col min="2574" max="2574" width="4.625" style="1609" customWidth="1"/>
    <col min="2575" max="2575" width="8.25" style="1609" customWidth="1"/>
    <col min="2576" max="2577" width="7.125" style="1609" customWidth="1"/>
    <col min="2578" max="2578" width="3.75" style="1609" customWidth="1"/>
    <col min="2579" max="2579" width="2.75" style="1609" customWidth="1"/>
    <col min="2580" max="2586" width="11" style="1609" customWidth="1"/>
    <col min="2587" max="2816" width="9" style="1609"/>
    <col min="2817" max="2817" width="7.875" style="1609" customWidth="1"/>
    <col min="2818" max="2818" width="3.75" style="1609" customWidth="1"/>
    <col min="2819" max="2819" width="2.75" style="1609" customWidth="1"/>
    <col min="2820" max="2820" width="4.625" style="1609" customWidth="1"/>
    <col min="2821" max="2821" width="8.25" style="1609" customWidth="1"/>
    <col min="2822" max="2822" width="4.625" style="1609" customWidth="1"/>
    <col min="2823" max="2823" width="8.25" style="1609" customWidth="1"/>
    <col min="2824" max="2824" width="4.625" style="1609" customWidth="1"/>
    <col min="2825" max="2825" width="8.25" style="1609" customWidth="1"/>
    <col min="2826" max="2826" width="4.625" style="1609" customWidth="1"/>
    <col min="2827" max="2827" width="8.25" style="1609" customWidth="1"/>
    <col min="2828" max="2828" width="4.625" style="1609" customWidth="1"/>
    <col min="2829" max="2829" width="8.25" style="1609" customWidth="1"/>
    <col min="2830" max="2830" width="4.625" style="1609" customWidth="1"/>
    <col min="2831" max="2831" width="8.25" style="1609" customWidth="1"/>
    <col min="2832" max="2833" width="7.125" style="1609" customWidth="1"/>
    <col min="2834" max="2834" width="3.75" style="1609" customWidth="1"/>
    <col min="2835" max="2835" width="2.75" style="1609" customWidth="1"/>
    <col min="2836" max="2842" width="11" style="1609" customWidth="1"/>
    <col min="2843" max="3072" width="9" style="1609"/>
    <col min="3073" max="3073" width="7.875" style="1609" customWidth="1"/>
    <col min="3074" max="3074" width="3.75" style="1609" customWidth="1"/>
    <col min="3075" max="3075" width="2.75" style="1609" customWidth="1"/>
    <col min="3076" max="3076" width="4.625" style="1609" customWidth="1"/>
    <col min="3077" max="3077" width="8.25" style="1609" customWidth="1"/>
    <col min="3078" max="3078" width="4.625" style="1609" customWidth="1"/>
    <col min="3079" max="3079" width="8.25" style="1609" customWidth="1"/>
    <col min="3080" max="3080" width="4.625" style="1609" customWidth="1"/>
    <col min="3081" max="3081" width="8.25" style="1609" customWidth="1"/>
    <col min="3082" max="3082" width="4.625" style="1609" customWidth="1"/>
    <col min="3083" max="3083" width="8.25" style="1609" customWidth="1"/>
    <col min="3084" max="3084" width="4.625" style="1609" customWidth="1"/>
    <col min="3085" max="3085" width="8.25" style="1609" customWidth="1"/>
    <col min="3086" max="3086" width="4.625" style="1609" customWidth="1"/>
    <col min="3087" max="3087" width="8.25" style="1609" customWidth="1"/>
    <col min="3088" max="3089" width="7.125" style="1609" customWidth="1"/>
    <col min="3090" max="3090" width="3.75" style="1609" customWidth="1"/>
    <col min="3091" max="3091" width="2.75" style="1609" customWidth="1"/>
    <col min="3092" max="3098" width="11" style="1609" customWidth="1"/>
    <col min="3099" max="3328" width="9" style="1609"/>
    <col min="3329" max="3329" width="7.875" style="1609" customWidth="1"/>
    <col min="3330" max="3330" width="3.75" style="1609" customWidth="1"/>
    <col min="3331" max="3331" width="2.75" style="1609" customWidth="1"/>
    <col min="3332" max="3332" width="4.625" style="1609" customWidth="1"/>
    <col min="3333" max="3333" width="8.25" style="1609" customWidth="1"/>
    <col min="3334" max="3334" width="4.625" style="1609" customWidth="1"/>
    <col min="3335" max="3335" width="8.25" style="1609" customWidth="1"/>
    <col min="3336" max="3336" width="4.625" style="1609" customWidth="1"/>
    <col min="3337" max="3337" width="8.25" style="1609" customWidth="1"/>
    <col min="3338" max="3338" width="4.625" style="1609" customWidth="1"/>
    <col min="3339" max="3339" width="8.25" style="1609" customWidth="1"/>
    <col min="3340" max="3340" width="4.625" style="1609" customWidth="1"/>
    <col min="3341" max="3341" width="8.25" style="1609" customWidth="1"/>
    <col min="3342" max="3342" width="4.625" style="1609" customWidth="1"/>
    <col min="3343" max="3343" width="8.25" style="1609" customWidth="1"/>
    <col min="3344" max="3345" width="7.125" style="1609" customWidth="1"/>
    <col min="3346" max="3346" width="3.75" style="1609" customWidth="1"/>
    <col min="3347" max="3347" width="2.75" style="1609" customWidth="1"/>
    <col min="3348" max="3354" width="11" style="1609" customWidth="1"/>
    <col min="3355" max="3584" width="9" style="1609"/>
    <col min="3585" max="3585" width="7.875" style="1609" customWidth="1"/>
    <col min="3586" max="3586" width="3.75" style="1609" customWidth="1"/>
    <col min="3587" max="3587" width="2.75" style="1609" customWidth="1"/>
    <col min="3588" max="3588" width="4.625" style="1609" customWidth="1"/>
    <col min="3589" max="3589" width="8.25" style="1609" customWidth="1"/>
    <col min="3590" max="3590" width="4.625" style="1609" customWidth="1"/>
    <col min="3591" max="3591" width="8.25" style="1609" customWidth="1"/>
    <col min="3592" max="3592" width="4.625" style="1609" customWidth="1"/>
    <col min="3593" max="3593" width="8.25" style="1609" customWidth="1"/>
    <col min="3594" max="3594" width="4.625" style="1609" customWidth="1"/>
    <col min="3595" max="3595" width="8.25" style="1609" customWidth="1"/>
    <col min="3596" max="3596" width="4.625" style="1609" customWidth="1"/>
    <col min="3597" max="3597" width="8.25" style="1609" customWidth="1"/>
    <col min="3598" max="3598" width="4.625" style="1609" customWidth="1"/>
    <col min="3599" max="3599" width="8.25" style="1609" customWidth="1"/>
    <col min="3600" max="3601" width="7.125" style="1609" customWidth="1"/>
    <col min="3602" max="3602" width="3.75" style="1609" customWidth="1"/>
    <col min="3603" max="3603" width="2.75" style="1609" customWidth="1"/>
    <col min="3604" max="3610" width="11" style="1609" customWidth="1"/>
    <col min="3611" max="3840" width="9" style="1609"/>
    <col min="3841" max="3841" width="7.875" style="1609" customWidth="1"/>
    <col min="3842" max="3842" width="3.75" style="1609" customWidth="1"/>
    <col min="3843" max="3843" width="2.75" style="1609" customWidth="1"/>
    <col min="3844" max="3844" width="4.625" style="1609" customWidth="1"/>
    <col min="3845" max="3845" width="8.25" style="1609" customWidth="1"/>
    <col min="3846" max="3846" width="4.625" style="1609" customWidth="1"/>
    <col min="3847" max="3847" width="8.25" style="1609" customWidth="1"/>
    <col min="3848" max="3848" width="4.625" style="1609" customWidth="1"/>
    <col min="3849" max="3849" width="8.25" style="1609" customWidth="1"/>
    <col min="3850" max="3850" width="4.625" style="1609" customWidth="1"/>
    <col min="3851" max="3851" width="8.25" style="1609" customWidth="1"/>
    <col min="3852" max="3852" width="4.625" style="1609" customWidth="1"/>
    <col min="3853" max="3853" width="8.25" style="1609" customWidth="1"/>
    <col min="3854" max="3854" width="4.625" style="1609" customWidth="1"/>
    <col min="3855" max="3855" width="8.25" style="1609" customWidth="1"/>
    <col min="3856" max="3857" width="7.125" style="1609" customWidth="1"/>
    <col min="3858" max="3858" width="3.75" style="1609" customWidth="1"/>
    <col min="3859" max="3859" width="2.75" style="1609" customWidth="1"/>
    <col min="3860" max="3866" width="11" style="1609" customWidth="1"/>
    <col min="3867" max="4096" width="9" style="1609"/>
    <col min="4097" max="4097" width="7.875" style="1609" customWidth="1"/>
    <col min="4098" max="4098" width="3.75" style="1609" customWidth="1"/>
    <col min="4099" max="4099" width="2.75" style="1609" customWidth="1"/>
    <col min="4100" max="4100" width="4.625" style="1609" customWidth="1"/>
    <col min="4101" max="4101" width="8.25" style="1609" customWidth="1"/>
    <col min="4102" max="4102" width="4.625" style="1609" customWidth="1"/>
    <col min="4103" max="4103" width="8.25" style="1609" customWidth="1"/>
    <col min="4104" max="4104" width="4.625" style="1609" customWidth="1"/>
    <col min="4105" max="4105" width="8.25" style="1609" customWidth="1"/>
    <col min="4106" max="4106" width="4.625" style="1609" customWidth="1"/>
    <col min="4107" max="4107" width="8.25" style="1609" customWidth="1"/>
    <col min="4108" max="4108" width="4.625" style="1609" customWidth="1"/>
    <col min="4109" max="4109" width="8.25" style="1609" customWidth="1"/>
    <col min="4110" max="4110" width="4.625" style="1609" customWidth="1"/>
    <col min="4111" max="4111" width="8.25" style="1609" customWidth="1"/>
    <col min="4112" max="4113" width="7.125" style="1609" customWidth="1"/>
    <col min="4114" max="4114" width="3.75" style="1609" customWidth="1"/>
    <col min="4115" max="4115" width="2.75" style="1609" customWidth="1"/>
    <col min="4116" max="4122" width="11" style="1609" customWidth="1"/>
    <col min="4123" max="4352" width="9" style="1609"/>
    <col min="4353" max="4353" width="7.875" style="1609" customWidth="1"/>
    <col min="4354" max="4354" width="3.75" style="1609" customWidth="1"/>
    <col min="4355" max="4355" width="2.75" style="1609" customWidth="1"/>
    <col min="4356" max="4356" width="4.625" style="1609" customWidth="1"/>
    <col min="4357" max="4357" width="8.25" style="1609" customWidth="1"/>
    <col min="4358" max="4358" width="4.625" style="1609" customWidth="1"/>
    <col min="4359" max="4359" width="8.25" style="1609" customWidth="1"/>
    <col min="4360" max="4360" width="4.625" style="1609" customWidth="1"/>
    <col min="4361" max="4361" width="8.25" style="1609" customWidth="1"/>
    <col min="4362" max="4362" width="4.625" style="1609" customWidth="1"/>
    <col min="4363" max="4363" width="8.25" style="1609" customWidth="1"/>
    <col min="4364" max="4364" width="4.625" style="1609" customWidth="1"/>
    <col min="4365" max="4365" width="8.25" style="1609" customWidth="1"/>
    <col min="4366" max="4366" width="4.625" style="1609" customWidth="1"/>
    <col min="4367" max="4367" width="8.25" style="1609" customWidth="1"/>
    <col min="4368" max="4369" width="7.125" style="1609" customWidth="1"/>
    <col min="4370" max="4370" width="3.75" style="1609" customWidth="1"/>
    <col min="4371" max="4371" width="2.75" style="1609" customWidth="1"/>
    <col min="4372" max="4378" width="11" style="1609" customWidth="1"/>
    <col min="4379" max="4608" width="9" style="1609"/>
    <col min="4609" max="4609" width="7.875" style="1609" customWidth="1"/>
    <col min="4610" max="4610" width="3.75" style="1609" customWidth="1"/>
    <col min="4611" max="4611" width="2.75" style="1609" customWidth="1"/>
    <col min="4612" max="4612" width="4.625" style="1609" customWidth="1"/>
    <col min="4613" max="4613" width="8.25" style="1609" customWidth="1"/>
    <col min="4614" max="4614" width="4.625" style="1609" customWidth="1"/>
    <col min="4615" max="4615" width="8.25" style="1609" customWidth="1"/>
    <col min="4616" max="4616" width="4.625" style="1609" customWidth="1"/>
    <col min="4617" max="4617" width="8.25" style="1609" customWidth="1"/>
    <col min="4618" max="4618" width="4.625" style="1609" customWidth="1"/>
    <col min="4619" max="4619" width="8.25" style="1609" customWidth="1"/>
    <col min="4620" max="4620" width="4.625" style="1609" customWidth="1"/>
    <col min="4621" max="4621" width="8.25" style="1609" customWidth="1"/>
    <col min="4622" max="4622" width="4.625" style="1609" customWidth="1"/>
    <col min="4623" max="4623" width="8.25" style="1609" customWidth="1"/>
    <col min="4624" max="4625" width="7.125" style="1609" customWidth="1"/>
    <col min="4626" max="4626" width="3.75" style="1609" customWidth="1"/>
    <col min="4627" max="4627" width="2.75" style="1609" customWidth="1"/>
    <col min="4628" max="4634" width="11" style="1609" customWidth="1"/>
    <col min="4635" max="4864" width="9" style="1609"/>
    <col min="4865" max="4865" width="7.875" style="1609" customWidth="1"/>
    <col min="4866" max="4866" width="3.75" style="1609" customWidth="1"/>
    <col min="4867" max="4867" width="2.75" style="1609" customWidth="1"/>
    <col min="4868" max="4868" width="4.625" style="1609" customWidth="1"/>
    <col min="4869" max="4869" width="8.25" style="1609" customWidth="1"/>
    <col min="4870" max="4870" width="4.625" style="1609" customWidth="1"/>
    <col min="4871" max="4871" width="8.25" style="1609" customWidth="1"/>
    <col min="4872" max="4872" width="4.625" style="1609" customWidth="1"/>
    <col min="4873" max="4873" width="8.25" style="1609" customWidth="1"/>
    <col min="4874" max="4874" width="4.625" style="1609" customWidth="1"/>
    <col min="4875" max="4875" width="8.25" style="1609" customWidth="1"/>
    <col min="4876" max="4876" width="4.625" style="1609" customWidth="1"/>
    <col min="4877" max="4877" width="8.25" style="1609" customWidth="1"/>
    <col min="4878" max="4878" width="4.625" style="1609" customWidth="1"/>
    <col min="4879" max="4879" width="8.25" style="1609" customWidth="1"/>
    <col min="4880" max="4881" width="7.125" style="1609" customWidth="1"/>
    <col min="4882" max="4882" width="3.75" style="1609" customWidth="1"/>
    <col min="4883" max="4883" width="2.75" style="1609" customWidth="1"/>
    <col min="4884" max="4890" width="11" style="1609" customWidth="1"/>
    <col min="4891" max="5120" width="9" style="1609"/>
    <col min="5121" max="5121" width="7.875" style="1609" customWidth="1"/>
    <col min="5122" max="5122" width="3.75" style="1609" customWidth="1"/>
    <col min="5123" max="5123" width="2.75" style="1609" customWidth="1"/>
    <col min="5124" max="5124" width="4.625" style="1609" customWidth="1"/>
    <col min="5125" max="5125" width="8.25" style="1609" customWidth="1"/>
    <col min="5126" max="5126" width="4.625" style="1609" customWidth="1"/>
    <col min="5127" max="5127" width="8.25" style="1609" customWidth="1"/>
    <col min="5128" max="5128" width="4.625" style="1609" customWidth="1"/>
    <col min="5129" max="5129" width="8.25" style="1609" customWidth="1"/>
    <col min="5130" max="5130" width="4.625" style="1609" customWidth="1"/>
    <col min="5131" max="5131" width="8.25" style="1609" customWidth="1"/>
    <col min="5132" max="5132" width="4.625" style="1609" customWidth="1"/>
    <col min="5133" max="5133" width="8.25" style="1609" customWidth="1"/>
    <col min="5134" max="5134" width="4.625" style="1609" customWidth="1"/>
    <col min="5135" max="5135" width="8.25" style="1609" customWidth="1"/>
    <col min="5136" max="5137" width="7.125" style="1609" customWidth="1"/>
    <col min="5138" max="5138" width="3.75" style="1609" customWidth="1"/>
    <col min="5139" max="5139" width="2.75" style="1609" customWidth="1"/>
    <col min="5140" max="5146" width="11" style="1609" customWidth="1"/>
    <col min="5147" max="5376" width="9" style="1609"/>
    <col min="5377" max="5377" width="7.875" style="1609" customWidth="1"/>
    <col min="5378" max="5378" width="3.75" style="1609" customWidth="1"/>
    <col min="5379" max="5379" width="2.75" style="1609" customWidth="1"/>
    <col min="5380" max="5380" width="4.625" style="1609" customWidth="1"/>
    <col min="5381" max="5381" width="8.25" style="1609" customWidth="1"/>
    <col min="5382" max="5382" width="4.625" style="1609" customWidth="1"/>
    <col min="5383" max="5383" width="8.25" style="1609" customWidth="1"/>
    <col min="5384" max="5384" width="4.625" style="1609" customWidth="1"/>
    <col min="5385" max="5385" width="8.25" style="1609" customWidth="1"/>
    <col min="5386" max="5386" width="4.625" style="1609" customWidth="1"/>
    <col min="5387" max="5387" width="8.25" style="1609" customWidth="1"/>
    <col min="5388" max="5388" width="4.625" style="1609" customWidth="1"/>
    <col min="5389" max="5389" width="8.25" style="1609" customWidth="1"/>
    <col min="5390" max="5390" width="4.625" style="1609" customWidth="1"/>
    <col min="5391" max="5391" width="8.25" style="1609" customWidth="1"/>
    <col min="5392" max="5393" width="7.125" style="1609" customWidth="1"/>
    <col min="5394" max="5394" width="3.75" style="1609" customWidth="1"/>
    <col min="5395" max="5395" width="2.75" style="1609" customWidth="1"/>
    <col min="5396" max="5402" width="11" style="1609" customWidth="1"/>
    <col min="5403" max="5632" width="9" style="1609"/>
    <col min="5633" max="5633" width="7.875" style="1609" customWidth="1"/>
    <col min="5634" max="5634" width="3.75" style="1609" customWidth="1"/>
    <col min="5635" max="5635" width="2.75" style="1609" customWidth="1"/>
    <col min="5636" max="5636" width="4.625" style="1609" customWidth="1"/>
    <col min="5637" max="5637" width="8.25" style="1609" customWidth="1"/>
    <col min="5638" max="5638" width="4.625" style="1609" customWidth="1"/>
    <col min="5639" max="5639" width="8.25" style="1609" customWidth="1"/>
    <col min="5640" max="5640" width="4.625" style="1609" customWidth="1"/>
    <col min="5641" max="5641" width="8.25" style="1609" customWidth="1"/>
    <col min="5642" max="5642" width="4.625" style="1609" customWidth="1"/>
    <col min="5643" max="5643" width="8.25" style="1609" customWidth="1"/>
    <col min="5644" max="5644" width="4.625" style="1609" customWidth="1"/>
    <col min="5645" max="5645" width="8.25" style="1609" customWidth="1"/>
    <col min="5646" max="5646" width="4.625" style="1609" customWidth="1"/>
    <col min="5647" max="5647" width="8.25" style="1609" customWidth="1"/>
    <col min="5648" max="5649" width="7.125" style="1609" customWidth="1"/>
    <col min="5650" max="5650" width="3.75" style="1609" customWidth="1"/>
    <col min="5651" max="5651" width="2.75" style="1609" customWidth="1"/>
    <col min="5652" max="5658" width="11" style="1609" customWidth="1"/>
    <col min="5659" max="5888" width="9" style="1609"/>
    <col min="5889" max="5889" width="7.875" style="1609" customWidth="1"/>
    <col min="5890" max="5890" width="3.75" style="1609" customWidth="1"/>
    <col min="5891" max="5891" width="2.75" style="1609" customWidth="1"/>
    <col min="5892" max="5892" width="4.625" style="1609" customWidth="1"/>
    <col min="5893" max="5893" width="8.25" style="1609" customWidth="1"/>
    <col min="5894" max="5894" width="4.625" style="1609" customWidth="1"/>
    <col min="5895" max="5895" width="8.25" style="1609" customWidth="1"/>
    <col min="5896" max="5896" width="4.625" style="1609" customWidth="1"/>
    <col min="5897" max="5897" width="8.25" style="1609" customWidth="1"/>
    <col min="5898" max="5898" width="4.625" style="1609" customWidth="1"/>
    <col min="5899" max="5899" width="8.25" style="1609" customWidth="1"/>
    <col min="5900" max="5900" width="4.625" style="1609" customWidth="1"/>
    <col min="5901" max="5901" width="8.25" style="1609" customWidth="1"/>
    <col min="5902" max="5902" width="4.625" style="1609" customWidth="1"/>
    <col min="5903" max="5903" width="8.25" style="1609" customWidth="1"/>
    <col min="5904" max="5905" width="7.125" style="1609" customWidth="1"/>
    <col min="5906" max="5906" width="3.75" style="1609" customWidth="1"/>
    <col min="5907" max="5907" width="2.75" style="1609" customWidth="1"/>
    <col min="5908" max="5914" width="11" style="1609" customWidth="1"/>
    <col min="5915" max="6144" width="9" style="1609"/>
    <col min="6145" max="6145" width="7.875" style="1609" customWidth="1"/>
    <col min="6146" max="6146" width="3.75" style="1609" customWidth="1"/>
    <col min="6147" max="6147" width="2.75" style="1609" customWidth="1"/>
    <col min="6148" max="6148" width="4.625" style="1609" customWidth="1"/>
    <col min="6149" max="6149" width="8.25" style="1609" customWidth="1"/>
    <col min="6150" max="6150" width="4.625" style="1609" customWidth="1"/>
    <col min="6151" max="6151" width="8.25" style="1609" customWidth="1"/>
    <col min="6152" max="6152" width="4.625" style="1609" customWidth="1"/>
    <col min="6153" max="6153" width="8.25" style="1609" customWidth="1"/>
    <col min="6154" max="6154" width="4.625" style="1609" customWidth="1"/>
    <col min="6155" max="6155" width="8.25" style="1609" customWidth="1"/>
    <col min="6156" max="6156" width="4.625" style="1609" customWidth="1"/>
    <col min="6157" max="6157" width="8.25" style="1609" customWidth="1"/>
    <col min="6158" max="6158" width="4.625" style="1609" customWidth="1"/>
    <col min="6159" max="6159" width="8.25" style="1609" customWidth="1"/>
    <col min="6160" max="6161" width="7.125" style="1609" customWidth="1"/>
    <col min="6162" max="6162" width="3.75" style="1609" customWidth="1"/>
    <col min="6163" max="6163" width="2.75" style="1609" customWidth="1"/>
    <col min="6164" max="6170" width="11" style="1609" customWidth="1"/>
    <col min="6171" max="6400" width="9" style="1609"/>
    <col min="6401" max="6401" width="7.875" style="1609" customWidth="1"/>
    <col min="6402" max="6402" width="3.75" style="1609" customWidth="1"/>
    <col min="6403" max="6403" width="2.75" style="1609" customWidth="1"/>
    <col min="6404" max="6404" width="4.625" style="1609" customWidth="1"/>
    <col min="6405" max="6405" width="8.25" style="1609" customWidth="1"/>
    <col min="6406" max="6406" width="4.625" style="1609" customWidth="1"/>
    <col min="6407" max="6407" width="8.25" style="1609" customWidth="1"/>
    <col min="6408" max="6408" width="4.625" style="1609" customWidth="1"/>
    <col min="6409" max="6409" width="8.25" style="1609" customWidth="1"/>
    <col min="6410" max="6410" width="4.625" style="1609" customWidth="1"/>
    <col min="6411" max="6411" width="8.25" style="1609" customWidth="1"/>
    <col min="6412" max="6412" width="4.625" style="1609" customWidth="1"/>
    <col min="6413" max="6413" width="8.25" style="1609" customWidth="1"/>
    <col min="6414" max="6414" width="4.625" style="1609" customWidth="1"/>
    <col min="6415" max="6415" width="8.25" style="1609" customWidth="1"/>
    <col min="6416" max="6417" width="7.125" style="1609" customWidth="1"/>
    <col min="6418" max="6418" width="3.75" style="1609" customWidth="1"/>
    <col min="6419" max="6419" width="2.75" style="1609" customWidth="1"/>
    <col min="6420" max="6426" width="11" style="1609" customWidth="1"/>
    <col min="6427" max="6656" width="9" style="1609"/>
    <col min="6657" max="6657" width="7.875" style="1609" customWidth="1"/>
    <col min="6658" max="6658" width="3.75" style="1609" customWidth="1"/>
    <col min="6659" max="6659" width="2.75" style="1609" customWidth="1"/>
    <col min="6660" max="6660" width="4.625" style="1609" customWidth="1"/>
    <col min="6661" max="6661" width="8.25" style="1609" customWidth="1"/>
    <col min="6662" max="6662" width="4.625" style="1609" customWidth="1"/>
    <col min="6663" max="6663" width="8.25" style="1609" customWidth="1"/>
    <col min="6664" max="6664" width="4.625" style="1609" customWidth="1"/>
    <col min="6665" max="6665" width="8.25" style="1609" customWidth="1"/>
    <col min="6666" max="6666" width="4.625" style="1609" customWidth="1"/>
    <col min="6667" max="6667" width="8.25" style="1609" customWidth="1"/>
    <col min="6668" max="6668" width="4.625" style="1609" customWidth="1"/>
    <col min="6669" max="6669" width="8.25" style="1609" customWidth="1"/>
    <col min="6670" max="6670" width="4.625" style="1609" customWidth="1"/>
    <col min="6671" max="6671" width="8.25" style="1609" customWidth="1"/>
    <col min="6672" max="6673" width="7.125" style="1609" customWidth="1"/>
    <col min="6674" max="6674" width="3.75" style="1609" customWidth="1"/>
    <col min="6675" max="6675" width="2.75" style="1609" customWidth="1"/>
    <col min="6676" max="6682" width="11" style="1609" customWidth="1"/>
    <col min="6683" max="6912" width="9" style="1609"/>
    <col min="6913" max="6913" width="7.875" style="1609" customWidth="1"/>
    <col min="6914" max="6914" width="3.75" style="1609" customWidth="1"/>
    <col min="6915" max="6915" width="2.75" style="1609" customWidth="1"/>
    <col min="6916" max="6916" width="4.625" style="1609" customWidth="1"/>
    <col min="6917" max="6917" width="8.25" style="1609" customWidth="1"/>
    <col min="6918" max="6918" width="4.625" style="1609" customWidth="1"/>
    <col min="6919" max="6919" width="8.25" style="1609" customWidth="1"/>
    <col min="6920" max="6920" width="4.625" style="1609" customWidth="1"/>
    <col min="6921" max="6921" width="8.25" style="1609" customWidth="1"/>
    <col min="6922" max="6922" width="4.625" style="1609" customWidth="1"/>
    <col min="6923" max="6923" width="8.25" style="1609" customWidth="1"/>
    <col min="6924" max="6924" width="4.625" style="1609" customWidth="1"/>
    <col min="6925" max="6925" width="8.25" style="1609" customWidth="1"/>
    <col min="6926" max="6926" width="4.625" style="1609" customWidth="1"/>
    <col min="6927" max="6927" width="8.25" style="1609" customWidth="1"/>
    <col min="6928" max="6929" width="7.125" style="1609" customWidth="1"/>
    <col min="6930" max="6930" width="3.75" style="1609" customWidth="1"/>
    <col min="6931" max="6931" width="2.75" style="1609" customWidth="1"/>
    <col min="6932" max="6938" width="11" style="1609" customWidth="1"/>
    <col min="6939" max="7168" width="9" style="1609"/>
    <col min="7169" max="7169" width="7.875" style="1609" customWidth="1"/>
    <col min="7170" max="7170" width="3.75" style="1609" customWidth="1"/>
    <col min="7171" max="7171" width="2.75" style="1609" customWidth="1"/>
    <col min="7172" max="7172" width="4.625" style="1609" customWidth="1"/>
    <col min="7173" max="7173" width="8.25" style="1609" customWidth="1"/>
    <col min="7174" max="7174" width="4.625" style="1609" customWidth="1"/>
    <col min="7175" max="7175" width="8.25" style="1609" customWidth="1"/>
    <col min="7176" max="7176" width="4.625" style="1609" customWidth="1"/>
    <col min="7177" max="7177" width="8.25" style="1609" customWidth="1"/>
    <col min="7178" max="7178" width="4.625" style="1609" customWidth="1"/>
    <col min="7179" max="7179" width="8.25" style="1609" customWidth="1"/>
    <col min="7180" max="7180" width="4.625" style="1609" customWidth="1"/>
    <col min="7181" max="7181" width="8.25" style="1609" customWidth="1"/>
    <col min="7182" max="7182" width="4.625" style="1609" customWidth="1"/>
    <col min="7183" max="7183" width="8.25" style="1609" customWidth="1"/>
    <col min="7184" max="7185" width="7.125" style="1609" customWidth="1"/>
    <col min="7186" max="7186" width="3.75" style="1609" customWidth="1"/>
    <col min="7187" max="7187" width="2.75" style="1609" customWidth="1"/>
    <col min="7188" max="7194" width="11" style="1609" customWidth="1"/>
    <col min="7195" max="7424" width="9" style="1609"/>
    <col min="7425" max="7425" width="7.875" style="1609" customWidth="1"/>
    <col min="7426" max="7426" width="3.75" style="1609" customWidth="1"/>
    <col min="7427" max="7427" width="2.75" style="1609" customWidth="1"/>
    <col min="7428" max="7428" width="4.625" style="1609" customWidth="1"/>
    <col min="7429" max="7429" width="8.25" style="1609" customWidth="1"/>
    <col min="7430" max="7430" width="4.625" style="1609" customWidth="1"/>
    <col min="7431" max="7431" width="8.25" style="1609" customWidth="1"/>
    <col min="7432" max="7432" width="4.625" style="1609" customWidth="1"/>
    <col min="7433" max="7433" width="8.25" style="1609" customWidth="1"/>
    <col min="7434" max="7434" width="4.625" style="1609" customWidth="1"/>
    <col min="7435" max="7435" width="8.25" style="1609" customWidth="1"/>
    <col min="7436" max="7436" width="4.625" style="1609" customWidth="1"/>
    <col min="7437" max="7437" width="8.25" style="1609" customWidth="1"/>
    <col min="7438" max="7438" width="4.625" style="1609" customWidth="1"/>
    <col min="7439" max="7439" width="8.25" style="1609" customWidth="1"/>
    <col min="7440" max="7441" width="7.125" style="1609" customWidth="1"/>
    <col min="7442" max="7442" width="3.75" style="1609" customWidth="1"/>
    <col min="7443" max="7443" width="2.75" style="1609" customWidth="1"/>
    <col min="7444" max="7450" width="11" style="1609" customWidth="1"/>
    <col min="7451" max="7680" width="9" style="1609"/>
    <col min="7681" max="7681" width="7.875" style="1609" customWidth="1"/>
    <col min="7682" max="7682" width="3.75" style="1609" customWidth="1"/>
    <col min="7683" max="7683" width="2.75" style="1609" customWidth="1"/>
    <col min="7684" max="7684" width="4.625" style="1609" customWidth="1"/>
    <col min="7685" max="7685" width="8.25" style="1609" customWidth="1"/>
    <col min="7686" max="7686" width="4.625" style="1609" customWidth="1"/>
    <col min="7687" max="7687" width="8.25" style="1609" customWidth="1"/>
    <col min="7688" max="7688" width="4.625" style="1609" customWidth="1"/>
    <col min="7689" max="7689" width="8.25" style="1609" customWidth="1"/>
    <col min="7690" max="7690" width="4.625" style="1609" customWidth="1"/>
    <col min="7691" max="7691" width="8.25" style="1609" customWidth="1"/>
    <col min="7692" max="7692" width="4.625" style="1609" customWidth="1"/>
    <col min="7693" max="7693" width="8.25" style="1609" customWidth="1"/>
    <col min="7694" max="7694" width="4.625" style="1609" customWidth="1"/>
    <col min="7695" max="7695" width="8.25" style="1609" customWidth="1"/>
    <col min="7696" max="7697" width="7.125" style="1609" customWidth="1"/>
    <col min="7698" max="7698" width="3.75" style="1609" customWidth="1"/>
    <col min="7699" max="7699" width="2.75" style="1609" customWidth="1"/>
    <col min="7700" max="7706" width="11" style="1609" customWidth="1"/>
    <col min="7707" max="7936" width="9" style="1609"/>
    <col min="7937" max="7937" width="7.875" style="1609" customWidth="1"/>
    <col min="7938" max="7938" width="3.75" style="1609" customWidth="1"/>
    <col min="7939" max="7939" width="2.75" style="1609" customWidth="1"/>
    <col min="7940" max="7940" width="4.625" style="1609" customWidth="1"/>
    <col min="7941" max="7941" width="8.25" style="1609" customWidth="1"/>
    <col min="7942" max="7942" width="4.625" style="1609" customWidth="1"/>
    <col min="7943" max="7943" width="8.25" style="1609" customWidth="1"/>
    <col min="7944" max="7944" width="4.625" style="1609" customWidth="1"/>
    <col min="7945" max="7945" width="8.25" style="1609" customWidth="1"/>
    <col min="7946" max="7946" width="4.625" style="1609" customWidth="1"/>
    <col min="7947" max="7947" width="8.25" style="1609" customWidth="1"/>
    <col min="7948" max="7948" width="4.625" style="1609" customWidth="1"/>
    <col min="7949" max="7949" width="8.25" style="1609" customWidth="1"/>
    <col min="7950" max="7950" width="4.625" style="1609" customWidth="1"/>
    <col min="7951" max="7951" width="8.25" style="1609" customWidth="1"/>
    <col min="7952" max="7953" width="7.125" style="1609" customWidth="1"/>
    <col min="7954" max="7954" width="3.75" style="1609" customWidth="1"/>
    <col min="7955" max="7955" width="2.75" style="1609" customWidth="1"/>
    <col min="7956" max="7962" width="11" style="1609" customWidth="1"/>
    <col min="7963" max="8192" width="9" style="1609"/>
    <col min="8193" max="8193" width="7.875" style="1609" customWidth="1"/>
    <col min="8194" max="8194" width="3.75" style="1609" customWidth="1"/>
    <col min="8195" max="8195" width="2.75" style="1609" customWidth="1"/>
    <col min="8196" max="8196" width="4.625" style="1609" customWidth="1"/>
    <col min="8197" max="8197" width="8.25" style="1609" customWidth="1"/>
    <col min="8198" max="8198" width="4.625" style="1609" customWidth="1"/>
    <col min="8199" max="8199" width="8.25" style="1609" customWidth="1"/>
    <col min="8200" max="8200" width="4.625" style="1609" customWidth="1"/>
    <col min="8201" max="8201" width="8.25" style="1609" customWidth="1"/>
    <col min="8202" max="8202" width="4.625" style="1609" customWidth="1"/>
    <col min="8203" max="8203" width="8.25" style="1609" customWidth="1"/>
    <col min="8204" max="8204" width="4.625" style="1609" customWidth="1"/>
    <col min="8205" max="8205" width="8.25" style="1609" customWidth="1"/>
    <col min="8206" max="8206" width="4.625" style="1609" customWidth="1"/>
    <col min="8207" max="8207" width="8.25" style="1609" customWidth="1"/>
    <col min="8208" max="8209" width="7.125" style="1609" customWidth="1"/>
    <col min="8210" max="8210" width="3.75" style="1609" customWidth="1"/>
    <col min="8211" max="8211" width="2.75" style="1609" customWidth="1"/>
    <col min="8212" max="8218" width="11" style="1609" customWidth="1"/>
    <col min="8219" max="8448" width="9" style="1609"/>
    <col min="8449" max="8449" width="7.875" style="1609" customWidth="1"/>
    <col min="8450" max="8450" width="3.75" style="1609" customWidth="1"/>
    <col min="8451" max="8451" width="2.75" style="1609" customWidth="1"/>
    <col min="8452" max="8452" width="4.625" style="1609" customWidth="1"/>
    <col min="8453" max="8453" width="8.25" style="1609" customWidth="1"/>
    <col min="8454" max="8454" width="4.625" style="1609" customWidth="1"/>
    <col min="8455" max="8455" width="8.25" style="1609" customWidth="1"/>
    <col min="8456" max="8456" width="4.625" style="1609" customWidth="1"/>
    <col min="8457" max="8457" width="8.25" style="1609" customWidth="1"/>
    <col min="8458" max="8458" width="4.625" style="1609" customWidth="1"/>
    <col min="8459" max="8459" width="8.25" style="1609" customWidth="1"/>
    <col min="8460" max="8460" width="4.625" style="1609" customWidth="1"/>
    <col min="8461" max="8461" width="8.25" style="1609" customWidth="1"/>
    <col min="8462" max="8462" width="4.625" style="1609" customWidth="1"/>
    <col min="8463" max="8463" width="8.25" style="1609" customWidth="1"/>
    <col min="8464" max="8465" width="7.125" style="1609" customWidth="1"/>
    <col min="8466" max="8466" width="3.75" style="1609" customWidth="1"/>
    <col min="8467" max="8467" width="2.75" style="1609" customWidth="1"/>
    <col min="8468" max="8474" width="11" style="1609" customWidth="1"/>
    <col min="8475" max="8704" width="9" style="1609"/>
    <col min="8705" max="8705" width="7.875" style="1609" customWidth="1"/>
    <col min="8706" max="8706" width="3.75" style="1609" customWidth="1"/>
    <col min="8707" max="8707" width="2.75" style="1609" customWidth="1"/>
    <col min="8708" max="8708" width="4.625" style="1609" customWidth="1"/>
    <col min="8709" max="8709" width="8.25" style="1609" customWidth="1"/>
    <col min="8710" max="8710" width="4.625" style="1609" customWidth="1"/>
    <col min="8711" max="8711" width="8.25" style="1609" customWidth="1"/>
    <col min="8712" max="8712" width="4.625" style="1609" customWidth="1"/>
    <col min="8713" max="8713" width="8.25" style="1609" customWidth="1"/>
    <col min="8714" max="8714" width="4.625" style="1609" customWidth="1"/>
    <col min="8715" max="8715" width="8.25" style="1609" customWidth="1"/>
    <col min="8716" max="8716" width="4.625" style="1609" customWidth="1"/>
    <col min="8717" max="8717" width="8.25" style="1609" customWidth="1"/>
    <col min="8718" max="8718" width="4.625" style="1609" customWidth="1"/>
    <col min="8719" max="8719" width="8.25" style="1609" customWidth="1"/>
    <col min="8720" max="8721" width="7.125" style="1609" customWidth="1"/>
    <col min="8722" max="8722" width="3.75" style="1609" customWidth="1"/>
    <col min="8723" max="8723" width="2.75" style="1609" customWidth="1"/>
    <col min="8724" max="8730" width="11" style="1609" customWidth="1"/>
    <col min="8731" max="8960" width="9" style="1609"/>
    <col min="8961" max="8961" width="7.875" style="1609" customWidth="1"/>
    <col min="8962" max="8962" width="3.75" style="1609" customWidth="1"/>
    <col min="8963" max="8963" width="2.75" style="1609" customWidth="1"/>
    <col min="8964" max="8964" width="4.625" style="1609" customWidth="1"/>
    <col min="8965" max="8965" width="8.25" style="1609" customWidth="1"/>
    <col min="8966" max="8966" width="4.625" style="1609" customWidth="1"/>
    <col min="8967" max="8967" width="8.25" style="1609" customWidth="1"/>
    <col min="8968" max="8968" width="4.625" style="1609" customWidth="1"/>
    <col min="8969" max="8969" width="8.25" style="1609" customWidth="1"/>
    <col min="8970" max="8970" width="4.625" style="1609" customWidth="1"/>
    <col min="8971" max="8971" width="8.25" style="1609" customWidth="1"/>
    <col min="8972" max="8972" width="4.625" style="1609" customWidth="1"/>
    <col min="8973" max="8973" width="8.25" style="1609" customWidth="1"/>
    <col min="8974" max="8974" width="4.625" style="1609" customWidth="1"/>
    <col min="8975" max="8975" width="8.25" style="1609" customWidth="1"/>
    <col min="8976" max="8977" width="7.125" style="1609" customWidth="1"/>
    <col min="8978" max="8978" width="3.75" style="1609" customWidth="1"/>
    <col min="8979" max="8979" width="2.75" style="1609" customWidth="1"/>
    <col min="8980" max="8986" width="11" style="1609" customWidth="1"/>
    <col min="8987" max="9216" width="9" style="1609"/>
    <col min="9217" max="9217" width="7.875" style="1609" customWidth="1"/>
    <col min="9218" max="9218" width="3.75" style="1609" customWidth="1"/>
    <col min="9219" max="9219" width="2.75" style="1609" customWidth="1"/>
    <col min="9220" max="9220" width="4.625" style="1609" customWidth="1"/>
    <col min="9221" max="9221" width="8.25" style="1609" customWidth="1"/>
    <col min="9222" max="9222" width="4.625" style="1609" customWidth="1"/>
    <col min="9223" max="9223" width="8.25" style="1609" customWidth="1"/>
    <col min="9224" max="9224" width="4.625" style="1609" customWidth="1"/>
    <col min="9225" max="9225" width="8.25" style="1609" customWidth="1"/>
    <col min="9226" max="9226" width="4.625" style="1609" customWidth="1"/>
    <col min="9227" max="9227" width="8.25" style="1609" customWidth="1"/>
    <col min="9228" max="9228" width="4.625" style="1609" customWidth="1"/>
    <col min="9229" max="9229" width="8.25" style="1609" customWidth="1"/>
    <col min="9230" max="9230" width="4.625" style="1609" customWidth="1"/>
    <col min="9231" max="9231" width="8.25" style="1609" customWidth="1"/>
    <col min="9232" max="9233" width="7.125" style="1609" customWidth="1"/>
    <col min="9234" max="9234" width="3.75" style="1609" customWidth="1"/>
    <col min="9235" max="9235" width="2.75" style="1609" customWidth="1"/>
    <col min="9236" max="9242" width="11" style="1609" customWidth="1"/>
    <col min="9243" max="9472" width="9" style="1609"/>
    <col min="9473" max="9473" width="7.875" style="1609" customWidth="1"/>
    <col min="9474" max="9474" width="3.75" style="1609" customWidth="1"/>
    <col min="9475" max="9475" width="2.75" style="1609" customWidth="1"/>
    <col min="9476" max="9476" width="4.625" style="1609" customWidth="1"/>
    <col min="9477" max="9477" width="8.25" style="1609" customWidth="1"/>
    <col min="9478" max="9478" width="4.625" style="1609" customWidth="1"/>
    <col min="9479" max="9479" width="8.25" style="1609" customWidth="1"/>
    <col min="9480" max="9480" width="4.625" style="1609" customWidth="1"/>
    <col min="9481" max="9481" width="8.25" style="1609" customWidth="1"/>
    <col min="9482" max="9482" width="4.625" style="1609" customWidth="1"/>
    <col min="9483" max="9483" width="8.25" style="1609" customWidth="1"/>
    <col min="9484" max="9484" width="4.625" style="1609" customWidth="1"/>
    <col min="9485" max="9485" width="8.25" style="1609" customWidth="1"/>
    <col min="9486" max="9486" width="4.625" style="1609" customWidth="1"/>
    <col min="9487" max="9487" width="8.25" style="1609" customWidth="1"/>
    <col min="9488" max="9489" width="7.125" style="1609" customWidth="1"/>
    <col min="9490" max="9490" width="3.75" style="1609" customWidth="1"/>
    <col min="9491" max="9491" width="2.75" style="1609" customWidth="1"/>
    <col min="9492" max="9498" width="11" style="1609" customWidth="1"/>
    <col min="9499" max="9728" width="9" style="1609"/>
    <col min="9729" max="9729" width="7.875" style="1609" customWidth="1"/>
    <col min="9730" max="9730" width="3.75" style="1609" customWidth="1"/>
    <col min="9731" max="9731" width="2.75" style="1609" customWidth="1"/>
    <col min="9732" max="9732" width="4.625" style="1609" customWidth="1"/>
    <col min="9733" max="9733" width="8.25" style="1609" customWidth="1"/>
    <col min="9734" max="9734" width="4.625" style="1609" customWidth="1"/>
    <col min="9735" max="9735" width="8.25" style="1609" customWidth="1"/>
    <col min="9736" max="9736" width="4.625" style="1609" customWidth="1"/>
    <col min="9737" max="9737" width="8.25" style="1609" customWidth="1"/>
    <col min="9738" max="9738" width="4.625" style="1609" customWidth="1"/>
    <col min="9739" max="9739" width="8.25" style="1609" customWidth="1"/>
    <col min="9740" max="9740" width="4.625" style="1609" customWidth="1"/>
    <col min="9741" max="9741" width="8.25" style="1609" customWidth="1"/>
    <col min="9742" max="9742" width="4.625" style="1609" customWidth="1"/>
    <col min="9743" max="9743" width="8.25" style="1609" customWidth="1"/>
    <col min="9744" max="9745" width="7.125" style="1609" customWidth="1"/>
    <col min="9746" max="9746" width="3.75" style="1609" customWidth="1"/>
    <col min="9747" max="9747" width="2.75" style="1609" customWidth="1"/>
    <col min="9748" max="9754" width="11" style="1609" customWidth="1"/>
    <col min="9755" max="9984" width="9" style="1609"/>
    <col min="9985" max="9985" width="7.875" style="1609" customWidth="1"/>
    <col min="9986" max="9986" width="3.75" style="1609" customWidth="1"/>
    <col min="9987" max="9987" width="2.75" style="1609" customWidth="1"/>
    <col min="9988" max="9988" width="4.625" style="1609" customWidth="1"/>
    <col min="9989" max="9989" width="8.25" style="1609" customWidth="1"/>
    <col min="9990" max="9990" width="4.625" style="1609" customWidth="1"/>
    <col min="9991" max="9991" width="8.25" style="1609" customWidth="1"/>
    <col min="9992" max="9992" width="4.625" style="1609" customWidth="1"/>
    <col min="9993" max="9993" width="8.25" style="1609" customWidth="1"/>
    <col min="9994" max="9994" width="4.625" style="1609" customWidth="1"/>
    <col min="9995" max="9995" width="8.25" style="1609" customWidth="1"/>
    <col min="9996" max="9996" width="4.625" style="1609" customWidth="1"/>
    <col min="9997" max="9997" width="8.25" style="1609" customWidth="1"/>
    <col min="9998" max="9998" width="4.625" style="1609" customWidth="1"/>
    <col min="9999" max="9999" width="8.25" style="1609" customWidth="1"/>
    <col min="10000" max="10001" width="7.125" style="1609" customWidth="1"/>
    <col min="10002" max="10002" width="3.75" style="1609" customWidth="1"/>
    <col min="10003" max="10003" width="2.75" style="1609" customWidth="1"/>
    <col min="10004" max="10010" width="11" style="1609" customWidth="1"/>
    <col min="10011" max="10240" width="9" style="1609"/>
    <col min="10241" max="10241" width="7.875" style="1609" customWidth="1"/>
    <col min="10242" max="10242" width="3.75" style="1609" customWidth="1"/>
    <col min="10243" max="10243" width="2.75" style="1609" customWidth="1"/>
    <col min="10244" max="10244" width="4.625" style="1609" customWidth="1"/>
    <col min="10245" max="10245" width="8.25" style="1609" customWidth="1"/>
    <col min="10246" max="10246" width="4.625" style="1609" customWidth="1"/>
    <col min="10247" max="10247" width="8.25" style="1609" customWidth="1"/>
    <col min="10248" max="10248" width="4.625" style="1609" customWidth="1"/>
    <col min="10249" max="10249" width="8.25" style="1609" customWidth="1"/>
    <col min="10250" max="10250" width="4.625" style="1609" customWidth="1"/>
    <col min="10251" max="10251" width="8.25" style="1609" customWidth="1"/>
    <col min="10252" max="10252" width="4.625" style="1609" customWidth="1"/>
    <col min="10253" max="10253" width="8.25" style="1609" customWidth="1"/>
    <col min="10254" max="10254" width="4.625" style="1609" customWidth="1"/>
    <col min="10255" max="10255" width="8.25" style="1609" customWidth="1"/>
    <col min="10256" max="10257" width="7.125" style="1609" customWidth="1"/>
    <col min="10258" max="10258" width="3.75" style="1609" customWidth="1"/>
    <col min="10259" max="10259" width="2.75" style="1609" customWidth="1"/>
    <col min="10260" max="10266" width="11" style="1609" customWidth="1"/>
    <col min="10267" max="10496" width="9" style="1609"/>
    <col min="10497" max="10497" width="7.875" style="1609" customWidth="1"/>
    <col min="10498" max="10498" width="3.75" style="1609" customWidth="1"/>
    <col min="10499" max="10499" width="2.75" style="1609" customWidth="1"/>
    <col min="10500" max="10500" width="4.625" style="1609" customWidth="1"/>
    <col min="10501" max="10501" width="8.25" style="1609" customWidth="1"/>
    <col min="10502" max="10502" width="4.625" style="1609" customWidth="1"/>
    <col min="10503" max="10503" width="8.25" style="1609" customWidth="1"/>
    <col min="10504" max="10504" width="4.625" style="1609" customWidth="1"/>
    <col min="10505" max="10505" width="8.25" style="1609" customWidth="1"/>
    <col min="10506" max="10506" width="4.625" style="1609" customWidth="1"/>
    <col min="10507" max="10507" width="8.25" style="1609" customWidth="1"/>
    <col min="10508" max="10508" width="4.625" style="1609" customWidth="1"/>
    <col min="10509" max="10509" width="8.25" style="1609" customWidth="1"/>
    <col min="10510" max="10510" width="4.625" style="1609" customWidth="1"/>
    <col min="10511" max="10511" width="8.25" style="1609" customWidth="1"/>
    <col min="10512" max="10513" width="7.125" style="1609" customWidth="1"/>
    <col min="10514" max="10514" width="3.75" style="1609" customWidth="1"/>
    <col min="10515" max="10515" width="2.75" style="1609" customWidth="1"/>
    <col min="10516" max="10522" width="11" style="1609" customWidth="1"/>
    <col min="10523" max="10752" width="9" style="1609"/>
    <col min="10753" max="10753" width="7.875" style="1609" customWidth="1"/>
    <col min="10754" max="10754" width="3.75" style="1609" customWidth="1"/>
    <col min="10755" max="10755" width="2.75" style="1609" customWidth="1"/>
    <col min="10756" max="10756" width="4.625" style="1609" customWidth="1"/>
    <col min="10757" max="10757" width="8.25" style="1609" customWidth="1"/>
    <col min="10758" max="10758" width="4.625" style="1609" customWidth="1"/>
    <col min="10759" max="10759" width="8.25" style="1609" customWidth="1"/>
    <col min="10760" max="10760" width="4.625" style="1609" customWidth="1"/>
    <col min="10761" max="10761" width="8.25" style="1609" customWidth="1"/>
    <col min="10762" max="10762" width="4.625" style="1609" customWidth="1"/>
    <col min="10763" max="10763" width="8.25" style="1609" customWidth="1"/>
    <col min="10764" max="10764" width="4.625" style="1609" customWidth="1"/>
    <col min="10765" max="10765" width="8.25" style="1609" customWidth="1"/>
    <col min="10766" max="10766" width="4.625" style="1609" customWidth="1"/>
    <col min="10767" max="10767" width="8.25" style="1609" customWidth="1"/>
    <col min="10768" max="10769" width="7.125" style="1609" customWidth="1"/>
    <col min="10770" max="10770" width="3.75" style="1609" customWidth="1"/>
    <col min="10771" max="10771" width="2.75" style="1609" customWidth="1"/>
    <col min="10772" max="10778" width="11" style="1609" customWidth="1"/>
    <col min="10779" max="11008" width="9" style="1609"/>
    <col min="11009" max="11009" width="7.875" style="1609" customWidth="1"/>
    <col min="11010" max="11010" width="3.75" style="1609" customWidth="1"/>
    <col min="11011" max="11011" width="2.75" style="1609" customWidth="1"/>
    <col min="11012" max="11012" width="4.625" style="1609" customWidth="1"/>
    <col min="11013" max="11013" width="8.25" style="1609" customWidth="1"/>
    <col min="11014" max="11014" width="4.625" style="1609" customWidth="1"/>
    <col min="11015" max="11015" width="8.25" style="1609" customWidth="1"/>
    <col min="11016" max="11016" width="4.625" style="1609" customWidth="1"/>
    <col min="11017" max="11017" width="8.25" style="1609" customWidth="1"/>
    <col min="11018" max="11018" width="4.625" style="1609" customWidth="1"/>
    <col min="11019" max="11019" width="8.25" style="1609" customWidth="1"/>
    <col min="11020" max="11020" width="4.625" style="1609" customWidth="1"/>
    <col min="11021" max="11021" width="8.25" style="1609" customWidth="1"/>
    <col min="11022" max="11022" width="4.625" style="1609" customWidth="1"/>
    <col min="11023" max="11023" width="8.25" style="1609" customWidth="1"/>
    <col min="11024" max="11025" width="7.125" style="1609" customWidth="1"/>
    <col min="11026" max="11026" width="3.75" style="1609" customWidth="1"/>
    <col min="11027" max="11027" width="2.75" style="1609" customWidth="1"/>
    <col min="11028" max="11034" width="11" style="1609" customWidth="1"/>
    <col min="11035" max="11264" width="9" style="1609"/>
    <col min="11265" max="11265" width="7.875" style="1609" customWidth="1"/>
    <col min="11266" max="11266" width="3.75" style="1609" customWidth="1"/>
    <col min="11267" max="11267" width="2.75" style="1609" customWidth="1"/>
    <col min="11268" max="11268" width="4.625" style="1609" customWidth="1"/>
    <col min="11269" max="11269" width="8.25" style="1609" customWidth="1"/>
    <col min="11270" max="11270" width="4.625" style="1609" customWidth="1"/>
    <col min="11271" max="11271" width="8.25" style="1609" customWidth="1"/>
    <col min="11272" max="11272" width="4.625" style="1609" customWidth="1"/>
    <col min="11273" max="11273" width="8.25" style="1609" customWidth="1"/>
    <col min="11274" max="11274" width="4.625" style="1609" customWidth="1"/>
    <col min="11275" max="11275" width="8.25" style="1609" customWidth="1"/>
    <col min="11276" max="11276" width="4.625" style="1609" customWidth="1"/>
    <col min="11277" max="11277" width="8.25" style="1609" customWidth="1"/>
    <col min="11278" max="11278" width="4.625" style="1609" customWidth="1"/>
    <col min="11279" max="11279" width="8.25" style="1609" customWidth="1"/>
    <col min="11280" max="11281" width="7.125" style="1609" customWidth="1"/>
    <col min="11282" max="11282" width="3.75" style="1609" customWidth="1"/>
    <col min="11283" max="11283" width="2.75" style="1609" customWidth="1"/>
    <col min="11284" max="11290" width="11" style="1609" customWidth="1"/>
    <col min="11291" max="11520" width="9" style="1609"/>
    <col min="11521" max="11521" width="7.875" style="1609" customWidth="1"/>
    <col min="11522" max="11522" width="3.75" style="1609" customWidth="1"/>
    <col min="11523" max="11523" width="2.75" style="1609" customWidth="1"/>
    <col min="11524" max="11524" width="4.625" style="1609" customWidth="1"/>
    <col min="11525" max="11525" width="8.25" style="1609" customWidth="1"/>
    <col min="11526" max="11526" width="4.625" style="1609" customWidth="1"/>
    <col min="11527" max="11527" width="8.25" style="1609" customWidth="1"/>
    <col min="11528" max="11528" width="4.625" style="1609" customWidth="1"/>
    <col min="11529" max="11529" width="8.25" style="1609" customWidth="1"/>
    <col min="11530" max="11530" width="4.625" style="1609" customWidth="1"/>
    <col min="11531" max="11531" width="8.25" style="1609" customWidth="1"/>
    <col min="11532" max="11532" width="4.625" style="1609" customWidth="1"/>
    <col min="11533" max="11533" width="8.25" style="1609" customWidth="1"/>
    <col min="11534" max="11534" width="4.625" style="1609" customWidth="1"/>
    <col min="11535" max="11535" width="8.25" style="1609" customWidth="1"/>
    <col min="11536" max="11537" width="7.125" style="1609" customWidth="1"/>
    <col min="11538" max="11538" width="3.75" style="1609" customWidth="1"/>
    <col min="11539" max="11539" width="2.75" style="1609" customWidth="1"/>
    <col min="11540" max="11546" width="11" style="1609" customWidth="1"/>
    <col min="11547" max="11776" width="9" style="1609"/>
    <col min="11777" max="11777" width="7.875" style="1609" customWidth="1"/>
    <col min="11778" max="11778" width="3.75" style="1609" customWidth="1"/>
    <col min="11779" max="11779" width="2.75" style="1609" customWidth="1"/>
    <col min="11780" max="11780" width="4.625" style="1609" customWidth="1"/>
    <col min="11781" max="11781" width="8.25" style="1609" customWidth="1"/>
    <col min="11782" max="11782" width="4.625" style="1609" customWidth="1"/>
    <col min="11783" max="11783" width="8.25" style="1609" customWidth="1"/>
    <col min="11784" max="11784" width="4.625" style="1609" customWidth="1"/>
    <col min="11785" max="11785" width="8.25" style="1609" customWidth="1"/>
    <col min="11786" max="11786" width="4.625" style="1609" customWidth="1"/>
    <col min="11787" max="11787" width="8.25" style="1609" customWidth="1"/>
    <col min="11788" max="11788" width="4.625" style="1609" customWidth="1"/>
    <col min="11789" max="11789" width="8.25" style="1609" customWidth="1"/>
    <col min="11790" max="11790" width="4.625" style="1609" customWidth="1"/>
    <col min="11791" max="11791" width="8.25" style="1609" customWidth="1"/>
    <col min="11792" max="11793" width="7.125" style="1609" customWidth="1"/>
    <col min="11794" max="11794" width="3.75" style="1609" customWidth="1"/>
    <col min="11795" max="11795" width="2.75" style="1609" customWidth="1"/>
    <col min="11796" max="11802" width="11" style="1609" customWidth="1"/>
    <col min="11803" max="12032" width="9" style="1609"/>
    <col min="12033" max="12033" width="7.875" style="1609" customWidth="1"/>
    <col min="12034" max="12034" width="3.75" style="1609" customWidth="1"/>
    <col min="12035" max="12035" width="2.75" style="1609" customWidth="1"/>
    <col min="12036" max="12036" width="4.625" style="1609" customWidth="1"/>
    <col min="12037" max="12037" width="8.25" style="1609" customWidth="1"/>
    <col min="12038" max="12038" width="4.625" style="1609" customWidth="1"/>
    <col min="12039" max="12039" width="8.25" style="1609" customWidth="1"/>
    <col min="12040" max="12040" width="4.625" style="1609" customWidth="1"/>
    <col min="12041" max="12041" width="8.25" style="1609" customWidth="1"/>
    <col min="12042" max="12042" width="4.625" style="1609" customWidth="1"/>
    <col min="12043" max="12043" width="8.25" style="1609" customWidth="1"/>
    <col min="12044" max="12044" width="4.625" style="1609" customWidth="1"/>
    <col min="12045" max="12045" width="8.25" style="1609" customWidth="1"/>
    <col min="12046" max="12046" width="4.625" style="1609" customWidth="1"/>
    <col min="12047" max="12047" width="8.25" style="1609" customWidth="1"/>
    <col min="12048" max="12049" width="7.125" style="1609" customWidth="1"/>
    <col min="12050" max="12050" width="3.75" style="1609" customWidth="1"/>
    <col min="12051" max="12051" width="2.75" style="1609" customWidth="1"/>
    <col min="12052" max="12058" width="11" style="1609" customWidth="1"/>
    <col min="12059" max="12288" width="9" style="1609"/>
    <col min="12289" max="12289" width="7.875" style="1609" customWidth="1"/>
    <col min="12290" max="12290" width="3.75" style="1609" customWidth="1"/>
    <col min="12291" max="12291" width="2.75" style="1609" customWidth="1"/>
    <col min="12292" max="12292" width="4.625" style="1609" customWidth="1"/>
    <col min="12293" max="12293" width="8.25" style="1609" customWidth="1"/>
    <col min="12294" max="12294" width="4.625" style="1609" customWidth="1"/>
    <col min="12295" max="12295" width="8.25" style="1609" customWidth="1"/>
    <col min="12296" max="12296" width="4.625" style="1609" customWidth="1"/>
    <col min="12297" max="12297" width="8.25" style="1609" customWidth="1"/>
    <col min="12298" max="12298" width="4.625" style="1609" customWidth="1"/>
    <col min="12299" max="12299" width="8.25" style="1609" customWidth="1"/>
    <col min="12300" max="12300" width="4.625" style="1609" customWidth="1"/>
    <col min="12301" max="12301" width="8.25" style="1609" customWidth="1"/>
    <col min="12302" max="12302" width="4.625" style="1609" customWidth="1"/>
    <col min="12303" max="12303" width="8.25" style="1609" customWidth="1"/>
    <col min="12304" max="12305" width="7.125" style="1609" customWidth="1"/>
    <col min="12306" max="12306" width="3.75" style="1609" customWidth="1"/>
    <col min="12307" max="12307" width="2.75" style="1609" customWidth="1"/>
    <col min="12308" max="12314" width="11" style="1609" customWidth="1"/>
    <col min="12315" max="12544" width="9" style="1609"/>
    <col min="12545" max="12545" width="7.875" style="1609" customWidth="1"/>
    <col min="12546" max="12546" width="3.75" style="1609" customWidth="1"/>
    <col min="12547" max="12547" width="2.75" style="1609" customWidth="1"/>
    <col min="12548" max="12548" width="4.625" style="1609" customWidth="1"/>
    <col min="12549" max="12549" width="8.25" style="1609" customWidth="1"/>
    <col min="12550" max="12550" width="4.625" style="1609" customWidth="1"/>
    <col min="12551" max="12551" width="8.25" style="1609" customWidth="1"/>
    <col min="12552" max="12552" width="4.625" style="1609" customWidth="1"/>
    <col min="12553" max="12553" width="8.25" style="1609" customWidth="1"/>
    <col min="12554" max="12554" width="4.625" style="1609" customWidth="1"/>
    <col min="12555" max="12555" width="8.25" style="1609" customWidth="1"/>
    <col min="12556" max="12556" width="4.625" style="1609" customWidth="1"/>
    <col min="12557" max="12557" width="8.25" style="1609" customWidth="1"/>
    <col min="12558" max="12558" width="4.625" style="1609" customWidth="1"/>
    <col min="12559" max="12559" width="8.25" style="1609" customWidth="1"/>
    <col min="12560" max="12561" width="7.125" style="1609" customWidth="1"/>
    <col min="12562" max="12562" width="3.75" style="1609" customWidth="1"/>
    <col min="12563" max="12563" width="2.75" style="1609" customWidth="1"/>
    <col min="12564" max="12570" width="11" style="1609" customWidth="1"/>
    <col min="12571" max="12800" width="9" style="1609"/>
    <col min="12801" max="12801" width="7.875" style="1609" customWidth="1"/>
    <col min="12802" max="12802" width="3.75" style="1609" customWidth="1"/>
    <col min="12803" max="12803" width="2.75" style="1609" customWidth="1"/>
    <col min="12804" max="12804" width="4.625" style="1609" customWidth="1"/>
    <col min="12805" max="12805" width="8.25" style="1609" customWidth="1"/>
    <col min="12806" max="12806" width="4.625" style="1609" customWidth="1"/>
    <col min="12807" max="12807" width="8.25" style="1609" customWidth="1"/>
    <col min="12808" max="12808" width="4.625" style="1609" customWidth="1"/>
    <col min="12809" max="12809" width="8.25" style="1609" customWidth="1"/>
    <col min="12810" max="12810" width="4.625" style="1609" customWidth="1"/>
    <col min="12811" max="12811" width="8.25" style="1609" customWidth="1"/>
    <col min="12812" max="12812" width="4.625" style="1609" customWidth="1"/>
    <col min="12813" max="12813" width="8.25" style="1609" customWidth="1"/>
    <col min="12814" max="12814" width="4.625" style="1609" customWidth="1"/>
    <col min="12815" max="12815" width="8.25" style="1609" customWidth="1"/>
    <col min="12816" max="12817" width="7.125" style="1609" customWidth="1"/>
    <col min="12818" max="12818" width="3.75" style="1609" customWidth="1"/>
    <col min="12819" max="12819" width="2.75" style="1609" customWidth="1"/>
    <col min="12820" max="12826" width="11" style="1609" customWidth="1"/>
    <col min="12827" max="13056" width="9" style="1609"/>
    <col min="13057" max="13057" width="7.875" style="1609" customWidth="1"/>
    <col min="13058" max="13058" width="3.75" style="1609" customWidth="1"/>
    <col min="13059" max="13059" width="2.75" style="1609" customWidth="1"/>
    <col min="13060" max="13060" width="4.625" style="1609" customWidth="1"/>
    <col min="13061" max="13061" width="8.25" style="1609" customWidth="1"/>
    <col min="13062" max="13062" width="4.625" style="1609" customWidth="1"/>
    <col min="13063" max="13063" width="8.25" style="1609" customWidth="1"/>
    <col min="13064" max="13064" width="4.625" style="1609" customWidth="1"/>
    <col min="13065" max="13065" width="8.25" style="1609" customWidth="1"/>
    <col min="13066" max="13066" width="4.625" style="1609" customWidth="1"/>
    <col min="13067" max="13067" width="8.25" style="1609" customWidth="1"/>
    <col min="13068" max="13068" width="4.625" style="1609" customWidth="1"/>
    <col min="13069" max="13069" width="8.25" style="1609" customWidth="1"/>
    <col min="13070" max="13070" width="4.625" style="1609" customWidth="1"/>
    <col min="13071" max="13071" width="8.25" style="1609" customWidth="1"/>
    <col min="13072" max="13073" width="7.125" style="1609" customWidth="1"/>
    <col min="13074" max="13074" width="3.75" style="1609" customWidth="1"/>
    <col min="13075" max="13075" width="2.75" style="1609" customWidth="1"/>
    <col min="13076" max="13082" width="11" style="1609" customWidth="1"/>
    <col min="13083" max="13312" width="9" style="1609"/>
    <col min="13313" max="13313" width="7.875" style="1609" customWidth="1"/>
    <col min="13314" max="13314" width="3.75" style="1609" customWidth="1"/>
    <col min="13315" max="13315" width="2.75" style="1609" customWidth="1"/>
    <col min="13316" max="13316" width="4.625" style="1609" customWidth="1"/>
    <col min="13317" max="13317" width="8.25" style="1609" customWidth="1"/>
    <col min="13318" max="13318" width="4.625" style="1609" customWidth="1"/>
    <col min="13319" max="13319" width="8.25" style="1609" customWidth="1"/>
    <col min="13320" max="13320" width="4.625" style="1609" customWidth="1"/>
    <col min="13321" max="13321" width="8.25" style="1609" customWidth="1"/>
    <col min="13322" max="13322" width="4.625" style="1609" customWidth="1"/>
    <col min="13323" max="13323" width="8.25" style="1609" customWidth="1"/>
    <col min="13324" max="13324" width="4.625" style="1609" customWidth="1"/>
    <col min="13325" max="13325" width="8.25" style="1609" customWidth="1"/>
    <col min="13326" max="13326" width="4.625" style="1609" customWidth="1"/>
    <col min="13327" max="13327" width="8.25" style="1609" customWidth="1"/>
    <col min="13328" max="13329" width="7.125" style="1609" customWidth="1"/>
    <col min="13330" max="13330" width="3.75" style="1609" customWidth="1"/>
    <col min="13331" max="13331" width="2.75" style="1609" customWidth="1"/>
    <col min="13332" max="13338" width="11" style="1609" customWidth="1"/>
    <col min="13339" max="13568" width="9" style="1609"/>
    <col min="13569" max="13569" width="7.875" style="1609" customWidth="1"/>
    <col min="13570" max="13570" width="3.75" style="1609" customWidth="1"/>
    <col min="13571" max="13571" width="2.75" style="1609" customWidth="1"/>
    <col min="13572" max="13572" width="4.625" style="1609" customWidth="1"/>
    <col min="13573" max="13573" width="8.25" style="1609" customWidth="1"/>
    <col min="13574" max="13574" width="4.625" style="1609" customWidth="1"/>
    <col min="13575" max="13575" width="8.25" style="1609" customWidth="1"/>
    <col min="13576" max="13576" width="4.625" style="1609" customWidth="1"/>
    <col min="13577" max="13577" width="8.25" style="1609" customWidth="1"/>
    <col min="13578" max="13578" width="4.625" style="1609" customWidth="1"/>
    <col min="13579" max="13579" width="8.25" style="1609" customWidth="1"/>
    <col min="13580" max="13580" width="4.625" style="1609" customWidth="1"/>
    <col min="13581" max="13581" width="8.25" style="1609" customWidth="1"/>
    <col min="13582" max="13582" width="4.625" style="1609" customWidth="1"/>
    <col min="13583" max="13583" width="8.25" style="1609" customWidth="1"/>
    <col min="13584" max="13585" width="7.125" style="1609" customWidth="1"/>
    <col min="13586" max="13586" width="3.75" style="1609" customWidth="1"/>
    <col min="13587" max="13587" width="2.75" style="1609" customWidth="1"/>
    <col min="13588" max="13594" width="11" style="1609" customWidth="1"/>
    <col min="13595" max="13824" width="9" style="1609"/>
    <col min="13825" max="13825" width="7.875" style="1609" customWidth="1"/>
    <col min="13826" max="13826" width="3.75" style="1609" customWidth="1"/>
    <col min="13827" max="13827" width="2.75" style="1609" customWidth="1"/>
    <col min="13828" max="13828" width="4.625" style="1609" customWidth="1"/>
    <col min="13829" max="13829" width="8.25" style="1609" customWidth="1"/>
    <col min="13830" max="13830" width="4.625" style="1609" customWidth="1"/>
    <col min="13831" max="13831" width="8.25" style="1609" customWidth="1"/>
    <col min="13832" max="13832" width="4.625" style="1609" customWidth="1"/>
    <col min="13833" max="13833" width="8.25" style="1609" customWidth="1"/>
    <col min="13834" max="13834" width="4.625" style="1609" customWidth="1"/>
    <col min="13835" max="13835" width="8.25" style="1609" customWidth="1"/>
    <col min="13836" max="13836" width="4.625" style="1609" customWidth="1"/>
    <col min="13837" max="13837" width="8.25" style="1609" customWidth="1"/>
    <col min="13838" max="13838" width="4.625" style="1609" customWidth="1"/>
    <col min="13839" max="13839" width="8.25" style="1609" customWidth="1"/>
    <col min="13840" max="13841" width="7.125" style="1609" customWidth="1"/>
    <col min="13842" max="13842" width="3.75" style="1609" customWidth="1"/>
    <col min="13843" max="13843" width="2.75" style="1609" customWidth="1"/>
    <col min="13844" max="13850" width="11" style="1609" customWidth="1"/>
    <col min="13851" max="14080" width="9" style="1609"/>
    <col min="14081" max="14081" width="7.875" style="1609" customWidth="1"/>
    <col min="14082" max="14082" width="3.75" style="1609" customWidth="1"/>
    <col min="14083" max="14083" width="2.75" style="1609" customWidth="1"/>
    <col min="14084" max="14084" width="4.625" style="1609" customWidth="1"/>
    <col min="14085" max="14085" width="8.25" style="1609" customWidth="1"/>
    <col min="14086" max="14086" width="4.625" style="1609" customWidth="1"/>
    <col min="14087" max="14087" width="8.25" style="1609" customWidth="1"/>
    <col min="14088" max="14088" width="4.625" style="1609" customWidth="1"/>
    <col min="14089" max="14089" width="8.25" style="1609" customWidth="1"/>
    <col min="14090" max="14090" width="4.625" style="1609" customWidth="1"/>
    <col min="14091" max="14091" width="8.25" style="1609" customWidth="1"/>
    <col min="14092" max="14092" width="4.625" style="1609" customWidth="1"/>
    <col min="14093" max="14093" width="8.25" style="1609" customWidth="1"/>
    <col min="14094" max="14094" width="4.625" style="1609" customWidth="1"/>
    <col min="14095" max="14095" width="8.25" style="1609" customWidth="1"/>
    <col min="14096" max="14097" width="7.125" style="1609" customWidth="1"/>
    <col min="14098" max="14098" width="3.75" style="1609" customWidth="1"/>
    <col min="14099" max="14099" width="2.75" style="1609" customWidth="1"/>
    <col min="14100" max="14106" width="11" style="1609" customWidth="1"/>
    <col min="14107" max="14336" width="9" style="1609"/>
    <col min="14337" max="14337" width="7.875" style="1609" customWidth="1"/>
    <col min="14338" max="14338" width="3.75" style="1609" customWidth="1"/>
    <col min="14339" max="14339" width="2.75" style="1609" customWidth="1"/>
    <col min="14340" max="14340" width="4.625" style="1609" customWidth="1"/>
    <col min="14341" max="14341" width="8.25" style="1609" customWidth="1"/>
    <col min="14342" max="14342" width="4.625" style="1609" customWidth="1"/>
    <col min="14343" max="14343" width="8.25" style="1609" customWidth="1"/>
    <col min="14344" max="14344" width="4.625" style="1609" customWidth="1"/>
    <col min="14345" max="14345" width="8.25" style="1609" customWidth="1"/>
    <col min="14346" max="14346" width="4.625" style="1609" customWidth="1"/>
    <col min="14347" max="14347" width="8.25" style="1609" customWidth="1"/>
    <col min="14348" max="14348" width="4.625" style="1609" customWidth="1"/>
    <col min="14349" max="14349" width="8.25" style="1609" customWidth="1"/>
    <col min="14350" max="14350" width="4.625" style="1609" customWidth="1"/>
    <col min="14351" max="14351" width="8.25" style="1609" customWidth="1"/>
    <col min="14352" max="14353" width="7.125" style="1609" customWidth="1"/>
    <col min="14354" max="14354" width="3.75" style="1609" customWidth="1"/>
    <col min="14355" max="14355" width="2.75" style="1609" customWidth="1"/>
    <col min="14356" max="14362" width="11" style="1609" customWidth="1"/>
    <col min="14363" max="14592" width="9" style="1609"/>
    <col min="14593" max="14593" width="7.875" style="1609" customWidth="1"/>
    <col min="14594" max="14594" width="3.75" style="1609" customWidth="1"/>
    <col min="14595" max="14595" width="2.75" style="1609" customWidth="1"/>
    <col min="14596" max="14596" width="4.625" style="1609" customWidth="1"/>
    <col min="14597" max="14597" width="8.25" style="1609" customWidth="1"/>
    <col min="14598" max="14598" width="4.625" style="1609" customWidth="1"/>
    <col min="14599" max="14599" width="8.25" style="1609" customWidth="1"/>
    <col min="14600" max="14600" width="4.625" style="1609" customWidth="1"/>
    <col min="14601" max="14601" width="8.25" style="1609" customWidth="1"/>
    <col min="14602" max="14602" width="4.625" style="1609" customWidth="1"/>
    <col min="14603" max="14603" width="8.25" style="1609" customWidth="1"/>
    <col min="14604" max="14604" width="4.625" style="1609" customWidth="1"/>
    <col min="14605" max="14605" width="8.25" style="1609" customWidth="1"/>
    <col min="14606" max="14606" width="4.625" style="1609" customWidth="1"/>
    <col min="14607" max="14607" width="8.25" style="1609" customWidth="1"/>
    <col min="14608" max="14609" width="7.125" style="1609" customWidth="1"/>
    <col min="14610" max="14610" width="3.75" style="1609" customWidth="1"/>
    <col min="14611" max="14611" width="2.75" style="1609" customWidth="1"/>
    <col min="14612" max="14618" width="11" style="1609" customWidth="1"/>
    <col min="14619" max="14848" width="9" style="1609"/>
    <col min="14849" max="14849" width="7.875" style="1609" customWidth="1"/>
    <col min="14850" max="14850" width="3.75" style="1609" customWidth="1"/>
    <col min="14851" max="14851" width="2.75" style="1609" customWidth="1"/>
    <col min="14852" max="14852" width="4.625" style="1609" customWidth="1"/>
    <col min="14853" max="14853" width="8.25" style="1609" customWidth="1"/>
    <col min="14854" max="14854" width="4.625" style="1609" customWidth="1"/>
    <col min="14855" max="14855" width="8.25" style="1609" customWidth="1"/>
    <col min="14856" max="14856" width="4.625" style="1609" customWidth="1"/>
    <col min="14857" max="14857" width="8.25" style="1609" customWidth="1"/>
    <col min="14858" max="14858" width="4.625" style="1609" customWidth="1"/>
    <col min="14859" max="14859" width="8.25" style="1609" customWidth="1"/>
    <col min="14860" max="14860" width="4.625" style="1609" customWidth="1"/>
    <col min="14861" max="14861" width="8.25" style="1609" customWidth="1"/>
    <col min="14862" max="14862" width="4.625" style="1609" customWidth="1"/>
    <col min="14863" max="14863" width="8.25" style="1609" customWidth="1"/>
    <col min="14864" max="14865" width="7.125" style="1609" customWidth="1"/>
    <col min="14866" max="14866" width="3.75" style="1609" customWidth="1"/>
    <col min="14867" max="14867" width="2.75" style="1609" customWidth="1"/>
    <col min="14868" max="14874" width="11" style="1609" customWidth="1"/>
    <col min="14875" max="15104" width="9" style="1609"/>
    <col min="15105" max="15105" width="7.875" style="1609" customWidth="1"/>
    <col min="15106" max="15106" width="3.75" style="1609" customWidth="1"/>
    <col min="15107" max="15107" width="2.75" style="1609" customWidth="1"/>
    <col min="15108" max="15108" width="4.625" style="1609" customWidth="1"/>
    <col min="15109" max="15109" width="8.25" style="1609" customWidth="1"/>
    <col min="15110" max="15110" width="4.625" style="1609" customWidth="1"/>
    <col min="15111" max="15111" width="8.25" style="1609" customWidth="1"/>
    <col min="15112" max="15112" width="4.625" style="1609" customWidth="1"/>
    <col min="15113" max="15113" width="8.25" style="1609" customWidth="1"/>
    <col min="15114" max="15114" width="4.625" style="1609" customWidth="1"/>
    <col min="15115" max="15115" width="8.25" style="1609" customWidth="1"/>
    <col min="15116" max="15116" width="4.625" style="1609" customWidth="1"/>
    <col min="15117" max="15117" width="8.25" style="1609" customWidth="1"/>
    <col min="15118" max="15118" width="4.625" style="1609" customWidth="1"/>
    <col min="15119" max="15119" width="8.25" style="1609" customWidth="1"/>
    <col min="15120" max="15121" width="7.125" style="1609" customWidth="1"/>
    <col min="15122" max="15122" width="3.75" style="1609" customWidth="1"/>
    <col min="15123" max="15123" width="2.75" style="1609" customWidth="1"/>
    <col min="15124" max="15130" width="11" style="1609" customWidth="1"/>
    <col min="15131" max="15360" width="9" style="1609"/>
    <col min="15361" max="15361" width="7.875" style="1609" customWidth="1"/>
    <col min="15362" max="15362" width="3.75" style="1609" customWidth="1"/>
    <col min="15363" max="15363" width="2.75" style="1609" customWidth="1"/>
    <col min="15364" max="15364" width="4.625" style="1609" customWidth="1"/>
    <col min="15365" max="15365" width="8.25" style="1609" customWidth="1"/>
    <col min="15366" max="15366" width="4.625" style="1609" customWidth="1"/>
    <col min="15367" max="15367" width="8.25" style="1609" customWidth="1"/>
    <col min="15368" max="15368" width="4.625" style="1609" customWidth="1"/>
    <col min="15369" max="15369" width="8.25" style="1609" customWidth="1"/>
    <col min="15370" max="15370" width="4.625" style="1609" customWidth="1"/>
    <col min="15371" max="15371" width="8.25" style="1609" customWidth="1"/>
    <col min="15372" max="15372" width="4.625" style="1609" customWidth="1"/>
    <col min="15373" max="15373" width="8.25" style="1609" customWidth="1"/>
    <col min="15374" max="15374" width="4.625" style="1609" customWidth="1"/>
    <col min="15375" max="15375" width="8.25" style="1609" customWidth="1"/>
    <col min="15376" max="15377" width="7.125" style="1609" customWidth="1"/>
    <col min="15378" max="15378" width="3.75" style="1609" customWidth="1"/>
    <col min="15379" max="15379" width="2.75" style="1609" customWidth="1"/>
    <col min="15380" max="15386" width="11" style="1609" customWidth="1"/>
    <col min="15387" max="15616" width="9" style="1609"/>
    <col min="15617" max="15617" width="7.875" style="1609" customWidth="1"/>
    <col min="15618" max="15618" width="3.75" style="1609" customWidth="1"/>
    <col min="15619" max="15619" width="2.75" style="1609" customWidth="1"/>
    <col min="15620" max="15620" width="4.625" style="1609" customWidth="1"/>
    <col min="15621" max="15621" width="8.25" style="1609" customWidth="1"/>
    <col min="15622" max="15622" width="4.625" style="1609" customWidth="1"/>
    <col min="15623" max="15623" width="8.25" style="1609" customWidth="1"/>
    <col min="15624" max="15624" width="4.625" style="1609" customWidth="1"/>
    <col min="15625" max="15625" width="8.25" style="1609" customWidth="1"/>
    <col min="15626" max="15626" width="4.625" style="1609" customWidth="1"/>
    <col min="15627" max="15627" width="8.25" style="1609" customWidth="1"/>
    <col min="15628" max="15628" width="4.625" style="1609" customWidth="1"/>
    <col min="15629" max="15629" width="8.25" style="1609" customWidth="1"/>
    <col min="15630" max="15630" width="4.625" style="1609" customWidth="1"/>
    <col min="15631" max="15631" width="8.25" style="1609" customWidth="1"/>
    <col min="15632" max="15633" width="7.125" style="1609" customWidth="1"/>
    <col min="15634" max="15634" width="3.75" style="1609" customWidth="1"/>
    <col min="15635" max="15635" width="2.75" style="1609" customWidth="1"/>
    <col min="15636" max="15642" width="11" style="1609" customWidth="1"/>
    <col min="15643" max="15872" width="9" style="1609"/>
    <col min="15873" max="15873" width="7.875" style="1609" customWidth="1"/>
    <col min="15874" max="15874" width="3.75" style="1609" customWidth="1"/>
    <col min="15875" max="15875" width="2.75" style="1609" customWidth="1"/>
    <col min="15876" max="15876" width="4.625" style="1609" customWidth="1"/>
    <col min="15877" max="15877" width="8.25" style="1609" customWidth="1"/>
    <col min="15878" max="15878" width="4.625" style="1609" customWidth="1"/>
    <col min="15879" max="15879" width="8.25" style="1609" customWidth="1"/>
    <col min="15880" max="15880" width="4.625" style="1609" customWidth="1"/>
    <col min="15881" max="15881" width="8.25" style="1609" customWidth="1"/>
    <col min="15882" max="15882" width="4.625" style="1609" customWidth="1"/>
    <col min="15883" max="15883" width="8.25" style="1609" customWidth="1"/>
    <col min="15884" max="15884" width="4.625" style="1609" customWidth="1"/>
    <col min="15885" max="15885" width="8.25" style="1609" customWidth="1"/>
    <col min="15886" max="15886" width="4.625" style="1609" customWidth="1"/>
    <col min="15887" max="15887" width="8.25" style="1609" customWidth="1"/>
    <col min="15888" max="15889" width="7.125" style="1609" customWidth="1"/>
    <col min="15890" max="15890" width="3.75" style="1609" customWidth="1"/>
    <col min="15891" max="15891" width="2.75" style="1609" customWidth="1"/>
    <col min="15892" max="15898" width="11" style="1609" customWidth="1"/>
    <col min="15899" max="16128" width="9" style="1609"/>
    <col min="16129" max="16129" width="7.875" style="1609" customWidth="1"/>
    <col min="16130" max="16130" width="3.75" style="1609" customWidth="1"/>
    <col min="16131" max="16131" width="2.75" style="1609" customWidth="1"/>
    <col min="16132" max="16132" width="4.625" style="1609" customWidth="1"/>
    <col min="16133" max="16133" width="8.25" style="1609" customWidth="1"/>
    <col min="16134" max="16134" width="4.625" style="1609" customWidth="1"/>
    <col min="16135" max="16135" width="8.25" style="1609" customWidth="1"/>
    <col min="16136" max="16136" width="4.625" style="1609" customWidth="1"/>
    <col min="16137" max="16137" width="8.25" style="1609" customWidth="1"/>
    <col min="16138" max="16138" width="4.625" style="1609" customWidth="1"/>
    <col min="16139" max="16139" width="8.25" style="1609" customWidth="1"/>
    <col min="16140" max="16140" width="4.625" style="1609" customWidth="1"/>
    <col min="16141" max="16141" width="8.25" style="1609" customWidth="1"/>
    <col min="16142" max="16142" width="4.625" style="1609" customWidth="1"/>
    <col min="16143" max="16143" width="8.25" style="1609" customWidth="1"/>
    <col min="16144" max="16145" width="7.125" style="1609" customWidth="1"/>
    <col min="16146" max="16146" width="3.75" style="1609" customWidth="1"/>
    <col min="16147" max="16147" width="2.75" style="1609" customWidth="1"/>
    <col min="16148" max="16154" width="11" style="1609" customWidth="1"/>
    <col min="16155" max="16384" width="9" style="1609"/>
  </cols>
  <sheetData>
    <row r="1" spans="1:16" ht="24" customHeight="1">
      <c r="A1" s="1727"/>
      <c r="B1" s="1727"/>
      <c r="C1" s="1727"/>
      <c r="D1" s="1727"/>
      <c r="E1" s="1728"/>
      <c r="F1" s="1727"/>
      <c r="G1" s="1729" t="s">
        <v>1086</v>
      </c>
      <c r="H1" s="1729"/>
      <c r="I1" s="1730"/>
      <c r="J1" s="1730"/>
      <c r="K1" s="1730"/>
      <c r="L1" s="1730"/>
      <c r="M1" s="1730"/>
      <c r="N1" s="1730"/>
      <c r="O1" s="1727"/>
    </row>
    <row r="2" spans="1:16" ht="17.25" customHeight="1">
      <c r="A2" s="1731" t="s">
        <v>1087</v>
      </c>
      <c r="B2" s="1727"/>
      <c r="C2" s="1727"/>
      <c r="D2" s="1727"/>
      <c r="E2" s="1732"/>
      <c r="F2" s="1727"/>
      <c r="G2" s="1727"/>
      <c r="H2" s="1727"/>
      <c r="I2" s="1733" t="s">
        <v>857</v>
      </c>
      <c r="J2" s="1733"/>
      <c r="K2" s="1733"/>
      <c r="L2" s="1734"/>
      <c r="M2" s="1727"/>
      <c r="N2" s="1735" t="s">
        <v>1088</v>
      </c>
      <c r="O2" s="1735"/>
    </row>
    <row r="3" spans="1:16" ht="13.5" customHeight="1">
      <c r="A3" s="1736" t="s">
        <v>1089</v>
      </c>
      <c r="B3" s="1736"/>
      <c r="C3" s="1667"/>
      <c r="D3" s="1668" t="s">
        <v>1090</v>
      </c>
      <c r="E3" s="1670"/>
      <c r="F3" s="1670"/>
      <c r="G3" s="1669"/>
      <c r="H3" s="1668" t="s">
        <v>1091</v>
      </c>
      <c r="I3" s="1670"/>
      <c r="J3" s="1670"/>
      <c r="K3" s="1669"/>
      <c r="L3" s="1668" t="s">
        <v>1092</v>
      </c>
      <c r="M3" s="1670"/>
      <c r="N3" s="1670"/>
      <c r="O3" s="1670"/>
      <c r="P3" s="1737"/>
    </row>
    <row r="4" spans="1:16" ht="13.5" customHeight="1">
      <c r="A4" s="1738"/>
      <c r="B4" s="1738"/>
      <c r="C4" s="1676"/>
      <c r="D4" s="1668" t="s">
        <v>1093</v>
      </c>
      <c r="E4" s="1669"/>
      <c r="F4" s="1668" t="s">
        <v>1094</v>
      </c>
      <c r="G4" s="1669"/>
      <c r="H4" s="1668" t="s">
        <v>1095</v>
      </c>
      <c r="I4" s="1669"/>
      <c r="J4" s="1668" t="s">
        <v>1094</v>
      </c>
      <c r="K4" s="1669"/>
      <c r="L4" s="1668" t="s">
        <v>1095</v>
      </c>
      <c r="M4" s="1669"/>
      <c r="N4" s="1668" t="s">
        <v>1094</v>
      </c>
      <c r="O4" s="1670"/>
      <c r="P4" s="1737"/>
    </row>
    <row r="5" spans="1:16" ht="12.6" customHeight="1">
      <c r="A5" s="1739" t="s">
        <v>1096</v>
      </c>
      <c r="B5" s="1614">
        <v>1</v>
      </c>
      <c r="C5" s="1740" t="s">
        <v>1097</v>
      </c>
      <c r="D5" s="969"/>
      <c r="E5" s="1741">
        <v>131</v>
      </c>
      <c r="F5" s="1741"/>
      <c r="G5" s="1741">
        <v>1188</v>
      </c>
      <c r="H5" s="1742"/>
      <c r="I5" s="1741">
        <v>1</v>
      </c>
      <c r="J5" s="1741"/>
      <c r="K5" s="1741">
        <v>5</v>
      </c>
      <c r="L5" s="1742"/>
      <c r="M5" s="1741">
        <v>163</v>
      </c>
      <c r="N5" s="1741"/>
      <c r="O5" s="1741">
        <v>1642</v>
      </c>
      <c r="P5" s="1737"/>
    </row>
    <row r="6" spans="1:16" ht="12.6" customHeight="1">
      <c r="A6" s="1743"/>
      <c r="B6" s="1744">
        <v>42</v>
      </c>
      <c r="C6" s="1740" t="s">
        <v>1097</v>
      </c>
      <c r="D6" s="969"/>
      <c r="E6" s="1741">
        <v>1</v>
      </c>
      <c r="F6" s="1741"/>
      <c r="G6" s="1741">
        <v>5</v>
      </c>
      <c r="H6" s="1742"/>
      <c r="I6" s="1741">
        <v>0</v>
      </c>
      <c r="J6" s="1741"/>
      <c r="K6" s="1741">
        <v>0</v>
      </c>
      <c r="L6" s="1742"/>
      <c r="M6" s="1741">
        <v>1</v>
      </c>
      <c r="N6" s="1741"/>
      <c r="O6" s="1741">
        <v>6</v>
      </c>
      <c r="P6" s="1745"/>
    </row>
    <row r="7" spans="1:16" ht="12.6" customHeight="1">
      <c r="A7" s="1743"/>
      <c r="B7" s="1744">
        <v>52</v>
      </c>
      <c r="C7" s="1740" t="s">
        <v>1097</v>
      </c>
      <c r="D7" s="969"/>
      <c r="E7" s="1741">
        <v>3</v>
      </c>
      <c r="F7" s="1741"/>
      <c r="G7" s="1741">
        <v>16</v>
      </c>
      <c r="H7" s="1742"/>
      <c r="I7" s="1741">
        <v>0</v>
      </c>
      <c r="J7" s="1741"/>
      <c r="K7" s="1741">
        <v>0</v>
      </c>
      <c r="L7" s="1742"/>
      <c r="M7" s="1741">
        <v>3</v>
      </c>
      <c r="N7" s="1741"/>
      <c r="O7" s="1741">
        <v>19</v>
      </c>
      <c r="P7" s="1745"/>
    </row>
    <row r="8" spans="1:16" ht="12.6" customHeight="1">
      <c r="A8" s="1743"/>
      <c r="B8" s="1744">
        <v>135</v>
      </c>
      <c r="C8" s="1740" t="s">
        <v>1097</v>
      </c>
      <c r="D8" s="969"/>
      <c r="E8" s="1741">
        <v>19</v>
      </c>
      <c r="F8" s="1741"/>
      <c r="G8" s="1741">
        <v>191</v>
      </c>
      <c r="H8" s="1742"/>
      <c r="I8" s="1741">
        <v>0</v>
      </c>
      <c r="J8" s="1741"/>
      <c r="K8" s="1741">
        <v>0</v>
      </c>
      <c r="L8" s="1742"/>
      <c r="M8" s="1741">
        <v>28</v>
      </c>
      <c r="N8" s="1741"/>
      <c r="O8" s="1741">
        <v>296</v>
      </c>
      <c r="P8" s="1745"/>
    </row>
    <row r="9" spans="1:16" ht="12.6" customHeight="1">
      <c r="A9" s="1743"/>
      <c r="B9" s="1744">
        <v>136</v>
      </c>
      <c r="C9" s="1740" t="s">
        <v>1097</v>
      </c>
      <c r="D9" s="969"/>
      <c r="E9" s="1741">
        <v>27</v>
      </c>
      <c r="F9" s="1741"/>
      <c r="G9" s="1741">
        <v>210</v>
      </c>
      <c r="H9" s="1742"/>
      <c r="I9" s="1741">
        <v>1</v>
      </c>
      <c r="J9" s="1741"/>
      <c r="K9" s="1741">
        <v>4</v>
      </c>
      <c r="L9" s="1742"/>
      <c r="M9" s="1741">
        <v>30</v>
      </c>
      <c r="N9" s="1741"/>
      <c r="O9" s="1741">
        <v>281</v>
      </c>
      <c r="P9" s="1745"/>
    </row>
    <row r="10" spans="1:16" ht="12.6" customHeight="1">
      <c r="A10" s="1743"/>
      <c r="B10" s="1744">
        <v>138</v>
      </c>
      <c r="C10" s="1740" t="s">
        <v>1097</v>
      </c>
      <c r="D10" s="969"/>
      <c r="E10" s="1741">
        <v>4</v>
      </c>
      <c r="F10" s="1741"/>
      <c r="G10" s="1741">
        <v>33</v>
      </c>
      <c r="H10" s="1742"/>
      <c r="I10" s="1741">
        <v>0</v>
      </c>
      <c r="J10" s="1741"/>
      <c r="K10" s="1741">
        <v>0</v>
      </c>
      <c r="L10" s="1742"/>
      <c r="M10" s="1741">
        <v>7</v>
      </c>
      <c r="N10" s="1741"/>
      <c r="O10" s="1741">
        <v>48</v>
      </c>
      <c r="P10" s="1745"/>
    </row>
    <row r="11" spans="1:16" ht="12.6" customHeight="1">
      <c r="A11" s="1743"/>
      <c r="B11" s="1744">
        <v>139</v>
      </c>
      <c r="C11" s="1740" t="s">
        <v>1097</v>
      </c>
      <c r="D11" s="969"/>
      <c r="E11" s="1741">
        <v>10</v>
      </c>
      <c r="F11" s="1741"/>
      <c r="G11" s="1741">
        <v>107</v>
      </c>
      <c r="H11" s="1742"/>
      <c r="I11" s="1741">
        <v>0</v>
      </c>
      <c r="J11" s="1741"/>
      <c r="K11" s="1741">
        <v>0</v>
      </c>
      <c r="L11" s="1742"/>
      <c r="M11" s="1741">
        <v>13</v>
      </c>
      <c r="N11" s="1741"/>
      <c r="O11" s="1741">
        <v>137</v>
      </c>
      <c r="P11" s="1745"/>
    </row>
    <row r="12" spans="1:16" ht="12.6" customHeight="1">
      <c r="A12" s="1743"/>
      <c r="B12" s="1744">
        <v>149</v>
      </c>
      <c r="C12" s="1740" t="s">
        <v>1097</v>
      </c>
      <c r="D12" s="969"/>
      <c r="E12" s="1741">
        <v>1</v>
      </c>
      <c r="F12" s="1741"/>
      <c r="G12" s="1741">
        <v>10</v>
      </c>
      <c r="H12" s="1742"/>
      <c r="I12" s="1741">
        <v>0</v>
      </c>
      <c r="J12" s="1741"/>
      <c r="K12" s="1741">
        <v>0</v>
      </c>
      <c r="L12" s="1742"/>
      <c r="M12" s="1741">
        <v>2</v>
      </c>
      <c r="N12" s="1741"/>
      <c r="O12" s="1741">
        <v>14</v>
      </c>
      <c r="P12" s="1745"/>
    </row>
    <row r="13" spans="1:16" ht="12.6" customHeight="1">
      <c r="A13" s="1743"/>
      <c r="B13" s="1744">
        <v>150</v>
      </c>
      <c r="C13" s="1740" t="s">
        <v>1097</v>
      </c>
      <c r="D13" s="969"/>
      <c r="E13" s="1741">
        <v>43</v>
      </c>
      <c r="F13" s="1741"/>
      <c r="G13" s="1741">
        <v>402</v>
      </c>
      <c r="H13" s="1742"/>
      <c r="I13" s="1741">
        <v>0</v>
      </c>
      <c r="J13" s="1741"/>
      <c r="K13" s="1741">
        <v>2</v>
      </c>
      <c r="L13" s="1742"/>
      <c r="M13" s="1741">
        <v>59</v>
      </c>
      <c r="N13" s="1741"/>
      <c r="O13" s="1741">
        <v>511</v>
      </c>
      <c r="P13" s="1745"/>
    </row>
    <row r="14" spans="1:16" ht="12.6" customHeight="1">
      <c r="A14" s="1743"/>
      <c r="B14" s="1744">
        <v>152</v>
      </c>
      <c r="C14" s="1740" t="s">
        <v>1097</v>
      </c>
      <c r="D14" s="969"/>
      <c r="E14" s="1741">
        <v>22</v>
      </c>
      <c r="F14" s="1741"/>
      <c r="G14" s="1741">
        <v>269</v>
      </c>
      <c r="H14" s="1742"/>
      <c r="I14" s="1741">
        <v>0</v>
      </c>
      <c r="J14" s="1741"/>
      <c r="K14" s="1741">
        <v>0</v>
      </c>
      <c r="L14" s="1742"/>
      <c r="M14" s="1741">
        <v>27</v>
      </c>
      <c r="N14" s="1741"/>
      <c r="O14" s="1741">
        <v>356</v>
      </c>
      <c r="P14" s="1745"/>
    </row>
    <row r="15" spans="1:16" ht="12.6" customHeight="1">
      <c r="A15" s="1743"/>
      <c r="B15" s="1744">
        <v>246</v>
      </c>
      <c r="C15" s="1740" t="s">
        <v>1097</v>
      </c>
      <c r="D15" s="969"/>
      <c r="E15" s="1741">
        <v>14</v>
      </c>
      <c r="F15" s="1741"/>
      <c r="G15" s="1741">
        <v>138</v>
      </c>
      <c r="H15" s="1742"/>
      <c r="I15" s="1741">
        <v>1</v>
      </c>
      <c r="J15" s="1741"/>
      <c r="K15" s="1741">
        <v>1</v>
      </c>
      <c r="L15" s="1742"/>
      <c r="M15" s="1741">
        <v>15</v>
      </c>
      <c r="N15" s="1741"/>
      <c r="O15" s="1741">
        <v>175</v>
      </c>
      <c r="P15" s="1745"/>
    </row>
    <row r="16" spans="1:16" ht="12.6" customHeight="1">
      <c r="A16" s="1743"/>
      <c r="B16" s="1744">
        <v>257</v>
      </c>
      <c r="C16" s="1740" t="s">
        <v>1097</v>
      </c>
      <c r="D16" s="969"/>
      <c r="E16" s="1741">
        <v>27</v>
      </c>
      <c r="F16" s="1741"/>
      <c r="G16" s="1741">
        <v>254</v>
      </c>
      <c r="H16" s="1742"/>
      <c r="I16" s="1741">
        <v>0</v>
      </c>
      <c r="J16" s="1741"/>
      <c r="K16" s="1741">
        <v>2</v>
      </c>
      <c r="L16" s="1742"/>
      <c r="M16" s="1741">
        <v>34</v>
      </c>
      <c r="N16" s="1741"/>
      <c r="O16" s="1741">
        <v>328</v>
      </c>
      <c r="P16" s="1745"/>
    </row>
    <row r="17" spans="1:16" ht="12.6" customHeight="1">
      <c r="A17" s="1743"/>
      <c r="B17" s="1744">
        <v>301</v>
      </c>
      <c r="C17" s="1740" t="s">
        <v>1097</v>
      </c>
      <c r="D17" s="969"/>
      <c r="E17" s="1741">
        <v>6</v>
      </c>
      <c r="F17" s="1741"/>
      <c r="G17" s="1741">
        <v>65</v>
      </c>
      <c r="H17" s="1742"/>
      <c r="I17" s="1741">
        <v>0</v>
      </c>
      <c r="J17" s="1741"/>
      <c r="K17" s="1741">
        <v>0</v>
      </c>
      <c r="L17" s="1742"/>
      <c r="M17" s="1741">
        <v>9</v>
      </c>
      <c r="N17" s="1741"/>
      <c r="O17" s="1741">
        <v>82</v>
      </c>
      <c r="P17" s="1745"/>
    </row>
    <row r="18" spans="1:16" ht="12.6" customHeight="1">
      <c r="A18" s="1743"/>
      <c r="B18" s="1744">
        <v>362</v>
      </c>
      <c r="C18" s="1740" t="s">
        <v>1097</v>
      </c>
      <c r="D18" s="969"/>
      <c r="E18" s="1741">
        <v>18</v>
      </c>
      <c r="F18" s="1741"/>
      <c r="G18" s="1741">
        <v>141</v>
      </c>
      <c r="H18" s="1742"/>
      <c r="I18" s="1741">
        <v>1</v>
      </c>
      <c r="J18" s="1741"/>
      <c r="K18" s="1741">
        <v>3</v>
      </c>
      <c r="L18" s="1742"/>
      <c r="M18" s="1741">
        <v>20</v>
      </c>
      <c r="N18" s="1741"/>
      <c r="O18" s="1741">
        <v>170</v>
      </c>
      <c r="P18" s="1745"/>
    </row>
    <row r="19" spans="1:16" ht="12.6" customHeight="1">
      <c r="A19" s="1743"/>
      <c r="B19" s="1744">
        <v>414</v>
      </c>
      <c r="C19" s="1740" t="s">
        <v>1097</v>
      </c>
      <c r="D19" s="969"/>
      <c r="E19" s="1741">
        <v>9</v>
      </c>
      <c r="F19" s="1741"/>
      <c r="G19" s="1741">
        <v>128</v>
      </c>
      <c r="H19" s="1742"/>
      <c r="I19" s="1741">
        <v>1</v>
      </c>
      <c r="J19" s="1741"/>
      <c r="K19" s="1741">
        <v>2</v>
      </c>
      <c r="L19" s="1742"/>
      <c r="M19" s="1741">
        <v>9</v>
      </c>
      <c r="N19" s="1741"/>
      <c r="O19" s="1741">
        <v>171</v>
      </c>
      <c r="P19" s="1745"/>
    </row>
    <row r="20" spans="1:16" ht="12.6" customHeight="1">
      <c r="A20" s="1743"/>
      <c r="B20" s="1744">
        <v>469</v>
      </c>
      <c r="C20" s="1740" t="s">
        <v>1097</v>
      </c>
      <c r="D20" s="969"/>
      <c r="E20" s="1741">
        <v>1</v>
      </c>
      <c r="F20" s="1741"/>
      <c r="G20" s="1741">
        <v>33</v>
      </c>
      <c r="H20" s="1742"/>
      <c r="I20" s="1741">
        <v>0</v>
      </c>
      <c r="J20" s="1741"/>
      <c r="K20" s="1741">
        <v>2</v>
      </c>
      <c r="L20" s="1742"/>
      <c r="M20" s="1741">
        <v>3</v>
      </c>
      <c r="N20" s="1741"/>
      <c r="O20" s="1741">
        <v>48</v>
      </c>
      <c r="P20" s="1745"/>
    </row>
    <row r="21" spans="1:16" ht="12.6" customHeight="1">
      <c r="A21" s="1743"/>
      <c r="B21" s="1744">
        <v>473</v>
      </c>
      <c r="C21" s="1740" t="s">
        <v>1097</v>
      </c>
      <c r="D21" s="969"/>
      <c r="E21" s="1741">
        <v>3</v>
      </c>
      <c r="F21" s="1741"/>
      <c r="G21" s="1741">
        <v>29</v>
      </c>
      <c r="H21" s="1742"/>
      <c r="I21" s="1741">
        <v>0</v>
      </c>
      <c r="J21" s="1741"/>
      <c r="K21" s="1741">
        <v>0</v>
      </c>
      <c r="L21" s="1742"/>
      <c r="M21" s="1741">
        <v>3</v>
      </c>
      <c r="N21" s="1741"/>
      <c r="O21" s="1741">
        <v>33</v>
      </c>
      <c r="P21" s="1745"/>
    </row>
    <row r="22" spans="1:16" ht="12.6" customHeight="1">
      <c r="A22" s="1743"/>
      <c r="B22" s="1744">
        <v>474</v>
      </c>
      <c r="C22" s="1740" t="s">
        <v>1098</v>
      </c>
      <c r="D22" s="969"/>
      <c r="E22" s="1741">
        <v>0</v>
      </c>
      <c r="F22" s="1741"/>
      <c r="G22" s="1741">
        <v>1</v>
      </c>
      <c r="H22" s="1742"/>
      <c r="I22" s="1741">
        <v>0</v>
      </c>
      <c r="J22" s="1741"/>
      <c r="K22" s="1741">
        <v>0</v>
      </c>
      <c r="L22" s="1742"/>
      <c r="M22" s="1741">
        <v>0</v>
      </c>
      <c r="N22" s="1741"/>
      <c r="O22" s="1741">
        <v>1</v>
      </c>
      <c r="P22" s="1745"/>
    </row>
    <row r="23" spans="1:16" ht="12.6" customHeight="1">
      <c r="A23" s="1746" t="s">
        <v>1099</v>
      </c>
      <c r="B23" s="1746"/>
      <c r="C23" s="1747"/>
      <c r="D23" s="1748"/>
      <c r="E23" s="1741">
        <v>182</v>
      </c>
      <c r="F23" s="1741"/>
      <c r="G23" s="1741">
        <v>1725</v>
      </c>
      <c r="H23" s="1742"/>
      <c r="I23" s="1741">
        <v>1</v>
      </c>
      <c r="J23" s="1741"/>
      <c r="K23" s="1741">
        <v>11</v>
      </c>
      <c r="L23" s="1742"/>
      <c r="M23" s="1741">
        <v>229</v>
      </c>
      <c r="N23" s="1741"/>
      <c r="O23" s="1741">
        <v>2186</v>
      </c>
      <c r="P23" s="1745"/>
    </row>
    <row r="24" spans="1:16" ht="12.6" customHeight="1">
      <c r="A24" s="1746" t="s">
        <v>1100</v>
      </c>
      <c r="B24" s="1746"/>
      <c r="C24" s="1747"/>
      <c r="D24" s="1748"/>
      <c r="E24" s="1741">
        <v>229</v>
      </c>
      <c r="F24" s="1741"/>
      <c r="G24" s="1741">
        <v>2156</v>
      </c>
      <c r="H24" s="1742"/>
      <c r="I24" s="1741">
        <v>0</v>
      </c>
      <c r="J24" s="1741"/>
      <c r="K24" s="1741">
        <v>12</v>
      </c>
      <c r="L24" s="1742"/>
      <c r="M24" s="1741">
        <v>298</v>
      </c>
      <c r="N24" s="1741"/>
      <c r="O24" s="1741">
        <v>2761</v>
      </c>
      <c r="P24" s="1745"/>
    </row>
    <row r="25" spans="1:16" ht="12.6" customHeight="1">
      <c r="A25" s="1746" t="s">
        <v>1101</v>
      </c>
      <c r="B25" s="1746"/>
      <c r="C25" s="1747"/>
      <c r="D25" s="1748"/>
      <c r="E25" s="1741">
        <v>823</v>
      </c>
      <c r="F25" s="1741"/>
      <c r="G25" s="1741">
        <v>7343</v>
      </c>
      <c r="H25" s="1742"/>
      <c r="I25" s="1741">
        <v>3</v>
      </c>
      <c r="J25" s="1741"/>
      <c r="K25" s="1741">
        <v>21</v>
      </c>
      <c r="L25" s="1742"/>
      <c r="M25" s="1741">
        <v>1033</v>
      </c>
      <c r="N25" s="1741"/>
      <c r="O25" s="1741">
        <v>9059</v>
      </c>
      <c r="P25" s="1745"/>
    </row>
    <row r="26" spans="1:16" ht="12.6" customHeight="1">
      <c r="A26" s="1746" t="s">
        <v>1102</v>
      </c>
      <c r="B26" s="1746"/>
      <c r="C26" s="1747"/>
      <c r="D26" s="1748"/>
      <c r="E26" s="1741">
        <v>8</v>
      </c>
      <c r="F26" s="1741"/>
      <c r="G26" s="1741">
        <v>71</v>
      </c>
      <c r="H26" s="1742"/>
      <c r="I26" s="1741">
        <v>0</v>
      </c>
      <c r="J26" s="1741"/>
      <c r="K26" s="1741">
        <v>0</v>
      </c>
      <c r="L26" s="1742"/>
      <c r="M26" s="1741">
        <v>12</v>
      </c>
      <c r="N26" s="1741"/>
      <c r="O26" s="1741">
        <v>115</v>
      </c>
      <c r="P26" s="1745"/>
    </row>
    <row r="27" spans="1:16" ht="12.6" customHeight="1">
      <c r="A27" s="1749" t="s">
        <v>1103</v>
      </c>
      <c r="B27" s="1749"/>
      <c r="C27" s="1750"/>
      <c r="D27" s="1748"/>
      <c r="E27" s="1741">
        <v>10</v>
      </c>
      <c r="F27" s="1741"/>
      <c r="G27" s="1741">
        <v>57</v>
      </c>
      <c r="H27" s="1742"/>
      <c r="I27" s="1741">
        <v>0</v>
      </c>
      <c r="J27" s="1741"/>
      <c r="K27" s="1741">
        <v>2</v>
      </c>
      <c r="L27" s="1742"/>
      <c r="M27" s="1741">
        <v>15</v>
      </c>
      <c r="N27" s="1741"/>
      <c r="O27" s="1741">
        <v>83</v>
      </c>
      <c r="P27" s="1745"/>
    </row>
    <row r="28" spans="1:16" ht="12.6" customHeight="1">
      <c r="A28" s="1746" t="s">
        <v>1104</v>
      </c>
      <c r="B28" s="1746"/>
      <c r="C28" s="1747"/>
      <c r="D28" s="1748"/>
      <c r="E28" s="1741">
        <v>0</v>
      </c>
      <c r="F28" s="1741"/>
      <c r="G28" s="1741">
        <v>0</v>
      </c>
      <c r="H28" s="1742"/>
      <c r="I28" s="1741">
        <v>0</v>
      </c>
      <c r="J28" s="1741"/>
      <c r="K28" s="1741">
        <v>0</v>
      </c>
      <c r="L28" s="1742"/>
      <c r="M28" s="1741">
        <v>0</v>
      </c>
      <c r="N28" s="1741"/>
      <c r="O28" s="1741">
        <v>0</v>
      </c>
      <c r="P28" s="1745"/>
    </row>
    <row r="29" spans="1:16" ht="12.6" customHeight="1">
      <c r="A29" s="1746" t="s">
        <v>1105</v>
      </c>
      <c r="B29" s="1746"/>
      <c r="C29" s="1747"/>
      <c r="D29" s="1748"/>
      <c r="E29" s="1741">
        <v>5</v>
      </c>
      <c r="F29" s="1741"/>
      <c r="G29" s="1741">
        <v>48</v>
      </c>
      <c r="H29" s="1742"/>
      <c r="I29" s="1741">
        <v>0</v>
      </c>
      <c r="J29" s="1741"/>
      <c r="K29" s="1741">
        <v>0</v>
      </c>
      <c r="L29" s="1742"/>
      <c r="M29" s="1741">
        <v>9</v>
      </c>
      <c r="N29" s="1741"/>
      <c r="O29" s="1741">
        <v>79</v>
      </c>
      <c r="P29" s="1745"/>
    </row>
    <row r="30" spans="1:16" ht="12.6" customHeight="1">
      <c r="A30" s="1746" t="s">
        <v>1106</v>
      </c>
      <c r="B30" s="1746"/>
      <c r="C30" s="1747"/>
      <c r="D30" s="1751"/>
      <c r="E30" s="1741">
        <v>116</v>
      </c>
      <c r="F30" s="1741"/>
      <c r="G30" s="1741">
        <v>1068</v>
      </c>
      <c r="H30" s="1742"/>
      <c r="I30" s="1741">
        <v>0</v>
      </c>
      <c r="J30" s="1741"/>
      <c r="K30" s="1741">
        <v>5</v>
      </c>
      <c r="L30" s="1742"/>
      <c r="M30" s="1741">
        <v>134</v>
      </c>
      <c r="N30" s="1741"/>
      <c r="O30" s="1741">
        <v>1244</v>
      </c>
      <c r="P30" s="1737"/>
    </row>
    <row r="31" spans="1:16" ht="12.6" customHeight="1">
      <c r="A31" s="1752" t="s">
        <v>1107</v>
      </c>
      <c r="B31" s="1752"/>
      <c r="C31" s="1753"/>
      <c r="D31" s="1754"/>
      <c r="E31" s="1755">
        <v>1712</v>
      </c>
      <c r="F31" s="1755"/>
      <c r="G31" s="1755">
        <v>15688</v>
      </c>
      <c r="H31" s="1755"/>
      <c r="I31" s="1755">
        <v>9</v>
      </c>
      <c r="J31" s="1755"/>
      <c r="K31" s="1755">
        <v>72</v>
      </c>
      <c r="L31" s="1755"/>
      <c r="M31" s="1755">
        <v>2156</v>
      </c>
      <c r="N31" s="1755"/>
      <c r="O31" s="1755">
        <v>19845</v>
      </c>
      <c r="P31" s="1737"/>
    </row>
    <row r="32" spans="1:16" ht="12.6" customHeight="1">
      <c r="A32" s="1756" t="s">
        <v>1108</v>
      </c>
      <c r="B32" s="1756"/>
      <c r="C32" s="1756"/>
      <c r="D32" s="1756"/>
      <c r="E32" s="1756"/>
      <c r="F32" s="1756"/>
      <c r="G32" s="1756"/>
      <c r="H32" s="1756"/>
      <c r="I32" s="1756"/>
      <c r="J32" s="1756"/>
      <c r="K32" s="1756"/>
      <c r="L32" s="1756"/>
      <c r="M32" s="1756"/>
      <c r="N32" s="1756"/>
      <c r="O32" s="1756"/>
    </row>
    <row r="33" spans="1:98" ht="5.25" customHeight="1">
      <c r="A33" s="1727"/>
      <c r="B33" s="1727"/>
      <c r="C33" s="1727"/>
      <c r="D33" s="1727"/>
      <c r="E33" s="1727"/>
      <c r="F33" s="1727"/>
      <c r="G33" s="1727"/>
      <c r="H33" s="1727"/>
      <c r="I33" s="1727"/>
      <c r="J33" s="1727"/>
      <c r="K33" s="1727"/>
      <c r="L33" s="1727"/>
      <c r="M33" s="1727"/>
      <c r="N33" s="1727"/>
      <c r="O33" s="1727"/>
    </row>
    <row r="34" spans="1:98" ht="13.5" customHeight="1">
      <c r="A34" s="1732"/>
      <c r="B34" s="1732"/>
      <c r="C34" s="1732"/>
      <c r="D34" s="1732"/>
      <c r="E34" s="1732"/>
      <c r="F34" s="1732"/>
      <c r="G34" s="1732"/>
      <c r="H34" s="1732"/>
      <c r="I34" s="1732"/>
      <c r="J34" s="1732"/>
      <c r="K34" s="1732"/>
      <c r="L34" s="1699"/>
      <c r="M34" s="1732"/>
      <c r="N34" s="1732"/>
      <c r="O34" s="1732"/>
    </row>
    <row r="35" spans="1:98" ht="13.5" customHeight="1">
      <c r="A35" s="1732"/>
      <c r="B35" s="1732"/>
      <c r="C35" s="1732"/>
      <c r="D35" s="1732"/>
      <c r="E35" s="1732"/>
      <c r="F35" s="1732"/>
      <c r="G35" s="1732"/>
      <c r="H35" s="1732"/>
      <c r="I35" s="1732"/>
      <c r="J35" s="1732"/>
      <c r="K35" s="1732"/>
      <c r="L35" s="1732"/>
      <c r="M35" s="1732"/>
      <c r="N35" s="1732"/>
      <c r="O35" s="1757"/>
    </row>
    <row r="36" spans="1:98" ht="15.75" customHeight="1">
      <c r="A36" s="1758" t="s">
        <v>323</v>
      </c>
      <c r="B36" s="1758"/>
      <c r="C36" s="1758"/>
      <c r="D36" s="1732"/>
      <c r="E36" s="1732"/>
      <c r="F36" s="1732"/>
      <c r="G36" s="1732"/>
      <c r="H36" s="1732"/>
      <c r="I36" s="1732"/>
      <c r="J36" s="1732"/>
      <c r="K36" s="1732"/>
      <c r="L36" s="1699"/>
      <c r="M36" s="1732"/>
      <c r="N36" s="1735" t="s">
        <v>1109</v>
      </c>
      <c r="O36" s="1735"/>
    </row>
    <row r="37" spans="1:98" ht="13.5" customHeight="1">
      <c r="A37" s="1736" t="s">
        <v>1110</v>
      </c>
      <c r="B37" s="1736"/>
      <c r="C37" s="1667"/>
      <c r="D37" s="1668" t="s">
        <v>1111</v>
      </c>
      <c r="E37" s="1670"/>
      <c r="F37" s="1670"/>
      <c r="G37" s="1670"/>
      <c r="H37" s="1670"/>
      <c r="I37" s="1669"/>
      <c r="J37" s="1668" t="s">
        <v>1112</v>
      </c>
      <c r="K37" s="1670"/>
      <c r="L37" s="1670"/>
      <c r="M37" s="1670"/>
      <c r="N37" s="1670"/>
      <c r="O37" s="1670"/>
      <c r="P37" s="1737"/>
    </row>
    <row r="38" spans="1:98" ht="13.5" customHeight="1">
      <c r="A38" s="1738"/>
      <c r="B38" s="1738"/>
      <c r="C38" s="1676"/>
      <c r="D38" s="1759" t="s">
        <v>1113</v>
      </c>
      <c r="E38" s="1759"/>
      <c r="F38" s="1759" t="s">
        <v>1114</v>
      </c>
      <c r="G38" s="1759"/>
      <c r="H38" s="1759" t="s">
        <v>1115</v>
      </c>
      <c r="I38" s="1759"/>
      <c r="J38" s="1759" t="s">
        <v>1116</v>
      </c>
      <c r="K38" s="1759"/>
      <c r="L38" s="1759" t="s">
        <v>1117</v>
      </c>
      <c r="M38" s="1759"/>
      <c r="N38" s="1759" t="s">
        <v>1115</v>
      </c>
      <c r="O38" s="1668"/>
      <c r="P38" s="126"/>
      <c r="Q38" s="1699"/>
      <c r="R38" s="1699"/>
      <c r="S38" s="1699"/>
      <c r="T38" s="1699"/>
      <c r="U38" s="1699"/>
      <c r="V38" s="1699"/>
      <c r="W38" s="1699"/>
      <c r="X38" s="1699"/>
      <c r="Y38" s="1699"/>
      <c r="Z38" s="1699"/>
      <c r="AA38" s="1699"/>
      <c r="AB38" s="1699"/>
      <c r="AC38" s="1699"/>
      <c r="AD38" s="1699"/>
      <c r="AE38" s="1699"/>
      <c r="AF38" s="1699"/>
      <c r="AG38" s="1699"/>
      <c r="AH38" s="1699"/>
      <c r="AI38" s="1699"/>
      <c r="AJ38" s="1699"/>
      <c r="AK38" s="1699"/>
      <c r="AL38" s="1699"/>
      <c r="AM38" s="1699"/>
      <c r="AN38" s="1699"/>
      <c r="AO38" s="1699"/>
      <c r="AP38" s="1699"/>
      <c r="AQ38" s="1699"/>
      <c r="AR38" s="1699"/>
      <c r="AS38" s="1699"/>
      <c r="AT38" s="1699"/>
      <c r="AU38" s="1699"/>
      <c r="AV38" s="1699"/>
      <c r="AW38" s="1699"/>
      <c r="AX38" s="1699"/>
      <c r="AY38" s="1699"/>
      <c r="AZ38" s="1699"/>
      <c r="BA38" s="1699"/>
      <c r="BB38" s="1699"/>
      <c r="BC38" s="1699"/>
      <c r="BD38" s="1699"/>
      <c r="BE38" s="1699"/>
      <c r="BF38" s="1699"/>
      <c r="BG38" s="1699"/>
      <c r="BH38" s="1699"/>
      <c r="BI38" s="1699"/>
      <c r="BJ38" s="1699"/>
      <c r="BK38" s="1699"/>
      <c r="BL38" s="1699"/>
      <c r="BM38" s="1699"/>
      <c r="BN38" s="1699"/>
      <c r="BO38" s="1699"/>
      <c r="BP38" s="1699"/>
      <c r="BQ38" s="1699"/>
      <c r="BR38" s="1699"/>
      <c r="BS38" s="1699"/>
      <c r="BT38" s="1699"/>
      <c r="BU38" s="1699"/>
      <c r="BV38" s="1699"/>
      <c r="BW38" s="1699"/>
      <c r="BX38" s="1699"/>
      <c r="BY38" s="1699"/>
      <c r="BZ38" s="1699"/>
      <c r="CA38" s="1699"/>
      <c r="CB38" s="1699"/>
      <c r="CC38" s="1699"/>
      <c r="CD38" s="1699"/>
      <c r="CE38" s="1699"/>
      <c r="CF38" s="1699"/>
      <c r="CG38" s="1699"/>
      <c r="CH38" s="1699"/>
      <c r="CI38" s="1699"/>
      <c r="CJ38" s="1699"/>
      <c r="CK38" s="1699"/>
      <c r="CL38" s="1699"/>
      <c r="CM38" s="1699"/>
      <c r="CN38" s="1699"/>
      <c r="CO38" s="1699"/>
      <c r="CP38" s="1699"/>
      <c r="CQ38" s="1699"/>
      <c r="CR38" s="1699"/>
      <c r="CS38" s="1699"/>
      <c r="CT38" s="1699"/>
    </row>
    <row r="39" spans="1:98" ht="12.6" customHeight="1">
      <c r="A39" s="1760" t="s">
        <v>42</v>
      </c>
      <c r="B39" s="1761">
        <v>10</v>
      </c>
      <c r="C39" s="1762" t="s">
        <v>49</v>
      </c>
      <c r="D39" s="1763"/>
      <c r="E39" s="1764">
        <v>103.1</v>
      </c>
      <c r="F39" s="1765"/>
      <c r="G39" s="1764">
        <v>96.9</v>
      </c>
      <c r="H39" s="1765"/>
      <c r="I39" s="1764">
        <v>100.3</v>
      </c>
      <c r="J39" s="1766"/>
      <c r="K39" s="1764">
        <v>100.1</v>
      </c>
      <c r="L39" s="1765"/>
      <c r="M39" s="1764">
        <v>95.1</v>
      </c>
      <c r="N39" s="1765"/>
      <c r="O39" s="1764">
        <v>100.4</v>
      </c>
      <c r="P39" s="1767"/>
    </row>
    <row r="40" spans="1:98" ht="12.6" customHeight="1">
      <c r="A40" s="1768" t="s">
        <v>46</v>
      </c>
      <c r="B40" s="1761">
        <v>11</v>
      </c>
      <c r="C40" s="1769" t="s">
        <v>46</v>
      </c>
      <c r="D40" s="1763"/>
      <c r="E40" s="1764">
        <v>102.9</v>
      </c>
      <c r="F40" s="1765"/>
      <c r="G40" s="1764">
        <v>94.9</v>
      </c>
      <c r="H40" s="1765"/>
      <c r="I40" s="1764">
        <v>100.7</v>
      </c>
      <c r="J40" s="1766"/>
      <c r="K40" s="1764">
        <v>102.2</v>
      </c>
      <c r="L40" s="1765"/>
      <c r="M40" s="1764">
        <v>95.5</v>
      </c>
      <c r="N40" s="1765"/>
      <c r="O40" s="1764">
        <v>100.5</v>
      </c>
      <c r="P40" s="1767"/>
    </row>
    <row r="41" spans="1:98" ht="12.6" customHeight="1">
      <c r="A41" s="1609" t="s">
        <v>46</v>
      </c>
      <c r="B41" s="1761">
        <v>12</v>
      </c>
      <c r="C41" s="1769" t="s">
        <v>46</v>
      </c>
      <c r="D41" s="1763"/>
      <c r="E41" s="1764">
        <v>104.3</v>
      </c>
      <c r="F41" s="1765"/>
      <c r="G41" s="1764">
        <v>95.3</v>
      </c>
      <c r="H41" s="1765"/>
      <c r="I41" s="1764">
        <v>100.7</v>
      </c>
      <c r="J41" s="1766"/>
      <c r="K41" s="1764">
        <v>103.4</v>
      </c>
      <c r="L41" s="1765"/>
      <c r="M41" s="1764">
        <v>95.7</v>
      </c>
      <c r="N41" s="1765"/>
      <c r="O41" s="1764">
        <v>100.6</v>
      </c>
      <c r="P41" s="1767"/>
    </row>
    <row r="42" spans="1:98" ht="12.6" customHeight="1">
      <c r="A42" s="1770" t="s">
        <v>401</v>
      </c>
      <c r="B42" s="1761">
        <v>1</v>
      </c>
      <c r="C42" s="1769" t="s">
        <v>49</v>
      </c>
      <c r="D42" s="1763"/>
      <c r="E42" s="1764">
        <v>105.8</v>
      </c>
      <c r="F42" s="1765"/>
      <c r="G42" s="1764">
        <v>95.7</v>
      </c>
      <c r="H42" s="1765"/>
      <c r="I42" s="1764">
        <v>100.2</v>
      </c>
      <c r="J42" s="1766"/>
      <c r="K42" s="1764">
        <v>104.3</v>
      </c>
      <c r="L42" s="1765"/>
      <c r="M42" s="1764">
        <v>95.3</v>
      </c>
      <c r="N42" s="1765"/>
      <c r="O42" s="1764">
        <v>100.5</v>
      </c>
      <c r="P42" s="1767"/>
    </row>
    <row r="43" spans="1:98" ht="12.6" customHeight="1">
      <c r="A43" s="1760" t="s">
        <v>46</v>
      </c>
      <c r="B43" s="1761">
        <v>2</v>
      </c>
      <c r="C43" s="1769" t="s">
        <v>46</v>
      </c>
      <c r="D43" s="1763"/>
      <c r="E43" s="1764">
        <v>101.1</v>
      </c>
      <c r="F43" s="1765"/>
      <c r="G43" s="1764">
        <v>95.3</v>
      </c>
      <c r="H43" s="1765"/>
      <c r="I43" s="1764">
        <v>99.7</v>
      </c>
      <c r="J43" s="1766"/>
      <c r="K43" s="1764">
        <v>103.7</v>
      </c>
      <c r="L43" s="1765"/>
      <c r="M43" s="1764">
        <v>95.4</v>
      </c>
      <c r="N43" s="1765"/>
      <c r="O43" s="1764">
        <v>100.2</v>
      </c>
      <c r="P43" s="1767"/>
    </row>
    <row r="44" spans="1:98" ht="12.6" customHeight="1">
      <c r="A44" s="1760" t="s">
        <v>46</v>
      </c>
      <c r="B44" s="1761">
        <v>3</v>
      </c>
      <c r="C44" s="1769" t="s">
        <v>46</v>
      </c>
      <c r="D44" s="1763"/>
      <c r="E44" s="1764">
        <v>107.5</v>
      </c>
      <c r="F44" s="1765"/>
      <c r="G44" s="1771">
        <v>100.5</v>
      </c>
      <c r="H44" s="1765"/>
      <c r="I44" s="1764">
        <v>99.9</v>
      </c>
      <c r="J44" s="1766"/>
      <c r="K44" s="1764">
        <v>104.8</v>
      </c>
      <c r="L44" s="1765"/>
      <c r="M44" s="1764">
        <v>97.2</v>
      </c>
      <c r="N44" s="1765"/>
      <c r="O44" s="1764">
        <v>99.9</v>
      </c>
      <c r="P44" s="1767"/>
    </row>
    <row r="45" spans="1:98" ht="12.6" customHeight="1">
      <c r="A45" s="1760" t="s">
        <v>46</v>
      </c>
      <c r="B45" s="1761">
        <v>4</v>
      </c>
      <c r="C45" s="1769" t="s">
        <v>46</v>
      </c>
      <c r="D45" s="1763"/>
      <c r="E45" s="1764">
        <v>111.9</v>
      </c>
      <c r="F45" s="1765"/>
      <c r="G45" s="1771">
        <v>101.9</v>
      </c>
      <c r="H45" s="1765"/>
      <c r="I45" s="1764">
        <v>100.1</v>
      </c>
      <c r="J45" s="1766"/>
      <c r="K45" s="1764">
        <v>106.8</v>
      </c>
      <c r="L45" s="1765"/>
      <c r="M45" s="1771">
        <v>99.2</v>
      </c>
      <c r="N45" s="1765"/>
      <c r="O45" s="1764">
        <v>99.9</v>
      </c>
      <c r="P45" s="127"/>
      <c r="Q45" s="1699"/>
      <c r="R45" s="1699"/>
      <c r="S45" s="1699"/>
      <c r="T45" s="1699"/>
      <c r="U45" s="1699"/>
      <c r="V45" s="1699"/>
      <c r="W45" s="1699"/>
      <c r="X45" s="1699"/>
      <c r="Y45" s="1699"/>
      <c r="Z45" s="1699"/>
      <c r="AA45" s="1699"/>
      <c r="AB45" s="1699"/>
      <c r="AC45" s="1699"/>
      <c r="AD45" s="1699"/>
      <c r="AE45" s="1699"/>
      <c r="AF45" s="1699"/>
      <c r="AG45" s="1699"/>
      <c r="AH45" s="1699"/>
      <c r="AI45" s="1699"/>
      <c r="AJ45" s="1699"/>
      <c r="AK45" s="1699"/>
      <c r="AL45" s="1699"/>
      <c r="AM45" s="1699"/>
      <c r="AN45" s="1699"/>
      <c r="AO45" s="1699"/>
      <c r="AP45" s="1699"/>
      <c r="AQ45" s="1699"/>
      <c r="AR45" s="1699"/>
      <c r="AS45" s="1699"/>
      <c r="AT45" s="1699"/>
      <c r="AU45" s="1699"/>
      <c r="AV45" s="1699"/>
      <c r="AW45" s="1699"/>
      <c r="AX45" s="1699"/>
      <c r="AY45" s="1699"/>
      <c r="AZ45" s="1699"/>
      <c r="BA45" s="1699"/>
      <c r="BB45" s="1699"/>
      <c r="BC45" s="1699"/>
      <c r="BD45" s="1699"/>
      <c r="BE45" s="1699"/>
      <c r="BF45" s="1699"/>
      <c r="BG45" s="1699"/>
      <c r="BH45" s="1699"/>
      <c r="BI45" s="1699"/>
      <c r="BJ45" s="1699"/>
      <c r="BK45" s="1699"/>
      <c r="BL45" s="1699"/>
      <c r="BM45" s="1699"/>
      <c r="BN45" s="1699"/>
      <c r="BO45" s="1699"/>
      <c r="BP45" s="1699"/>
      <c r="BQ45" s="1699"/>
      <c r="BR45" s="1699"/>
      <c r="BS45" s="1699"/>
      <c r="BT45" s="1699"/>
      <c r="BU45" s="1699"/>
      <c r="BV45" s="1699"/>
      <c r="BW45" s="1699"/>
      <c r="BX45" s="1699"/>
      <c r="BY45" s="1699"/>
      <c r="BZ45" s="1699"/>
      <c r="CA45" s="1699"/>
      <c r="CB45" s="1699"/>
      <c r="CC45" s="1699"/>
      <c r="CD45" s="1699"/>
      <c r="CE45" s="1699"/>
      <c r="CF45" s="1699"/>
      <c r="CG45" s="1699"/>
      <c r="CH45" s="1699"/>
      <c r="CI45" s="1699"/>
      <c r="CJ45" s="1699"/>
      <c r="CK45" s="1699"/>
      <c r="CL45" s="1699"/>
      <c r="CM45" s="1699"/>
      <c r="CN45" s="1699"/>
      <c r="CO45" s="1699"/>
      <c r="CP45" s="1699"/>
      <c r="CQ45" s="1699"/>
      <c r="CR45" s="1699"/>
      <c r="CS45" s="1699"/>
      <c r="CT45" s="1699"/>
    </row>
    <row r="46" spans="1:98" ht="12.6" customHeight="1">
      <c r="A46" s="1760" t="s">
        <v>46</v>
      </c>
      <c r="B46" s="1761">
        <v>5</v>
      </c>
      <c r="C46" s="1769" t="s">
        <v>46</v>
      </c>
      <c r="D46" s="1763"/>
      <c r="E46" s="1764">
        <v>106.7</v>
      </c>
      <c r="F46" s="1765"/>
      <c r="G46" s="1771">
        <v>95.7</v>
      </c>
      <c r="H46" s="1765"/>
      <c r="I46" s="1771">
        <v>100.1</v>
      </c>
      <c r="J46" s="1766"/>
      <c r="K46" s="1764">
        <v>108.7</v>
      </c>
      <c r="L46" s="1765"/>
      <c r="M46" s="1771">
        <v>99.4</v>
      </c>
      <c r="N46" s="1765"/>
      <c r="O46" s="1764">
        <v>100</v>
      </c>
      <c r="P46" s="1767"/>
    </row>
    <row r="47" spans="1:98" ht="12.6" customHeight="1">
      <c r="A47" s="1768" t="s">
        <v>46</v>
      </c>
      <c r="B47" s="1761">
        <v>6</v>
      </c>
      <c r="C47" s="1769" t="s">
        <v>46</v>
      </c>
      <c r="D47" s="1763"/>
      <c r="E47" s="1764">
        <v>105.7</v>
      </c>
      <c r="F47" s="1765"/>
      <c r="G47" s="1771">
        <v>98.2</v>
      </c>
      <c r="H47" s="1765"/>
      <c r="I47" s="1771">
        <v>100.5</v>
      </c>
      <c r="J47" s="1766"/>
      <c r="K47" s="1764">
        <v>108.1</v>
      </c>
      <c r="L47" s="1765"/>
      <c r="M47" s="1771">
        <v>98.6</v>
      </c>
      <c r="N47" s="1765"/>
      <c r="O47" s="1764">
        <v>100.2</v>
      </c>
      <c r="P47" s="1767"/>
    </row>
    <row r="48" spans="1:98" ht="12" customHeight="1">
      <c r="A48" s="1609" t="s">
        <v>46</v>
      </c>
      <c r="B48" s="1761">
        <v>7</v>
      </c>
      <c r="C48" s="1769" t="s">
        <v>46</v>
      </c>
      <c r="D48" s="1763"/>
      <c r="E48" s="1764">
        <v>109.5</v>
      </c>
      <c r="F48" s="1765"/>
      <c r="G48" s="1771">
        <v>97.6</v>
      </c>
      <c r="H48" s="1765"/>
      <c r="I48" s="1764">
        <v>100.6</v>
      </c>
      <c r="J48" s="1766"/>
      <c r="K48" s="1764">
        <v>107.3</v>
      </c>
      <c r="L48" s="1765"/>
      <c r="M48" s="1771">
        <v>97.2</v>
      </c>
      <c r="N48" s="1765"/>
      <c r="O48" s="1771">
        <v>100.4</v>
      </c>
      <c r="P48" s="1767"/>
    </row>
    <row r="49" spans="1:22" s="1663" customFormat="1" ht="12.6" customHeight="1">
      <c r="A49" s="1770" t="s">
        <v>46</v>
      </c>
      <c r="B49" s="1761">
        <v>8</v>
      </c>
      <c r="C49" s="1762" t="s">
        <v>46</v>
      </c>
      <c r="D49" s="1763"/>
      <c r="E49" s="1771">
        <v>107.8</v>
      </c>
      <c r="F49" s="1765"/>
      <c r="G49" s="1771" t="s">
        <v>55</v>
      </c>
      <c r="H49" s="1765"/>
      <c r="I49" s="1764">
        <v>101</v>
      </c>
      <c r="J49" s="1766"/>
      <c r="K49" s="1764">
        <v>107.7</v>
      </c>
      <c r="L49" s="1765"/>
      <c r="M49" s="1771" t="s">
        <v>1118</v>
      </c>
      <c r="N49" s="1765"/>
      <c r="O49" s="1764">
        <v>100.7</v>
      </c>
      <c r="P49" s="126"/>
    </row>
    <row r="50" spans="1:22" s="1663" customFormat="1" ht="12.6" customHeight="1">
      <c r="A50" s="1772" t="s">
        <v>46</v>
      </c>
      <c r="B50" s="1773">
        <v>9</v>
      </c>
      <c r="C50" s="1774" t="s">
        <v>46</v>
      </c>
      <c r="D50" s="1775"/>
      <c r="E50" s="1776">
        <v>103.3</v>
      </c>
      <c r="F50" s="1777"/>
      <c r="G50" s="1776">
        <v>94.2</v>
      </c>
      <c r="H50" s="1778"/>
      <c r="I50" s="1776">
        <v>101.2</v>
      </c>
      <c r="J50" s="1777"/>
      <c r="K50" s="1776">
        <v>106.9</v>
      </c>
      <c r="L50" s="1777"/>
      <c r="M50" s="1776">
        <v>95.8</v>
      </c>
      <c r="N50" s="1778"/>
      <c r="O50" s="1776">
        <v>100.9</v>
      </c>
      <c r="P50" s="126"/>
      <c r="V50" s="1725"/>
    </row>
    <row r="51" spans="1:22" ht="12.75" customHeight="1">
      <c r="A51" s="1779" t="s">
        <v>1119</v>
      </c>
      <c r="B51" s="1779"/>
      <c r="C51" s="1780"/>
      <c r="D51" s="1780"/>
      <c r="E51" s="1780"/>
      <c r="F51" s="1780"/>
      <c r="G51" s="1780"/>
      <c r="H51" s="1780"/>
      <c r="I51" s="1780"/>
      <c r="J51" s="1780"/>
      <c r="K51" s="1780"/>
      <c r="L51" s="1780"/>
      <c r="M51" s="1780"/>
      <c r="N51" s="1780"/>
      <c r="O51" s="1780"/>
      <c r="P51" s="1737"/>
    </row>
    <row r="52" spans="1:22" ht="12.95" customHeight="1">
      <c r="A52" s="1780" t="s">
        <v>1120</v>
      </c>
      <c r="B52" s="1780"/>
      <c r="C52" s="1780"/>
      <c r="D52" s="1780"/>
      <c r="E52" s="1780"/>
      <c r="F52" s="1780"/>
      <c r="G52" s="1780"/>
      <c r="H52" s="1780"/>
      <c r="I52" s="1780"/>
      <c r="J52" s="1780"/>
      <c r="K52" s="1780"/>
      <c r="L52" s="1780"/>
      <c r="M52" s="1780"/>
      <c r="N52" s="1780"/>
      <c r="O52" s="1780"/>
    </row>
    <row r="53" spans="1:22" ht="12.95" customHeight="1">
      <c r="A53" s="1780" t="s">
        <v>1121</v>
      </c>
      <c r="B53" s="1780"/>
      <c r="C53" s="1780"/>
      <c r="D53" s="1780"/>
      <c r="E53" s="1780"/>
      <c r="F53" s="1780"/>
      <c r="G53" s="1780"/>
      <c r="H53" s="1780"/>
      <c r="I53" s="1780"/>
      <c r="J53" s="1780"/>
      <c r="K53" s="1780"/>
      <c r="L53" s="1780"/>
      <c r="M53" s="1780"/>
      <c r="N53" s="1780"/>
      <c r="O53" s="1780"/>
    </row>
    <row r="54" spans="1:22" ht="12.75" customHeight="1">
      <c r="A54" s="1781"/>
      <c r="B54" s="1781"/>
      <c r="C54" s="1781"/>
      <c r="D54" s="1781"/>
      <c r="E54" s="1781"/>
      <c r="F54" s="1781"/>
      <c r="G54" s="1781"/>
      <c r="H54" s="1781"/>
      <c r="I54" s="1781"/>
      <c r="J54" s="1781"/>
      <c r="K54" s="1781"/>
      <c r="L54" s="1781"/>
      <c r="M54" s="1781"/>
      <c r="N54" s="1781"/>
      <c r="O54" s="1781"/>
      <c r="P54" s="1609" t="s">
        <v>1122</v>
      </c>
    </row>
    <row r="55" spans="1:22" ht="12.95" customHeight="1">
      <c r="A55" s="1782" t="s">
        <v>1128</v>
      </c>
      <c r="B55" s="1782"/>
      <c r="C55" s="1782"/>
      <c r="D55" s="1783"/>
      <c r="E55" s="1783"/>
      <c r="F55" s="1783"/>
      <c r="G55" s="1783"/>
      <c r="H55" s="1783"/>
      <c r="I55" s="1783"/>
      <c r="J55" s="1783"/>
      <c r="K55" s="1783"/>
      <c r="L55" s="1699"/>
      <c r="M55" s="1784"/>
      <c r="N55" s="1699"/>
      <c r="O55" s="1699"/>
    </row>
    <row r="56" spans="1:22" ht="12.95" customHeight="1">
      <c r="A56" s="1785" t="s">
        <v>1129</v>
      </c>
      <c r="B56" s="1785"/>
      <c r="C56" s="1785"/>
      <c r="D56" s="1783"/>
      <c r="E56" s="1783"/>
      <c r="F56" s="1783"/>
      <c r="G56" s="1783"/>
      <c r="H56" s="1783"/>
      <c r="I56" s="1783"/>
      <c r="J56" s="1783"/>
      <c r="K56" s="1783"/>
      <c r="L56" s="1783"/>
      <c r="M56" s="1780"/>
      <c r="N56" s="1780"/>
      <c r="O56" s="1780"/>
    </row>
    <row r="57" spans="1:22" ht="12.95" customHeight="1">
      <c r="A57" s="1699"/>
      <c r="B57" s="1732"/>
      <c r="C57" s="1732"/>
      <c r="D57" s="1783"/>
      <c r="E57" s="1783"/>
      <c r="F57" s="1783"/>
      <c r="G57" s="1783"/>
      <c r="H57" s="1783"/>
      <c r="I57" s="1783"/>
      <c r="J57" s="1783"/>
      <c r="K57" s="1783"/>
      <c r="L57" s="1783"/>
      <c r="M57" s="1780"/>
      <c r="N57" s="1780"/>
      <c r="O57" s="1780"/>
    </row>
    <row r="58" spans="1:22" ht="12.95" customHeight="1">
      <c r="A58" s="1699"/>
      <c r="B58" s="1732"/>
      <c r="C58" s="1732"/>
      <c r="D58" s="1783"/>
      <c r="E58" s="1783"/>
      <c r="F58" s="1783"/>
      <c r="G58" s="1783"/>
      <c r="H58" s="1783"/>
      <c r="I58" s="1783"/>
      <c r="J58" s="1783"/>
      <c r="K58" s="1783"/>
      <c r="L58" s="1783"/>
      <c r="M58" s="1786"/>
      <c r="N58" s="1786"/>
      <c r="O58" s="1786"/>
    </row>
    <row r="59" spans="1:22" ht="12.95" customHeight="1">
      <c r="A59" s="1699"/>
      <c r="B59" s="1732"/>
      <c r="C59" s="1732"/>
      <c r="D59" s="1783"/>
      <c r="E59" s="1783"/>
      <c r="F59" s="1783"/>
      <c r="G59" s="1783"/>
      <c r="H59" s="1783"/>
      <c r="I59" s="1783"/>
      <c r="J59" s="1783"/>
      <c r="K59" s="1783"/>
      <c r="L59" s="1783"/>
      <c r="M59" s="1786"/>
      <c r="N59" s="1786"/>
      <c r="O59" s="1786"/>
    </row>
    <row r="60" spans="1:22" ht="12.95" customHeight="1">
      <c r="A60" s="1699"/>
      <c r="B60" s="1732"/>
      <c r="C60" s="1662"/>
      <c r="D60" s="1783"/>
      <c r="E60" s="1783"/>
      <c r="F60" s="1783"/>
      <c r="G60" s="1783"/>
      <c r="H60" s="1783"/>
      <c r="I60" s="1783"/>
      <c r="J60" s="1783"/>
      <c r="K60" s="1783"/>
      <c r="L60" s="1783"/>
      <c r="M60" s="1787"/>
      <c r="N60" s="1787"/>
      <c r="O60" s="1787"/>
    </row>
    <row r="61" spans="1:22" ht="23.25" customHeight="1">
      <c r="A61" s="1699"/>
      <c r="B61" s="1732"/>
      <c r="C61" s="1699"/>
      <c r="D61" s="1783"/>
      <c r="E61" s="1783"/>
      <c r="F61" s="1783"/>
      <c r="G61" s="1783"/>
      <c r="H61" s="1783"/>
      <c r="I61" s="1783"/>
      <c r="J61" s="1783"/>
      <c r="K61" s="1783"/>
      <c r="L61" s="1783"/>
      <c r="M61" s="1781"/>
      <c r="N61" s="1781"/>
      <c r="O61" s="1781"/>
    </row>
    <row r="62" spans="1:22" ht="15" customHeight="1">
      <c r="D62" s="1189"/>
      <c r="E62" s="1189"/>
      <c r="F62" s="1189"/>
      <c r="G62" s="1189"/>
      <c r="H62" s="1189"/>
      <c r="I62" s="1189"/>
      <c r="J62" s="1189"/>
      <c r="K62" s="1189"/>
      <c r="L62" s="1189"/>
    </row>
    <row r="63" spans="1:22" ht="13.5">
      <c r="D63" s="1189"/>
      <c r="E63" s="1189"/>
      <c r="F63" s="1189"/>
      <c r="G63" s="1189"/>
      <c r="H63" s="1189"/>
      <c r="I63" s="1189"/>
      <c r="J63" s="1189"/>
      <c r="K63" s="1189"/>
      <c r="L63" s="1189"/>
      <c r="Q63" s="1726"/>
      <c r="R63" s="1726"/>
      <c r="S63" s="1726"/>
      <c r="T63" s="1727"/>
    </row>
    <row r="64" spans="1:22" ht="13.5">
      <c r="D64" s="1189"/>
      <c r="E64" s="1189"/>
      <c r="F64" s="1189"/>
      <c r="G64" s="1189"/>
      <c r="H64" s="1189"/>
      <c r="I64" s="1189"/>
      <c r="J64" s="1189"/>
      <c r="K64" s="1189"/>
      <c r="L64" s="1189"/>
    </row>
    <row r="65" spans="5:12" ht="13.5">
      <c r="E65" s="1189"/>
      <c r="F65" s="1189"/>
      <c r="G65" s="1189"/>
      <c r="H65" s="1189"/>
      <c r="I65" s="1189"/>
      <c r="J65" s="1189"/>
      <c r="K65" s="1189"/>
      <c r="L65" s="1189"/>
    </row>
    <row r="66" spans="5:12" ht="13.5">
      <c r="E66" s="1189"/>
      <c r="F66" s="1189"/>
      <c r="G66" s="1189"/>
      <c r="H66" s="1189"/>
      <c r="I66" s="1189"/>
      <c r="J66" s="1189"/>
      <c r="K66" s="1189"/>
      <c r="L66" s="1189"/>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7" sqref="A7:I21"/>
    </sheetView>
  </sheetViews>
  <sheetFormatPr defaultRowHeight="12"/>
  <cols>
    <col min="1" max="1" width="7.125" style="1046" customWidth="1"/>
    <col min="2" max="3" width="4.125" style="1046" customWidth="1"/>
    <col min="4" max="9" width="12.875" style="1046" customWidth="1"/>
    <col min="10" max="10" width="7.125" style="1046" customWidth="1"/>
    <col min="11" max="12" width="4.125" style="1046" customWidth="1"/>
    <col min="13" max="13" width="8.5" style="1046" customWidth="1"/>
    <col min="14" max="14" width="4.5" style="1046" customWidth="1"/>
    <col min="15" max="15" width="8.5" style="1046" customWidth="1"/>
    <col min="16" max="16" width="4.5" style="1046" customWidth="1"/>
    <col min="17" max="17" width="8.5" style="1046" customWidth="1"/>
    <col min="18" max="18" width="4.5" style="1046" customWidth="1"/>
    <col min="19" max="19" width="8.5" style="1046" customWidth="1"/>
    <col min="20" max="20" width="4.5" style="1046" customWidth="1"/>
    <col min="21" max="21" width="8.5" style="1046" customWidth="1"/>
    <col min="22" max="22" width="4.5" style="1046" customWidth="1"/>
    <col min="23" max="23" width="8.5" style="1046" customWidth="1"/>
    <col min="24" max="24" width="4.5" style="1046" customWidth="1"/>
    <col min="25" max="25" width="7.125" style="1046" customWidth="1"/>
    <col min="26" max="27" width="4.125" style="1046" customWidth="1"/>
    <col min="28" max="28" width="9.625" style="1046" customWidth="1"/>
    <col min="29" max="29" width="9.75" style="1046" customWidth="1"/>
    <col min="30" max="30" width="9.625" style="1046" customWidth="1"/>
    <col min="31" max="31" width="9.75" style="1046" customWidth="1"/>
    <col min="32" max="32" width="9.625" style="1046" customWidth="1"/>
    <col min="33" max="33" width="9.75" style="1046" customWidth="1"/>
    <col min="34" max="34" width="9.625" style="1046" customWidth="1"/>
    <col min="35" max="35" width="9.75" style="1046" customWidth="1"/>
    <col min="36" max="256" width="9" style="1046"/>
    <col min="257" max="257" width="7.125" style="1046" customWidth="1"/>
    <col min="258" max="259" width="4.125" style="1046" customWidth="1"/>
    <col min="260" max="265" width="12.875" style="1046" customWidth="1"/>
    <col min="266" max="266" width="7.125" style="1046" customWidth="1"/>
    <col min="267" max="268" width="4.125" style="1046" customWidth="1"/>
    <col min="269" max="269" width="8.5" style="1046" customWidth="1"/>
    <col min="270" max="270" width="4.5" style="1046" customWidth="1"/>
    <col min="271" max="271" width="8.5" style="1046" customWidth="1"/>
    <col min="272" max="272" width="4.5" style="1046" customWidth="1"/>
    <col min="273" max="273" width="8.5" style="1046" customWidth="1"/>
    <col min="274" max="274" width="4.5" style="1046" customWidth="1"/>
    <col min="275" max="275" width="8.5" style="1046" customWidth="1"/>
    <col min="276" max="276" width="4.5" style="1046" customWidth="1"/>
    <col min="277" max="277" width="8.5" style="1046" customWidth="1"/>
    <col min="278" max="278" width="4.5" style="1046" customWidth="1"/>
    <col min="279" max="279" width="8.5" style="1046" customWidth="1"/>
    <col min="280" max="280" width="4.5" style="1046" customWidth="1"/>
    <col min="281" max="281" width="7.125" style="1046" customWidth="1"/>
    <col min="282" max="283" width="4.125" style="1046" customWidth="1"/>
    <col min="284" max="284" width="9.625" style="1046" customWidth="1"/>
    <col min="285" max="285" width="9.75" style="1046" customWidth="1"/>
    <col min="286" max="286" width="9.625" style="1046" customWidth="1"/>
    <col min="287" max="287" width="9.75" style="1046" customWidth="1"/>
    <col min="288" max="288" width="9.625" style="1046" customWidth="1"/>
    <col min="289" max="289" width="9.75" style="1046" customWidth="1"/>
    <col min="290" max="290" width="9.625" style="1046" customWidth="1"/>
    <col min="291" max="291" width="9.75" style="1046" customWidth="1"/>
    <col min="292" max="512" width="9" style="1046"/>
    <col min="513" max="513" width="7.125" style="1046" customWidth="1"/>
    <col min="514" max="515" width="4.125" style="1046" customWidth="1"/>
    <col min="516" max="521" width="12.875" style="1046" customWidth="1"/>
    <col min="522" max="522" width="7.125" style="1046" customWidth="1"/>
    <col min="523" max="524" width="4.125" style="1046" customWidth="1"/>
    <col min="525" max="525" width="8.5" style="1046" customWidth="1"/>
    <col min="526" max="526" width="4.5" style="1046" customWidth="1"/>
    <col min="527" max="527" width="8.5" style="1046" customWidth="1"/>
    <col min="528" max="528" width="4.5" style="1046" customWidth="1"/>
    <col min="529" max="529" width="8.5" style="1046" customWidth="1"/>
    <col min="530" max="530" width="4.5" style="1046" customWidth="1"/>
    <col min="531" max="531" width="8.5" style="1046" customWidth="1"/>
    <col min="532" max="532" width="4.5" style="1046" customWidth="1"/>
    <col min="533" max="533" width="8.5" style="1046" customWidth="1"/>
    <col min="534" max="534" width="4.5" style="1046" customWidth="1"/>
    <col min="535" max="535" width="8.5" style="1046" customWidth="1"/>
    <col min="536" max="536" width="4.5" style="1046" customWidth="1"/>
    <col min="537" max="537" width="7.125" style="1046" customWidth="1"/>
    <col min="538" max="539" width="4.125" style="1046" customWidth="1"/>
    <col min="540" max="540" width="9.625" style="1046" customWidth="1"/>
    <col min="541" max="541" width="9.75" style="1046" customWidth="1"/>
    <col min="542" max="542" width="9.625" style="1046" customWidth="1"/>
    <col min="543" max="543" width="9.75" style="1046" customWidth="1"/>
    <col min="544" max="544" width="9.625" style="1046" customWidth="1"/>
    <col min="545" max="545" width="9.75" style="1046" customWidth="1"/>
    <col min="546" max="546" width="9.625" style="1046" customWidth="1"/>
    <col min="547" max="547" width="9.75" style="1046" customWidth="1"/>
    <col min="548" max="768" width="9" style="1046"/>
    <col min="769" max="769" width="7.125" style="1046" customWidth="1"/>
    <col min="770" max="771" width="4.125" style="1046" customWidth="1"/>
    <col min="772" max="777" width="12.875" style="1046" customWidth="1"/>
    <col min="778" max="778" width="7.125" style="1046" customWidth="1"/>
    <col min="779" max="780" width="4.125" style="1046" customWidth="1"/>
    <col min="781" max="781" width="8.5" style="1046" customWidth="1"/>
    <col min="782" max="782" width="4.5" style="1046" customWidth="1"/>
    <col min="783" max="783" width="8.5" style="1046" customWidth="1"/>
    <col min="784" max="784" width="4.5" style="1046" customWidth="1"/>
    <col min="785" max="785" width="8.5" style="1046" customWidth="1"/>
    <col min="786" max="786" width="4.5" style="1046" customWidth="1"/>
    <col min="787" max="787" width="8.5" style="1046" customWidth="1"/>
    <col min="788" max="788" width="4.5" style="1046" customWidth="1"/>
    <col min="789" max="789" width="8.5" style="1046" customWidth="1"/>
    <col min="790" max="790" width="4.5" style="1046" customWidth="1"/>
    <col min="791" max="791" width="8.5" style="1046" customWidth="1"/>
    <col min="792" max="792" width="4.5" style="1046" customWidth="1"/>
    <col min="793" max="793" width="7.125" style="1046" customWidth="1"/>
    <col min="794" max="795" width="4.125" style="1046" customWidth="1"/>
    <col min="796" max="796" width="9.625" style="1046" customWidth="1"/>
    <col min="797" max="797" width="9.75" style="1046" customWidth="1"/>
    <col min="798" max="798" width="9.625" style="1046" customWidth="1"/>
    <col min="799" max="799" width="9.75" style="1046" customWidth="1"/>
    <col min="800" max="800" width="9.625" style="1046" customWidth="1"/>
    <col min="801" max="801" width="9.75" style="1046" customWidth="1"/>
    <col min="802" max="802" width="9.625" style="1046" customWidth="1"/>
    <col min="803" max="803" width="9.75" style="1046" customWidth="1"/>
    <col min="804" max="1024" width="9" style="1046"/>
    <col min="1025" max="1025" width="7.125" style="1046" customWidth="1"/>
    <col min="1026" max="1027" width="4.125" style="1046" customWidth="1"/>
    <col min="1028" max="1033" width="12.875" style="1046" customWidth="1"/>
    <col min="1034" max="1034" width="7.125" style="1046" customWidth="1"/>
    <col min="1035" max="1036" width="4.125" style="1046" customWidth="1"/>
    <col min="1037" max="1037" width="8.5" style="1046" customWidth="1"/>
    <col min="1038" max="1038" width="4.5" style="1046" customWidth="1"/>
    <col min="1039" max="1039" width="8.5" style="1046" customWidth="1"/>
    <col min="1040" max="1040" width="4.5" style="1046" customWidth="1"/>
    <col min="1041" max="1041" width="8.5" style="1046" customWidth="1"/>
    <col min="1042" max="1042" width="4.5" style="1046" customWidth="1"/>
    <col min="1043" max="1043" width="8.5" style="1046" customWidth="1"/>
    <col min="1044" max="1044" width="4.5" style="1046" customWidth="1"/>
    <col min="1045" max="1045" width="8.5" style="1046" customWidth="1"/>
    <col min="1046" max="1046" width="4.5" style="1046" customWidth="1"/>
    <col min="1047" max="1047" width="8.5" style="1046" customWidth="1"/>
    <col min="1048" max="1048" width="4.5" style="1046" customWidth="1"/>
    <col min="1049" max="1049" width="7.125" style="1046" customWidth="1"/>
    <col min="1050" max="1051" width="4.125" style="1046" customWidth="1"/>
    <col min="1052" max="1052" width="9.625" style="1046" customWidth="1"/>
    <col min="1053" max="1053" width="9.75" style="1046" customWidth="1"/>
    <col min="1054" max="1054" width="9.625" style="1046" customWidth="1"/>
    <col min="1055" max="1055" width="9.75" style="1046" customWidth="1"/>
    <col min="1056" max="1056" width="9.625" style="1046" customWidth="1"/>
    <col min="1057" max="1057" width="9.75" style="1046" customWidth="1"/>
    <col min="1058" max="1058" width="9.625" style="1046" customWidth="1"/>
    <col min="1059" max="1059" width="9.75" style="1046" customWidth="1"/>
    <col min="1060" max="1280" width="9" style="1046"/>
    <col min="1281" max="1281" width="7.125" style="1046" customWidth="1"/>
    <col min="1282" max="1283" width="4.125" style="1046" customWidth="1"/>
    <col min="1284" max="1289" width="12.875" style="1046" customWidth="1"/>
    <col min="1290" max="1290" width="7.125" style="1046" customWidth="1"/>
    <col min="1291" max="1292" width="4.125" style="1046" customWidth="1"/>
    <col min="1293" max="1293" width="8.5" style="1046" customWidth="1"/>
    <col min="1294" max="1294" width="4.5" style="1046" customWidth="1"/>
    <col min="1295" max="1295" width="8.5" style="1046" customWidth="1"/>
    <col min="1296" max="1296" width="4.5" style="1046" customWidth="1"/>
    <col min="1297" max="1297" width="8.5" style="1046" customWidth="1"/>
    <col min="1298" max="1298" width="4.5" style="1046" customWidth="1"/>
    <col min="1299" max="1299" width="8.5" style="1046" customWidth="1"/>
    <col min="1300" max="1300" width="4.5" style="1046" customWidth="1"/>
    <col min="1301" max="1301" width="8.5" style="1046" customWidth="1"/>
    <col min="1302" max="1302" width="4.5" style="1046" customWidth="1"/>
    <col min="1303" max="1303" width="8.5" style="1046" customWidth="1"/>
    <col min="1304" max="1304" width="4.5" style="1046" customWidth="1"/>
    <col min="1305" max="1305" width="7.125" style="1046" customWidth="1"/>
    <col min="1306" max="1307" width="4.125" style="1046" customWidth="1"/>
    <col min="1308" max="1308" width="9.625" style="1046" customWidth="1"/>
    <col min="1309" max="1309" width="9.75" style="1046" customWidth="1"/>
    <col min="1310" max="1310" width="9.625" style="1046" customWidth="1"/>
    <col min="1311" max="1311" width="9.75" style="1046" customWidth="1"/>
    <col min="1312" max="1312" width="9.625" style="1046" customWidth="1"/>
    <col min="1313" max="1313" width="9.75" style="1046" customWidth="1"/>
    <col min="1314" max="1314" width="9.625" style="1046" customWidth="1"/>
    <col min="1315" max="1315" width="9.75" style="1046" customWidth="1"/>
    <col min="1316" max="1536" width="9" style="1046"/>
    <col min="1537" max="1537" width="7.125" style="1046" customWidth="1"/>
    <col min="1538" max="1539" width="4.125" style="1046" customWidth="1"/>
    <col min="1540" max="1545" width="12.875" style="1046" customWidth="1"/>
    <col min="1546" max="1546" width="7.125" style="1046" customWidth="1"/>
    <col min="1547" max="1548" width="4.125" style="1046" customWidth="1"/>
    <col min="1549" max="1549" width="8.5" style="1046" customWidth="1"/>
    <col min="1550" max="1550" width="4.5" style="1046" customWidth="1"/>
    <col min="1551" max="1551" width="8.5" style="1046" customWidth="1"/>
    <col min="1552" max="1552" width="4.5" style="1046" customWidth="1"/>
    <col min="1553" max="1553" width="8.5" style="1046" customWidth="1"/>
    <col min="1554" max="1554" width="4.5" style="1046" customWidth="1"/>
    <col min="1555" max="1555" width="8.5" style="1046" customWidth="1"/>
    <col min="1556" max="1556" width="4.5" style="1046" customWidth="1"/>
    <col min="1557" max="1557" width="8.5" style="1046" customWidth="1"/>
    <col min="1558" max="1558" width="4.5" style="1046" customWidth="1"/>
    <col min="1559" max="1559" width="8.5" style="1046" customWidth="1"/>
    <col min="1560" max="1560" width="4.5" style="1046" customWidth="1"/>
    <col min="1561" max="1561" width="7.125" style="1046" customWidth="1"/>
    <col min="1562" max="1563" width="4.125" style="1046" customWidth="1"/>
    <col min="1564" max="1564" width="9.625" style="1046" customWidth="1"/>
    <col min="1565" max="1565" width="9.75" style="1046" customWidth="1"/>
    <col min="1566" max="1566" width="9.625" style="1046" customWidth="1"/>
    <col min="1567" max="1567" width="9.75" style="1046" customWidth="1"/>
    <col min="1568" max="1568" width="9.625" style="1046" customWidth="1"/>
    <col min="1569" max="1569" width="9.75" style="1046" customWidth="1"/>
    <col min="1570" max="1570" width="9.625" style="1046" customWidth="1"/>
    <col min="1571" max="1571" width="9.75" style="1046" customWidth="1"/>
    <col min="1572" max="1792" width="9" style="1046"/>
    <col min="1793" max="1793" width="7.125" style="1046" customWidth="1"/>
    <col min="1794" max="1795" width="4.125" style="1046" customWidth="1"/>
    <col min="1796" max="1801" width="12.875" style="1046" customWidth="1"/>
    <col min="1802" max="1802" width="7.125" style="1046" customWidth="1"/>
    <col min="1803" max="1804" width="4.125" style="1046" customWidth="1"/>
    <col min="1805" max="1805" width="8.5" style="1046" customWidth="1"/>
    <col min="1806" max="1806" width="4.5" style="1046" customWidth="1"/>
    <col min="1807" max="1807" width="8.5" style="1046" customWidth="1"/>
    <col min="1808" max="1808" width="4.5" style="1046" customWidth="1"/>
    <col min="1809" max="1809" width="8.5" style="1046" customWidth="1"/>
    <col min="1810" max="1810" width="4.5" style="1046" customWidth="1"/>
    <col min="1811" max="1811" width="8.5" style="1046" customWidth="1"/>
    <col min="1812" max="1812" width="4.5" style="1046" customWidth="1"/>
    <col min="1813" max="1813" width="8.5" style="1046" customWidth="1"/>
    <col min="1814" max="1814" width="4.5" style="1046" customWidth="1"/>
    <col min="1815" max="1815" width="8.5" style="1046" customWidth="1"/>
    <col min="1816" max="1816" width="4.5" style="1046" customWidth="1"/>
    <col min="1817" max="1817" width="7.125" style="1046" customWidth="1"/>
    <col min="1818" max="1819" width="4.125" style="1046" customWidth="1"/>
    <col min="1820" max="1820" width="9.625" style="1046" customWidth="1"/>
    <col min="1821" max="1821" width="9.75" style="1046" customWidth="1"/>
    <col min="1822" max="1822" width="9.625" style="1046" customWidth="1"/>
    <col min="1823" max="1823" width="9.75" style="1046" customWidth="1"/>
    <col min="1824" max="1824" width="9.625" style="1046" customWidth="1"/>
    <col min="1825" max="1825" width="9.75" style="1046" customWidth="1"/>
    <col min="1826" max="1826" width="9.625" style="1046" customWidth="1"/>
    <col min="1827" max="1827" width="9.75" style="1046" customWidth="1"/>
    <col min="1828" max="2048" width="9" style="1046"/>
    <col min="2049" max="2049" width="7.125" style="1046" customWidth="1"/>
    <col min="2050" max="2051" width="4.125" style="1046" customWidth="1"/>
    <col min="2052" max="2057" width="12.875" style="1046" customWidth="1"/>
    <col min="2058" max="2058" width="7.125" style="1046" customWidth="1"/>
    <col min="2059" max="2060" width="4.125" style="1046" customWidth="1"/>
    <col min="2061" max="2061" width="8.5" style="1046" customWidth="1"/>
    <col min="2062" max="2062" width="4.5" style="1046" customWidth="1"/>
    <col min="2063" max="2063" width="8.5" style="1046" customWidth="1"/>
    <col min="2064" max="2064" width="4.5" style="1046" customWidth="1"/>
    <col min="2065" max="2065" width="8.5" style="1046" customWidth="1"/>
    <col min="2066" max="2066" width="4.5" style="1046" customWidth="1"/>
    <col min="2067" max="2067" width="8.5" style="1046" customWidth="1"/>
    <col min="2068" max="2068" width="4.5" style="1046" customWidth="1"/>
    <col min="2069" max="2069" width="8.5" style="1046" customWidth="1"/>
    <col min="2070" max="2070" width="4.5" style="1046" customWidth="1"/>
    <col min="2071" max="2071" width="8.5" style="1046" customWidth="1"/>
    <col min="2072" max="2072" width="4.5" style="1046" customWidth="1"/>
    <col min="2073" max="2073" width="7.125" style="1046" customWidth="1"/>
    <col min="2074" max="2075" width="4.125" style="1046" customWidth="1"/>
    <col min="2076" max="2076" width="9.625" style="1046" customWidth="1"/>
    <col min="2077" max="2077" width="9.75" style="1046" customWidth="1"/>
    <col min="2078" max="2078" width="9.625" style="1046" customWidth="1"/>
    <col min="2079" max="2079" width="9.75" style="1046" customWidth="1"/>
    <col min="2080" max="2080" width="9.625" style="1046" customWidth="1"/>
    <col min="2081" max="2081" width="9.75" style="1046" customWidth="1"/>
    <col min="2082" max="2082" width="9.625" style="1046" customWidth="1"/>
    <col min="2083" max="2083" width="9.75" style="1046" customWidth="1"/>
    <col min="2084" max="2304" width="9" style="1046"/>
    <col min="2305" max="2305" width="7.125" style="1046" customWidth="1"/>
    <col min="2306" max="2307" width="4.125" style="1046" customWidth="1"/>
    <col min="2308" max="2313" width="12.875" style="1046" customWidth="1"/>
    <col min="2314" max="2314" width="7.125" style="1046" customWidth="1"/>
    <col min="2315" max="2316" width="4.125" style="1046" customWidth="1"/>
    <col min="2317" max="2317" width="8.5" style="1046" customWidth="1"/>
    <col min="2318" max="2318" width="4.5" style="1046" customWidth="1"/>
    <col min="2319" max="2319" width="8.5" style="1046" customWidth="1"/>
    <col min="2320" max="2320" width="4.5" style="1046" customWidth="1"/>
    <col min="2321" max="2321" width="8.5" style="1046" customWidth="1"/>
    <col min="2322" max="2322" width="4.5" style="1046" customWidth="1"/>
    <col min="2323" max="2323" width="8.5" style="1046" customWidth="1"/>
    <col min="2324" max="2324" width="4.5" style="1046" customWidth="1"/>
    <col min="2325" max="2325" width="8.5" style="1046" customWidth="1"/>
    <col min="2326" max="2326" width="4.5" style="1046" customWidth="1"/>
    <col min="2327" max="2327" width="8.5" style="1046" customWidth="1"/>
    <col min="2328" max="2328" width="4.5" style="1046" customWidth="1"/>
    <col min="2329" max="2329" width="7.125" style="1046" customWidth="1"/>
    <col min="2330" max="2331" width="4.125" style="1046" customWidth="1"/>
    <col min="2332" max="2332" width="9.625" style="1046" customWidth="1"/>
    <col min="2333" max="2333" width="9.75" style="1046" customWidth="1"/>
    <col min="2334" max="2334" width="9.625" style="1046" customWidth="1"/>
    <col min="2335" max="2335" width="9.75" style="1046" customWidth="1"/>
    <col min="2336" max="2336" width="9.625" style="1046" customWidth="1"/>
    <col min="2337" max="2337" width="9.75" style="1046" customWidth="1"/>
    <col min="2338" max="2338" width="9.625" style="1046" customWidth="1"/>
    <col min="2339" max="2339" width="9.75" style="1046" customWidth="1"/>
    <col min="2340" max="2560" width="9" style="1046"/>
    <col min="2561" max="2561" width="7.125" style="1046" customWidth="1"/>
    <col min="2562" max="2563" width="4.125" style="1046" customWidth="1"/>
    <col min="2564" max="2569" width="12.875" style="1046" customWidth="1"/>
    <col min="2570" max="2570" width="7.125" style="1046" customWidth="1"/>
    <col min="2571" max="2572" width="4.125" style="1046" customWidth="1"/>
    <col min="2573" max="2573" width="8.5" style="1046" customWidth="1"/>
    <col min="2574" max="2574" width="4.5" style="1046" customWidth="1"/>
    <col min="2575" max="2575" width="8.5" style="1046" customWidth="1"/>
    <col min="2576" max="2576" width="4.5" style="1046" customWidth="1"/>
    <col min="2577" max="2577" width="8.5" style="1046" customWidth="1"/>
    <col min="2578" max="2578" width="4.5" style="1046" customWidth="1"/>
    <col min="2579" max="2579" width="8.5" style="1046" customWidth="1"/>
    <col min="2580" max="2580" width="4.5" style="1046" customWidth="1"/>
    <col min="2581" max="2581" width="8.5" style="1046" customWidth="1"/>
    <col min="2582" max="2582" width="4.5" style="1046" customWidth="1"/>
    <col min="2583" max="2583" width="8.5" style="1046" customWidth="1"/>
    <col min="2584" max="2584" width="4.5" style="1046" customWidth="1"/>
    <col min="2585" max="2585" width="7.125" style="1046" customWidth="1"/>
    <col min="2586" max="2587" width="4.125" style="1046" customWidth="1"/>
    <col min="2588" max="2588" width="9.625" style="1046" customWidth="1"/>
    <col min="2589" max="2589" width="9.75" style="1046" customWidth="1"/>
    <col min="2590" max="2590" width="9.625" style="1046" customWidth="1"/>
    <col min="2591" max="2591" width="9.75" style="1046" customWidth="1"/>
    <col min="2592" max="2592" width="9.625" style="1046" customWidth="1"/>
    <col min="2593" max="2593" width="9.75" style="1046" customWidth="1"/>
    <col min="2594" max="2594" width="9.625" style="1046" customWidth="1"/>
    <col min="2595" max="2595" width="9.75" style="1046" customWidth="1"/>
    <col min="2596" max="2816" width="9" style="1046"/>
    <col min="2817" max="2817" width="7.125" style="1046" customWidth="1"/>
    <col min="2818" max="2819" width="4.125" style="1046" customWidth="1"/>
    <col min="2820" max="2825" width="12.875" style="1046" customWidth="1"/>
    <col min="2826" max="2826" width="7.125" style="1046" customWidth="1"/>
    <col min="2827" max="2828" width="4.125" style="1046" customWidth="1"/>
    <col min="2829" max="2829" width="8.5" style="1046" customWidth="1"/>
    <col min="2830" max="2830" width="4.5" style="1046" customWidth="1"/>
    <col min="2831" max="2831" width="8.5" style="1046" customWidth="1"/>
    <col min="2832" max="2832" width="4.5" style="1046" customWidth="1"/>
    <col min="2833" max="2833" width="8.5" style="1046" customWidth="1"/>
    <col min="2834" max="2834" width="4.5" style="1046" customWidth="1"/>
    <col min="2835" max="2835" width="8.5" style="1046" customWidth="1"/>
    <col min="2836" max="2836" width="4.5" style="1046" customWidth="1"/>
    <col min="2837" max="2837" width="8.5" style="1046" customWidth="1"/>
    <col min="2838" max="2838" width="4.5" style="1046" customWidth="1"/>
    <col min="2839" max="2839" width="8.5" style="1046" customWidth="1"/>
    <col min="2840" max="2840" width="4.5" style="1046" customWidth="1"/>
    <col min="2841" max="2841" width="7.125" style="1046" customWidth="1"/>
    <col min="2842" max="2843" width="4.125" style="1046" customWidth="1"/>
    <col min="2844" max="2844" width="9.625" style="1046" customWidth="1"/>
    <col min="2845" max="2845" width="9.75" style="1046" customWidth="1"/>
    <col min="2846" max="2846" width="9.625" style="1046" customWidth="1"/>
    <col min="2847" max="2847" width="9.75" style="1046" customWidth="1"/>
    <col min="2848" max="2848" width="9.625" style="1046" customWidth="1"/>
    <col min="2849" max="2849" width="9.75" style="1046" customWidth="1"/>
    <col min="2850" max="2850" width="9.625" style="1046" customWidth="1"/>
    <col min="2851" max="2851" width="9.75" style="1046" customWidth="1"/>
    <col min="2852" max="3072" width="9" style="1046"/>
    <col min="3073" max="3073" width="7.125" style="1046" customWidth="1"/>
    <col min="3074" max="3075" width="4.125" style="1046" customWidth="1"/>
    <col min="3076" max="3081" width="12.875" style="1046" customWidth="1"/>
    <col min="3082" max="3082" width="7.125" style="1046" customWidth="1"/>
    <col min="3083" max="3084" width="4.125" style="1046" customWidth="1"/>
    <col min="3085" max="3085" width="8.5" style="1046" customWidth="1"/>
    <col min="3086" max="3086" width="4.5" style="1046" customWidth="1"/>
    <col min="3087" max="3087" width="8.5" style="1046" customWidth="1"/>
    <col min="3088" max="3088" width="4.5" style="1046" customWidth="1"/>
    <col min="3089" max="3089" width="8.5" style="1046" customWidth="1"/>
    <col min="3090" max="3090" width="4.5" style="1046" customWidth="1"/>
    <col min="3091" max="3091" width="8.5" style="1046" customWidth="1"/>
    <col min="3092" max="3092" width="4.5" style="1046" customWidth="1"/>
    <col min="3093" max="3093" width="8.5" style="1046" customWidth="1"/>
    <col min="3094" max="3094" width="4.5" style="1046" customWidth="1"/>
    <col min="3095" max="3095" width="8.5" style="1046" customWidth="1"/>
    <col min="3096" max="3096" width="4.5" style="1046" customWidth="1"/>
    <col min="3097" max="3097" width="7.125" style="1046" customWidth="1"/>
    <col min="3098" max="3099" width="4.125" style="1046" customWidth="1"/>
    <col min="3100" max="3100" width="9.625" style="1046" customWidth="1"/>
    <col min="3101" max="3101" width="9.75" style="1046" customWidth="1"/>
    <col min="3102" max="3102" width="9.625" style="1046" customWidth="1"/>
    <col min="3103" max="3103" width="9.75" style="1046" customWidth="1"/>
    <col min="3104" max="3104" width="9.625" style="1046" customWidth="1"/>
    <col min="3105" max="3105" width="9.75" style="1046" customWidth="1"/>
    <col min="3106" max="3106" width="9.625" style="1046" customWidth="1"/>
    <col min="3107" max="3107" width="9.75" style="1046" customWidth="1"/>
    <col min="3108" max="3328" width="9" style="1046"/>
    <col min="3329" max="3329" width="7.125" style="1046" customWidth="1"/>
    <col min="3330" max="3331" width="4.125" style="1046" customWidth="1"/>
    <col min="3332" max="3337" width="12.875" style="1046" customWidth="1"/>
    <col min="3338" max="3338" width="7.125" style="1046" customWidth="1"/>
    <col min="3339" max="3340" width="4.125" style="1046" customWidth="1"/>
    <col min="3341" max="3341" width="8.5" style="1046" customWidth="1"/>
    <col min="3342" max="3342" width="4.5" style="1046" customWidth="1"/>
    <col min="3343" max="3343" width="8.5" style="1046" customWidth="1"/>
    <col min="3344" max="3344" width="4.5" style="1046" customWidth="1"/>
    <col min="3345" max="3345" width="8.5" style="1046" customWidth="1"/>
    <col min="3346" max="3346" width="4.5" style="1046" customWidth="1"/>
    <col min="3347" max="3347" width="8.5" style="1046" customWidth="1"/>
    <col min="3348" max="3348" width="4.5" style="1046" customWidth="1"/>
    <col min="3349" max="3349" width="8.5" style="1046" customWidth="1"/>
    <col min="3350" max="3350" width="4.5" style="1046" customWidth="1"/>
    <col min="3351" max="3351" width="8.5" style="1046" customWidth="1"/>
    <col min="3352" max="3352" width="4.5" style="1046" customWidth="1"/>
    <col min="3353" max="3353" width="7.125" style="1046" customWidth="1"/>
    <col min="3354" max="3355" width="4.125" style="1046" customWidth="1"/>
    <col min="3356" max="3356" width="9.625" style="1046" customWidth="1"/>
    <col min="3357" max="3357" width="9.75" style="1046" customWidth="1"/>
    <col min="3358" max="3358" width="9.625" style="1046" customWidth="1"/>
    <col min="3359" max="3359" width="9.75" style="1046" customWidth="1"/>
    <col min="3360" max="3360" width="9.625" style="1046" customWidth="1"/>
    <col min="3361" max="3361" width="9.75" style="1046" customWidth="1"/>
    <col min="3362" max="3362" width="9.625" style="1046" customWidth="1"/>
    <col min="3363" max="3363" width="9.75" style="1046" customWidth="1"/>
    <col min="3364" max="3584" width="9" style="1046"/>
    <col min="3585" max="3585" width="7.125" style="1046" customWidth="1"/>
    <col min="3586" max="3587" width="4.125" style="1046" customWidth="1"/>
    <col min="3588" max="3593" width="12.875" style="1046" customWidth="1"/>
    <col min="3594" max="3594" width="7.125" style="1046" customWidth="1"/>
    <col min="3595" max="3596" width="4.125" style="1046" customWidth="1"/>
    <col min="3597" max="3597" width="8.5" style="1046" customWidth="1"/>
    <col min="3598" max="3598" width="4.5" style="1046" customWidth="1"/>
    <col min="3599" max="3599" width="8.5" style="1046" customWidth="1"/>
    <col min="3600" max="3600" width="4.5" style="1046" customWidth="1"/>
    <col min="3601" max="3601" width="8.5" style="1046" customWidth="1"/>
    <col min="3602" max="3602" width="4.5" style="1046" customWidth="1"/>
    <col min="3603" max="3603" width="8.5" style="1046" customWidth="1"/>
    <col min="3604" max="3604" width="4.5" style="1046" customWidth="1"/>
    <col min="3605" max="3605" width="8.5" style="1046" customWidth="1"/>
    <col min="3606" max="3606" width="4.5" style="1046" customWidth="1"/>
    <col min="3607" max="3607" width="8.5" style="1046" customWidth="1"/>
    <col min="3608" max="3608" width="4.5" style="1046" customWidth="1"/>
    <col min="3609" max="3609" width="7.125" style="1046" customWidth="1"/>
    <col min="3610" max="3611" width="4.125" style="1046" customWidth="1"/>
    <col min="3612" max="3612" width="9.625" style="1046" customWidth="1"/>
    <col min="3613" max="3613" width="9.75" style="1046" customWidth="1"/>
    <col min="3614" max="3614" width="9.625" style="1046" customWidth="1"/>
    <col min="3615" max="3615" width="9.75" style="1046" customWidth="1"/>
    <col min="3616" max="3616" width="9.625" style="1046" customWidth="1"/>
    <col min="3617" max="3617" width="9.75" style="1046" customWidth="1"/>
    <col min="3618" max="3618" width="9.625" style="1046" customWidth="1"/>
    <col min="3619" max="3619" width="9.75" style="1046" customWidth="1"/>
    <col min="3620" max="3840" width="9" style="1046"/>
    <col min="3841" max="3841" width="7.125" style="1046" customWidth="1"/>
    <col min="3842" max="3843" width="4.125" style="1046" customWidth="1"/>
    <col min="3844" max="3849" width="12.875" style="1046" customWidth="1"/>
    <col min="3850" max="3850" width="7.125" style="1046" customWidth="1"/>
    <col min="3851" max="3852" width="4.125" style="1046" customWidth="1"/>
    <col min="3853" max="3853" width="8.5" style="1046" customWidth="1"/>
    <col min="3854" max="3854" width="4.5" style="1046" customWidth="1"/>
    <col min="3855" max="3855" width="8.5" style="1046" customWidth="1"/>
    <col min="3856" max="3856" width="4.5" style="1046" customWidth="1"/>
    <col min="3857" max="3857" width="8.5" style="1046" customWidth="1"/>
    <col min="3858" max="3858" width="4.5" style="1046" customWidth="1"/>
    <col min="3859" max="3859" width="8.5" style="1046" customWidth="1"/>
    <col min="3860" max="3860" width="4.5" style="1046" customWidth="1"/>
    <col min="3861" max="3861" width="8.5" style="1046" customWidth="1"/>
    <col min="3862" max="3862" width="4.5" style="1046" customWidth="1"/>
    <col min="3863" max="3863" width="8.5" style="1046" customWidth="1"/>
    <col min="3864" max="3864" width="4.5" style="1046" customWidth="1"/>
    <col min="3865" max="3865" width="7.125" style="1046" customWidth="1"/>
    <col min="3866" max="3867" width="4.125" style="1046" customWidth="1"/>
    <col min="3868" max="3868" width="9.625" style="1046" customWidth="1"/>
    <col min="3869" max="3869" width="9.75" style="1046" customWidth="1"/>
    <col min="3870" max="3870" width="9.625" style="1046" customWidth="1"/>
    <col min="3871" max="3871" width="9.75" style="1046" customWidth="1"/>
    <col min="3872" max="3872" width="9.625" style="1046" customWidth="1"/>
    <col min="3873" max="3873" width="9.75" style="1046" customWidth="1"/>
    <col min="3874" max="3874" width="9.625" style="1046" customWidth="1"/>
    <col min="3875" max="3875" width="9.75" style="1046" customWidth="1"/>
    <col min="3876" max="4096" width="9" style="1046"/>
    <col min="4097" max="4097" width="7.125" style="1046" customWidth="1"/>
    <col min="4098" max="4099" width="4.125" style="1046" customWidth="1"/>
    <col min="4100" max="4105" width="12.875" style="1046" customWidth="1"/>
    <col min="4106" max="4106" width="7.125" style="1046" customWidth="1"/>
    <col min="4107" max="4108" width="4.125" style="1046" customWidth="1"/>
    <col min="4109" max="4109" width="8.5" style="1046" customWidth="1"/>
    <col min="4110" max="4110" width="4.5" style="1046" customWidth="1"/>
    <col min="4111" max="4111" width="8.5" style="1046" customWidth="1"/>
    <col min="4112" max="4112" width="4.5" style="1046" customWidth="1"/>
    <col min="4113" max="4113" width="8.5" style="1046" customWidth="1"/>
    <col min="4114" max="4114" width="4.5" style="1046" customWidth="1"/>
    <col min="4115" max="4115" width="8.5" style="1046" customWidth="1"/>
    <col min="4116" max="4116" width="4.5" style="1046" customWidth="1"/>
    <col min="4117" max="4117" width="8.5" style="1046" customWidth="1"/>
    <col min="4118" max="4118" width="4.5" style="1046" customWidth="1"/>
    <col min="4119" max="4119" width="8.5" style="1046" customWidth="1"/>
    <col min="4120" max="4120" width="4.5" style="1046" customWidth="1"/>
    <col min="4121" max="4121" width="7.125" style="1046" customWidth="1"/>
    <col min="4122" max="4123" width="4.125" style="1046" customWidth="1"/>
    <col min="4124" max="4124" width="9.625" style="1046" customWidth="1"/>
    <col min="4125" max="4125" width="9.75" style="1046" customWidth="1"/>
    <col min="4126" max="4126" width="9.625" style="1046" customWidth="1"/>
    <col min="4127" max="4127" width="9.75" style="1046" customWidth="1"/>
    <col min="4128" max="4128" width="9.625" style="1046" customWidth="1"/>
    <col min="4129" max="4129" width="9.75" style="1046" customWidth="1"/>
    <col min="4130" max="4130" width="9.625" style="1046" customWidth="1"/>
    <col min="4131" max="4131" width="9.75" style="1046" customWidth="1"/>
    <col min="4132" max="4352" width="9" style="1046"/>
    <col min="4353" max="4353" width="7.125" style="1046" customWidth="1"/>
    <col min="4354" max="4355" width="4.125" style="1046" customWidth="1"/>
    <col min="4356" max="4361" width="12.875" style="1046" customWidth="1"/>
    <col min="4362" max="4362" width="7.125" style="1046" customWidth="1"/>
    <col min="4363" max="4364" width="4.125" style="1046" customWidth="1"/>
    <col min="4365" max="4365" width="8.5" style="1046" customWidth="1"/>
    <col min="4366" max="4366" width="4.5" style="1046" customWidth="1"/>
    <col min="4367" max="4367" width="8.5" style="1046" customWidth="1"/>
    <col min="4368" max="4368" width="4.5" style="1046" customWidth="1"/>
    <col min="4369" max="4369" width="8.5" style="1046" customWidth="1"/>
    <col min="4370" max="4370" width="4.5" style="1046" customWidth="1"/>
    <col min="4371" max="4371" width="8.5" style="1046" customWidth="1"/>
    <col min="4372" max="4372" width="4.5" style="1046" customWidth="1"/>
    <col min="4373" max="4373" width="8.5" style="1046" customWidth="1"/>
    <col min="4374" max="4374" width="4.5" style="1046" customWidth="1"/>
    <col min="4375" max="4375" width="8.5" style="1046" customWidth="1"/>
    <col min="4376" max="4376" width="4.5" style="1046" customWidth="1"/>
    <col min="4377" max="4377" width="7.125" style="1046" customWidth="1"/>
    <col min="4378" max="4379" width="4.125" style="1046" customWidth="1"/>
    <col min="4380" max="4380" width="9.625" style="1046" customWidth="1"/>
    <col min="4381" max="4381" width="9.75" style="1046" customWidth="1"/>
    <col min="4382" max="4382" width="9.625" style="1046" customWidth="1"/>
    <col min="4383" max="4383" width="9.75" style="1046" customWidth="1"/>
    <col min="4384" max="4384" width="9.625" style="1046" customWidth="1"/>
    <col min="4385" max="4385" width="9.75" style="1046" customWidth="1"/>
    <col min="4386" max="4386" width="9.625" style="1046" customWidth="1"/>
    <col min="4387" max="4387" width="9.75" style="1046" customWidth="1"/>
    <col min="4388" max="4608" width="9" style="1046"/>
    <col min="4609" max="4609" width="7.125" style="1046" customWidth="1"/>
    <col min="4610" max="4611" width="4.125" style="1046" customWidth="1"/>
    <col min="4612" max="4617" width="12.875" style="1046" customWidth="1"/>
    <col min="4618" max="4618" width="7.125" style="1046" customWidth="1"/>
    <col min="4619" max="4620" width="4.125" style="1046" customWidth="1"/>
    <col min="4621" max="4621" width="8.5" style="1046" customWidth="1"/>
    <col min="4622" max="4622" width="4.5" style="1046" customWidth="1"/>
    <col min="4623" max="4623" width="8.5" style="1046" customWidth="1"/>
    <col min="4624" max="4624" width="4.5" style="1046" customWidth="1"/>
    <col min="4625" max="4625" width="8.5" style="1046" customWidth="1"/>
    <col min="4626" max="4626" width="4.5" style="1046" customWidth="1"/>
    <col min="4627" max="4627" width="8.5" style="1046" customWidth="1"/>
    <col min="4628" max="4628" width="4.5" style="1046" customWidth="1"/>
    <col min="4629" max="4629" width="8.5" style="1046" customWidth="1"/>
    <col min="4630" max="4630" width="4.5" style="1046" customWidth="1"/>
    <col min="4631" max="4631" width="8.5" style="1046" customWidth="1"/>
    <col min="4632" max="4632" width="4.5" style="1046" customWidth="1"/>
    <col min="4633" max="4633" width="7.125" style="1046" customWidth="1"/>
    <col min="4634" max="4635" width="4.125" style="1046" customWidth="1"/>
    <col min="4636" max="4636" width="9.625" style="1046" customWidth="1"/>
    <col min="4637" max="4637" width="9.75" style="1046" customWidth="1"/>
    <col min="4638" max="4638" width="9.625" style="1046" customWidth="1"/>
    <col min="4639" max="4639" width="9.75" style="1046" customWidth="1"/>
    <col min="4640" max="4640" width="9.625" style="1046" customWidth="1"/>
    <col min="4641" max="4641" width="9.75" style="1046" customWidth="1"/>
    <col min="4642" max="4642" width="9.625" style="1046" customWidth="1"/>
    <col min="4643" max="4643" width="9.75" style="1046" customWidth="1"/>
    <col min="4644" max="4864" width="9" style="1046"/>
    <col min="4865" max="4865" width="7.125" style="1046" customWidth="1"/>
    <col min="4866" max="4867" width="4.125" style="1046" customWidth="1"/>
    <col min="4868" max="4873" width="12.875" style="1046" customWidth="1"/>
    <col min="4874" max="4874" width="7.125" style="1046" customWidth="1"/>
    <col min="4875" max="4876" width="4.125" style="1046" customWidth="1"/>
    <col min="4877" max="4877" width="8.5" style="1046" customWidth="1"/>
    <col min="4878" max="4878" width="4.5" style="1046" customWidth="1"/>
    <col min="4879" max="4879" width="8.5" style="1046" customWidth="1"/>
    <col min="4880" max="4880" width="4.5" style="1046" customWidth="1"/>
    <col min="4881" max="4881" width="8.5" style="1046" customWidth="1"/>
    <col min="4882" max="4882" width="4.5" style="1046" customWidth="1"/>
    <col min="4883" max="4883" width="8.5" style="1046" customWidth="1"/>
    <col min="4884" max="4884" width="4.5" style="1046" customWidth="1"/>
    <col min="4885" max="4885" width="8.5" style="1046" customWidth="1"/>
    <col min="4886" max="4886" width="4.5" style="1046" customWidth="1"/>
    <col min="4887" max="4887" width="8.5" style="1046" customWidth="1"/>
    <col min="4888" max="4888" width="4.5" style="1046" customWidth="1"/>
    <col min="4889" max="4889" width="7.125" style="1046" customWidth="1"/>
    <col min="4890" max="4891" width="4.125" style="1046" customWidth="1"/>
    <col min="4892" max="4892" width="9.625" style="1046" customWidth="1"/>
    <col min="4893" max="4893" width="9.75" style="1046" customWidth="1"/>
    <col min="4894" max="4894" width="9.625" style="1046" customWidth="1"/>
    <col min="4895" max="4895" width="9.75" style="1046" customWidth="1"/>
    <col min="4896" max="4896" width="9.625" style="1046" customWidth="1"/>
    <col min="4897" max="4897" width="9.75" style="1046" customWidth="1"/>
    <col min="4898" max="4898" width="9.625" style="1046" customWidth="1"/>
    <col min="4899" max="4899" width="9.75" style="1046" customWidth="1"/>
    <col min="4900" max="5120" width="9" style="1046"/>
    <col min="5121" max="5121" width="7.125" style="1046" customWidth="1"/>
    <col min="5122" max="5123" width="4.125" style="1046" customWidth="1"/>
    <col min="5124" max="5129" width="12.875" style="1046" customWidth="1"/>
    <col min="5130" max="5130" width="7.125" style="1046" customWidth="1"/>
    <col min="5131" max="5132" width="4.125" style="1046" customWidth="1"/>
    <col min="5133" max="5133" width="8.5" style="1046" customWidth="1"/>
    <col min="5134" max="5134" width="4.5" style="1046" customWidth="1"/>
    <col min="5135" max="5135" width="8.5" style="1046" customWidth="1"/>
    <col min="5136" max="5136" width="4.5" style="1046" customWidth="1"/>
    <col min="5137" max="5137" width="8.5" style="1046" customWidth="1"/>
    <col min="5138" max="5138" width="4.5" style="1046" customWidth="1"/>
    <col min="5139" max="5139" width="8.5" style="1046" customWidth="1"/>
    <col min="5140" max="5140" width="4.5" style="1046" customWidth="1"/>
    <col min="5141" max="5141" width="8.5" style="1046" customWidth="1"/>
    <col min="5142" max="5142" width="4.5" style="1046" customWidth="1"/>
    <col min="5143" max="5143" width="8.5" style="1046" customWidth="1"/>
    <col min="5144" max="5144" width="4.5" style="1046" customWidth="1"/>
    <col min="5145" max="5145" width="7.125" style="1046" customWidth="1"/>
    <col min="5146" max="5147" width="4.125" style="1046" customWidth="1"/>
    <col min="5148" max="5148" width="9.625" style="1046" customWidth="1"/>
    <col min="5149" max="5149" width="9.75" style="1046" customWidth="1"/>
    <col min="5150" max="5150" width="9.625" style="1046" customWidth="1"/>
    <col min="5151" max="5151" width="9.75" style="1046" customWidth="1"/>
    <col min="5152" max="5152" width="9.625" style="1046" customWidth="1"/>
    <col min="5153" max="5153" width="9.75" style="1046" customWidth="1"/>
    <col min="5154" max="5154" width="9.625" style="1046" customWidth="1"/>
    <col min="5155" max="5155" width="9.75" style="1046" customWidth="1"/>
    <col min="5156" max="5376" width="9" style="1046"/>
    <col min="5377" max="5377" width="7.125" style="1046" customWidth="1"/>
    <col min="5378" max="5379" width="4.125" style="1046" customWidth="1"/>
    <col min="5380" max="5385" width="12.875" style="1046" customWidth="1"/>
    <col min="5386" max="5386" width="7.125" style="1046" customWidth="1"/>
    <col min="5387" max="5388" width="4.125" style="1046" customWidth="1"/>
    <col min="5389" max="5389" width="8.5" style="1046" customWidth="1"/>
    <col min="5390" max="5390" width="4.5" style="1046" customWidth="1"/>
    <col min="5391" max="5391" width="8.5" style="1046" customWidth="1"/>
    <col min="5392" max="5392" width="4.5" style="1046" customWidth="1"/>
    <col min="5393" max="5393" width="8.5" style="1046" customWidth="1"/>
    <col min="5394" max="5394" width="4.5" style="1046" customWidth="1"/>
    <col min="5395" max="5395" width="8.5" style="1046" customWidth="1"/>
    <col min="5396" max="5396" width="4.5" style="1046" customWidth="1"/>
    <col min="5397" max="5397" width="8.5" style="1046" customWidth="1"/>
    <col min="5398" max="5398" width="4.5" style="1046" customWidth="1"/>
    <col min="5399" max="5399" width="8.5" style="1046" customWidth="1"/>
    <col min="5400" max="5400" width="4.5" style="1046" customWidth="1"/>
    <col min="5401" max="5401" width="7.125" style="1046" customWidth="1"/>
    <col min="5402" max="5403" width="4.125" style="1046" customWidth="1"/>
    <col min="5404" max="5404" width="9.625" style="1046" customWidth="1"/>
    <col min="5405" max="5405" width="9.75" style="1046" customWidth="1"/>
    <col min="5406" max="5406" width="9.625" style="1046" customWidth="1"/>
    <col min="5407" max="5407" width="9.75" style="1046" customWidth="1"/>
    <col min="5408" max="5408" width="9.625" style="1046" customWidth="1"/>
    <col min="5409" max="5409" width="9.75" style="1046" customWidth="1"/>
    <col min="5410" max="5410" width="9.625" style="1046" customWidth="1"/>
    <col min="5411" max="5411" width="9.75" style="1046" customWidth="1"/>
    <col min="5412" max="5632" width="9" style="1046"/>
    <col min="5633" max="5633" width="7.125" style="1046" customWidth="1"/>
    <col min="5634" max="5635" width="4.125" style="1046" customWidth="1"/>
    <col min="5636" max="5641" width="12.875" style="1046" customWidth="1"/>
    <col min="5642" max="5642" width="7.125" style="1046" customWidth="1"/>
    <col min="5643" max="5644" width="4.125" style="1046" customWidth="1"/>
    <col min="5645" max="5645" width="8.5" style="1046" customWidth="1"/>
    <col min="5646" max="5646" width="4.5" style="1046" customWidth="1"/>
    <col min="5647" max="5647" width="8.5" style="1046" customWidth="1"/>
    <col min="5648" max="5648" width="4.5" style="1046" customWidth="1"/>
    <col min="5649" max="5649" width="8.5" style="1046" customWidth="1"/>
    <col min="5650" max="5650" width="4.5" style="1046" customWidth="1"/>
    <col min="5651" max="5651" width="8.5" style="1046" customWidth="1"/>
    <col min="5652" max="5652" width="4.5" style="1046" customWidth="1"/>
    <col min="5653" max="5653" width="8.5" style="1046" customWidth="1"/>
    <col min="5654" max="5654" width="4.5" style="1046" customWidth="1"/>
    <col min="5655" max="5655" width="8.5" style="1046" customWidth="1"/>
    <col min="5656" max="5656" width="4.5" style="1046" customWidth="1"/>
    <col min="5657" max="5657" width="7.125" style="1046" customWidth="1"/>
    <col min="5658" max="5659" width="4.125" style="1046" customWidth="1"/>
    <col min="5660" max="5660" width="9.625" style="1046" customWidth="1"/>
    <col min="5661" max="5661" width="9.75" style="1046" customWidth="1"/>
    <col min="5662" max="5662" width="9.625" style="1046" customWidth="1"/>
    <col min="5663" max="5663" width="9.75" style="1046" customWidth="1"/>
    <col min="5664" max="5664" width="9.625" style="1046" customWidth="1"/>
    <col min="5665" max="5665" width="9.75" style="1046" customWidth="1"/>
    <col min="5666" max="5666" width="9.625" style="1046" customWidth="1"/>
    <col min="5667" max="5667" width="9.75" style="1046" customWidth="1"/>
    <col min="5668" max="5888" width="9" style="1046"/>
    <col min="5889" max="5889" width="7.125" style="1046" customWidth="1"/>
    <col min="5890" max="5891" width="4.125" style="1046" customWidth="1"/>
    <col min="5892" max="5897" width="12.875" style="1046" customWidth="1"/>
    <col min="5898" max="5898" width="7.125" style="1046" customWidth="1"/>
    <col min="5899" max="5900" width="4.125" style="1046" customWidth="1"/>
    <col min="5901" max="5901" width="8.5" style="1046" customWidth="1"/>
    <col min="5902" max="5902" width="4.5" style="1046" customWidth="1"/>
    <col min="5903" max="5903" width="8.5" style="1046" customWidth="1"/>
    <col min="5904" max="5904" width="4.5" style="1046" customWidth="1"/>
    <col min="5905" max="5905" width="8.5" style="1046" customWidth="1"/>
    <col min="5906" max="5906" width="4.5" style="1046" customWidth="1"/>
    <col min="5907" max="5907" width="8.5" style="1046" customWidth="1"/>
    <col min="5908" max="5908" width="4.5" style="1046" customWidth="1"/>
    <col min="5909" max="5909" width="8.5" style="1046" customWidth="1"/>
    <col min="5910" max="5910" width="4.5" style="1046" customWidth="1"/>
    <col min="5911" max="5911" width="8.5" style="1046" customWidth="1"/>
    <col min="5912" max="5912" width="4.5" style="1046" customWidth="1"/>
    <col min="5913" max="5913" width="7.125" style="1046" customWidth="1"/>
    <col min="5914" max="5915" width="4.125" style="1046" customWidth="1"/>
    <col min="5916" max="5916" width="9.625" style="1046" customWidth="1"/>
    <col min="5917" max="5917" width="9.75" style="1046" customWidth="1"/>
    <col min="5918" max="5918" width="9.625" style="1046" customWidth="1"/>
    <col min="5919" max="5919" width="9.75" style="1046" customWidth="1"/>
    <col min="5920" max="5920" width="9.625" style="1046" customWidth="1"/>
    <col min="5921" max="5921" width="9.75" style="1046" customWidth="1"/>
    <col min="5922" max="5922" width="9.625" style="1046" customWidth="1"/>
    <col min="5923" max="5923" width="9.75" style="1046" customWidth="1"/>
    <col min="5924" max="6144" width="9" style="1046"/>
    <col min="6145" max="6145" width="7.125" style="1046" customWidth="1"/>
    <col min="6146" max="6147" width="4.125" style="1046" customWidth="1"/>
    <col min="6148" max="6153" width="12.875" style="1046" customWidth="1"/>
    <col min="6154" max="6154" width="7.125" style="1046" customWidth="1"/>
    <col min="6155" max="6156" width="4.125" style="1046" customWidth="1"/>
    <col min="6157" max="6157" width="8.5" style="1046" customWidth="1"/>
    <col min="6158" max="6158" width="4.5" style="1046" customWidth="1"/>
    <col min="6159" max="6159" width="8.5" style="1046" customWidth="1"/>
    <col min="6160" max="6160" width="4.5" style="1046" customWidth="1"/>
    <col min="6161" max="6161" width="8.5" style="1046" customWidth="1"/>
    <col min="6162" max="6162" width="4.5" style="1046" customWidth="1"/>
    <col min="6163" max="6163" width="8.5" style="1046" customWidth="1"/>
    <col min="6164" max="6164" width="4.5" style="1046" customWidth="1"/>
    <col min="6165" max="6165" width="8.5" style="1046" customWidth="1"/>
    <col min="6166" max="6166" width="4.5" style="1046" customWidth="1"/>
    <col min="6167" max="6167" width="8.5" style="1046" customWidth="1"/>
    <col min="6168" max="6168" width="4.5" style="1046" customWidth="1"/>
    <col min="6169" max="6169" width="7.125" style="1046" customWidth="1"/>
    <col min="6170" max="6171" width="4.125" style="1046" customWidth="1"/>
    <col min="6172" max="6172" width="9.625" style="1046" customWidth="1"/>
    <col min="6173" max="6173" width="9.75" style="1046" customWidth="1"/>
    <col min="6174" max="6174" width="9.625" style="1046" customWidth="1"/>
    <col min="6175" max="6175" width="9.75" style="1046" customWidth="1"/>
    <col min="6176" max="6176" width="9.625" style="1046" customWidth="1"/>
    <col min="6177" max="6177" width="9.75" style="1046" customWidth="1"/>
    <col min="6178" max="6178" width="9.625" style="1046" customWidth="1"/>
    <col min="6179" max="6179" width="9.75" style="1046" customWidth="1"/>
    <col min="6180" max="6400" width="9" style="1046"/>
    <col min="6401" max="6401" width="7.125" style="1046" customWidth="1"/>
    <col min="6402" max="6403" width="4.125" style="1046" customWidth="1"/>
    <col min="6404" max="6409" width="12.875" style="1046" customWidth="1"/>
    <col min="6410" max="6410" width="7.125" style="1046" customWidth="1"/>
    <col min="6411" max="6412" width="4.125" style="1046" customWidth="1"/>
    <col min="6413" max="6413" width="8.5" style="1046" customWidth="1"/>
    <col min="6414" max="6414" width="4.5" style="1046" customWidth="1"/>
    <col min="6415" max="6415" width="8.5" style="1046" customWidth="1"/>
    <col min="6416" max="6416" width="4.5" style="1046" customWidth="1"/>
    <col min="6417" max="6417" width="8.5" style="1046" customWidth="1"/>
    <col min="6418" max="6418" width="4.5" style="1046" customWidth="1"/>
    <col min="6419" max="6419" width="8.5" style="1046" customWidth="1"/>
    <col min="6420" max="6420" width="4.5" style="1046" customWidth="1"/>
    <col min="6421" max="6421" width="8.5" style="1046" customWidth="1"/>
    <col min="6422" max="6422" width="4.5" style="1046" customWidth="1"/>
    <col min="6423" max="6423" width="8.5" style="1046" customWidth="1"/>
    <col min="6424" max="6424" width="4.5" style="1046" customWidth="1"/>
    <col min="6425" max="6425" width="7.125" style="1046" customWidth="1"/>
    <col min="6426" max="6427" width="4.125" style="1046" customWidth="1"/>
    <col min="6428" max="6428" width="9.625" style="1046" customWidth="1"/>
    <col min="6429" max="6429" width="9.75" style="1046" customWidth="1"/>
    <col min="6430" max="6430" width="9.625" style="1046" customWidth="1"/>
    <col min="6431" max="6431" width="9.75" style="1046" customWidth="1"/>
    <col min="6432" max="6432" width="9.625" style="1046" customWidth="1"/>
    <col min="6433" max="6433" width="9.75" style="1046" customWidth="1"/>
    <col min="6434" max="6434" width="9.625" style="1046" customWidth="1"/>
    <col min="6435" max="6435" width="9.75" style="1046" customWidth="1"/>
    <col min="6436" max="6656" width="9" style="1046"/>
    <col min="6657" max="6657" width="7.125" style="1046" customWidth="1"/>
    <col min="6658" max="6659" width="4.125" style="1046" customWidth="1"/>
    <col min="6660" max="6665" width="12.875" style="1046" customWidth="1"/>
    <col min="6666" max="6666" width="7.125" style="1046" customWidth="1"/>
    <col min="6667" max="6668" width="4.125" style="1046" customWidth="1"/>
    <col min="6669" max="6669" width="8.5" style="1046" customWidth="1"/>
    <col min="6670" max="6670" width="4.5" style="1046" customWidth="1"/>
    <col min="6671" max="6671" width="8.5" style="1046" customWidth="1"/>
    <col min="6672" max="6672" width="4.5" style="1046" customWidth="1"/>
    <col min="6673" max="6673" width="8.5" style="1046" customWidth="1"/>
    <col min="6674" max="6674" width="4.5" style="1046" customWidth="1"/>
    <col min="6675" max="6675" width="8.5" style="1046" customWidth="1"/>
    <col min="6676" max="6676" width="4.5" style="1046" customWidth="1"/>
    <col min="6677" max="6677" width="8.5" style="1046" customWidth="1"/>
    <col min="6678" max="6678" width="4.5" style="1046" customWidth="1"/>
    <col min="6679" max="6679" width="8.5" style="1046" customWidth="1"/>
    <col min="6680" max="6680" width="4.5" style="1046" customWidth="1"/>
    <col min="6681" max="6681" width="7.125" style="1046" customWidth="1"/>
    <col min="6682" max="6683" width="4.125" style="1046" customWidth="1"/>
    <col min="6684" max="6684" width="9.625" style="1046" customWidth="1"/>
    <col min="6685" max="6685" width="9.75" style="1046" customWidth="1"/>
    <col min="6686" max="6686" width="9.625" style="1046" customWidth="1"/>
    <col min="6687" max="6687" width="9.75" style="1046" customWidth="1"/>
    <col min="6688" max="6688" width="9.625" style="1046" customWidth="1"/>
    <col min="6689" max="6689" width="9.75" style="1046" customWidth="1"/>
    <col min="6690" max="6690" width="9.625" style="1046" customWidth="1"/>
    <col min="6691" max="6691" width="9.75" style="1046" customWidth="1"/>
    <col min="6692" max="6912" width="9" style="1046"/>
    <col min="6913" max="6913" width="7.125" style="1046" customWidth="1"/>
    <col min="6914" max="6915" width="4.125" style="1046" customWidth="1"/>
    <col min="6916" max="6921" width="12.875" style="1046" customWidth="1"/>
    <col min="6922" max="6922" width="7.125" style="1046" customWidth="1"/>
    <col min="6923" max="6924" width="4.125" style="1046" customWidth="1"/>
    <col min="6925" max="6925" width="8.5" style="1046" customWidth="1"/>
    <col min="6926" max="6926" width="4.5" style="1046" customWidth="1"/>
    <col min="6927" max="6927" width="8.5" style="1046" customWidth="1"/>
    <col min="6928" max="6928" width="4.5" style="1046" customWidth="1"/>
    <col min="6929" max="6929" width="8.5" style="1046" customWidth="1"/>
    <col min="6930" max="6930" width="4.5" style="1046" customWidth="1"/>
    <col min="6931" max="6931" width="8.5" style="1046" customWidth="1"/>
    <col min="6932" max="6932" width="4.5" style="1046" customWidth="1"/>
    <col min="6933" max="6933" width="8.5" style="1046" customWidth="1"/>
    <col min="6934" max="6934" width="4.5" style="1046" customWidth="1"/>
    <col min="6935" max="6935" width="8.5" style="1046" customWidth="1"/>
    <col min="6936" max="6936" width="4.5" style="1046" customWidth="1"/>
    <col min="6937" max="6937" width="7.125" style="1046" customWidth="1"/>
    <col min="6938" max="6939" width="4.125" style="1046" customWidth="1"/>
    <col min="6940" max="6940" width="9.625" style="1046" customWidth="1"/>
    <col min="6941" max="6941" width="9.75" style="1046" customWidth="1"/>
    <col min="6942" max="6942" width="9.625" style="1046" customWidth="1"/>
    <col min="6943" max="6943" width="9.75" style="1046" customWidth="1"/>
    <col min="6944" max="6944" width="9.625" style="1046" customWidth="1"/>
    <col min="6945" max="6945" width="9.75" style="1046" customWidth="1"/>
    <col min="6946" max="6946" width="9.625" style="1046" customWidth="1"/>
    <col min="6947" max="6947" width="9.75" style="1046" customWidth="1"/>
    <col min="6948" max="7168" width="9" style="1046"/>
    <col min="7169" max="7169" width="7.125" style="1046" customWidth="1"/>
    <col min="7170" max="7171" width="4.125" style="1046" customWidth="1"/>
    <col min="7172" max="7177" width="12.875" style="1046" customWidth="1"/>
    <col min="7178" max="7178" width="7.125" style="1046" customWidth="1"/>
    <col min="7179" max="7180" width="4.125" style="1046" customWidth="1"/>
    <col min="7181" max="7181" width="8.5" style="1046" customWidth="1"/>
    <col min="7182" max="7182" width="4.5" style="1046" customWidth="1"/>
    <col min="7183" max="7183" width="8.5" style="1046" customWidth="1"/>
    <col min="7184" max="7184" width="4.5" style="1046" customWidth="1"/>
    <col min="7185" max="7185" width="8.5" style="1046" customWidth="1"/>
    <col min="7186" max="7186" width="4.5" style="1046" customWidth="1"/>
    <col min="7187" max="7187" width="8.5" style="1046" customWidth="1"/>
    <col min="7188" max="7188" width="4.5" style="1046" customWidth="1"/>
    <col min="7189" max="7189" width="8.5" style="1046" customWidth="1"/>
    <col min="7190" max="7190" width="4.5" style="1046" customWidth="1"/>
    <col min="7191" max="7191" width="8.5" style="1046" customWidth="1"/>
    <col min="7192" max="7192" width="4.5" style="1046" customWidth="1"/>
    <col min="7193" max="7193" width="7.125" style="1046" customWidth="1"/>
    <col min="7194" max="7195" width="4.125" style="1046" customWidth="1"/>
    <col min="7196" max="7196" width="9.625" style="1046" customWidth="1"/>
    <col min="7197" max="7197" width="9.75" style="1046" customWidth="1"/>
    <col min="7198" max="7198" width="9.625" style="1046" customWidth="1"/>
    <col min="7199" max="7199" width="9.75" style="1046" customWidth="1"/>
    <col min="7200" max="7200" width="9.625" style="1046" customWidth="1"/>
    <col min="7201" max="7201" width="9.75" style="1046" customWidth="1"/>
    <col min="7202" max="7202" width="9.625" style="1046" customWidth="1"/>
    <col min="7203" max="7203" width="9.75" style="1046" customWidth="1"/>
    <col min="7204" max="7424" width="9" style="1046"/>
    <col min="7425" max="7425" width="7.125" style="1046" customWidth="1"/>
    <col min="7426" max="7427" width="4.125" style="1046" customWidth="1"/>
    <col min="7428" max="7433" width="12.875" style="1046" customWidth="1"/>
    <col min="7434" max="7434" width="7.125" style="1046" customWidth="1"/>
    <col min="7435" max="7436" width="4.125" style="1046" customWidth="1"/>
    <col min="7437" max="7437" width="8.5" style="1046" customWidth="1"/>
    <col min="7438" max="7438" width="4.5" style="1046" customWidth="1"/>
    <col min="7439" max="7439" width="8.5" style="1046" customWidth="1"/>
    <col min="7440" max="7440" width="4.5" style="1046" customWidth="1"/>
    <col min="7441" max="7441" width="8.5" style="1046" customWidth="1"/>
    <col min="7442" max="7442" width="4.5" style="1046" customWidth="1"/>
    <col min="7443" max="7443" width="8.5" style="1046" customWidth="1"/>
    <col min="7444" max="7444" width="4.5" style="1046" customWidth="1"/>
    <col min="7445" max="7445" width="8.5" style="1046" customWidth="1"/>
    <col min="7446" max="7446" width="4.5" style="1046" customWidth="1"/>
    <col min="7447" max="7447" width="8.5" style="1046" customWidth="1"/>
    <col min="7448" max="7448" width="4.5" style="1046" customWidth="1"/>
    <col min="7449" max="7449" width="7.125" style="1046" customWidth="1"/>
    <col min="7450" max="7451" width="4.125" style="1046" customWidth="1"/>
    <col min="7452" max="7452" width="9.625" style="1046" customWidth="1"/>
    <col min="7453" max="7453" width="9.75" style="1046" customWidth="1"/>
    <col min="7454" max="7454" width="9.625" style="1046" customWidth="1"/>
    <col min="7455" max="7455" width="9.75" style="1046" customWidth="1"/>
    <col min="7456" max="7456" width="9.625" style="1046" customWidth="1"/>
    <col min="7457" max="7457" width="9.75" style="1046" customWidth="1"/>
    <col min="7458" max="7458" width="9.625" style="1046" customWidth="1"/>
    <col min="7459" max="7459" width="9.75" style="1046" customWidth="1"/>
    <col min="7460" max="7680" width="9" style="1046"/>
    <col min="7681" max="7681" width="7.125" style="1046" customWidth="1"/>
    <col min="7682" max="7683" width="4.125" style="1046" customWidth="1"/>
    <col min="7684" max="7689" width="12.875" style="1046" customWidth="1"/>
    <col min="7690" max="7690" width="7.125" style="1046" customWidth="1"/>
    <col min="7691" max="7692" width="4.125" style="1046" customWidth="1"/>
    <col min="7693" max="7693" width="8.5" style="1046" customWidth="1"/>
    <col min="7694" max="7694" width="4.5" style="1046" customWidth="1"/>
    <col min="7695" max="7695" width="8.5" style="1046" customWidth="1"/>
    <col min="7696" max="7696" width="4.5" style="1046" customWidth="1"/>
    <col min="7697" max="7697" width="8.5" style="1046" customWidth="1"/>
    <col min="7698" max="7698" width="4.5" style="1046" customWidth="1"/>
    <col min="7699" max="7699" width="8.5" style="1046" customWidth="1"/>
    <col min="7700" max="7700" width="4.5" style="1046" customWidth="1"/>
    <col min="7701" max="7701" width="8.5" style="1046" customWidth="1"/>
    <col min="7702" max="7702" width="4.5" style="1046" customWidth="1"/>
    <col min="7703" max="7703" width="8.5" style="1046" customWidth="1"/>
    <col min="7704" max="7704" width="4.5" style="1046" customWidth="1"/>
    <col min="7705" max="7705" width="7.125" style="1046" customWidth="1"/>
    <col min="7706" max="7707" width="4.125" style="1046" customWidth="1"/>
    <col min="7708" max="7708" width="9.625" style="1046" customWidth="1"/>
    <col min="7709" max="7709" width="9.75" style="1046" customWidth="1"/>
    <col min="7710" max="7710" width="9.625" style="1046" customWidth="1"/>
    <col min="7711" max="7711" width="9.75" style="1046" customWidth="1"/>
    <col min="7712" max="7712" width="9.625" style="1046" customWidth="1"/>
    <col min="7713" max="7713" width="9.75" style="1046" customWidth="1"/>
    <col min="7714" max="7714" width="9.625" style="1046" customWidth="1"/>
    <col min="7715" max="7715" width="9.75" style="1046" customWidth="1"/>
    <col min="7716" max="7936" width="9" style="1046"/>
    <col min="7937" max="7937" width="7.125" style="1046" customWidth="1"/>
    <col min="7938" max="7939" width="4.125" style="1046" customWidth="1"/>
    <col min="7940" max="7945" width="12.875" style="1046" customWidth="1"/>
    <col min="7946" max="7946" width="7.125" style="1046" customWidth="1"/>
    <col min="7947" max="7948" width="4.125" style="1046" customWidth="1"/>
    <col min="7949" max="7949" width="8.5" style="1046" customWidth="1"/>
    <col min="7950" max="7950" width="4.5" style="1046" customWidth="1"/>
    <col min="7951" max="7951" width="8.5" style="1046" customWidth="1"/>
    <col min="7952" max="7952" width="4.5" style="1046" customWidth="1"/>
    <col min="7953" max="7953" width="8.5" style="1046" customWidth="1"/>
    <col min="7954" max="7954" width="4.5" style="1046" customWidth="1"/>
    <col min="7955" max="7955" width="8.5" style="1046" customWidth="1"/>
    <col min="7956" max="7956" width="4.5" style="1046" customWidth="1"/>
    <col min="7957" max="7957" width="8.5" style="1046" customWidth="1"/>
    <col min="7958" max="7958" width="4.5" style="1046" customWidth="1"/>
    <col min="7959" max="7959" width="8.5" style="1046" customWidth="1"/>
    <col min="7960" max="7960" width="4.5" style="1046" customWidth="1"/>
    <col min="7961" max="7961" width="7.125" style="1046" customWidth="1"/>
    <col min="7962" max="7963" width="4.125" style="1046" customWidth="1"/>
    <col min="7964" max="7964" width="9.625" style="1046" customWidth="1"/>
    <col min="7965" max="7965" width="9.75" style="1046" customWidth="1"/>
    <col min="7966" max="7966" width="9.625" style="1046" customWidth="1"/>
    <col min="7967" max="7967" width="9.75" style="1046" customWidth="1"/>
    <col min="7968" max="7968" width="9.625" style="1046" customWidth="1"/>
    <col min="7969" max="7969" width="9.75" style="1046" customWidth="1"/>
    <col min="7970" max="7970" width="9.625" style="1046" customWidth="1"/>
    <col min="7971" max="7971" width="9.75" style="1046" customWidth="1"/>
    <col min="7972" max="8192" width="9" style="1046"/>
    <col min="8193" max="8193" width="7.125" style="1046" customWidth="1"/>
    <col min="8194" max="8195" width="4.125" style="1046" customWidth="1"/>
    <col min="8196" max="8201" width="12.875" style="1046" customWidth="1"/>
    <col min="8202" max="8202" width="7.125" style="1046" customWidth="1"/>
    <col min="8203" max="8204" width="4.125" style="1046" customWidth="1"/>
    <col min="8205" max="8205" width="8.5" style="1046" customWidth="1"/>
    <col min="8206" max="8206" width="4.5" style="1046" customWidth="1"/>
    <col min="8207" max="8207" width="8.5" style="1046" customWidth="1"/>
    <col min="8208" max="8208" width="4.5" style="1046" customWidth="1"/>
    <col min="8209" max="8209" width="8.5" style="1046" customWidth="1"/>
    <col min="8210" max="8210" width="4.5" style="1046" customWidth="1"/>
    <col min="8211" max="8211" width="8.5" style="1046" customWidth="1"/>
    <col min="8212" max="8212" width="4.5" style="1046" customWidth="1"/>
    <col min="8213" max="8213" width="8.5" style="1046" customWidth="1"/>
    <col min="8214" max="8214" width="4.5" style="1046" customWidth="1"/>
    <col min="8215" max="8215" width="8.5" style="1046" customWidth="1"/>
    <col min="8216" max="8216" width="4.5" style="1046" customWidth="1"/>
    <col min="8217" max="8217" width="7.125" style="1046" customWidth="1"/>
    <col min="8218" max="8219" width="4.125" style="1046" customWidth="1"/>
    <col min="8220" max="8220" width="9.625" style="1046" customWidth="1"/>
    <col min="8221" max="8221" width="9.75" style="1046" customWidth="1"/>
    <col min="8222" max="8222" width="9.625" style="1046" customWidth="1"/>
    <col min="8223" max="8223" width="9.75" style="1046" customWidth="1"/>
    <col min="8224" max="8224" width="9.625" style="1046" customWidth="1"/>
    <col min="8225" max="8225" width="9.75" style="1046" customWidth="1"/>
    <col min="8226" max="8226" width="9.625" style="1046" customWidth="1"/>
    <col min="8227" max="8227" width="9.75" style="1046" customWidth="1"/>
    <col min="8228" max="8448" width="9" style="1046"/>
    <col min="8449" max="8449" width="7.125" style="1046" customWidth="1"/>
    <col min="8450" max="8451" width="4.125" style="1046" customWidth="1"/>
    <col min="8452" max="8457" width="12.875" style="1046" customWidth="1"/>
    <col min="8458" max="8458" width="7.125" style="1046" customWidth="1"/>
    <col min="8459" max="8460" width="4.125" style="1046" customWidth="1"/>
    <col min="8461" max="8461" width="8.5" style="1046" customWidth="1"/>
    <col min="8462" max="8462" width="4.5" style="1046" customWidth="1"/>
    <col min="8463" max="8463" width="8.5" style="1046" customWidth="1"/>
    <col min="8464" max="8464" width="4.5" style="1046" customWidth="1"/>
    <col min="8465" max="8465" width="8.5" style="1046" customWidth="1"/>
    <col min="8466" max="8466" width="4.5" style="1046" customWidth="1"/>
    <col min="8467" max="8467" width="8.5" style="1046" customWidth="1"/>
    <col min="8468" max="8468" width="4.5" style="1046" customWidth="1"/>
    <col min="8469" max="8469" width="8.5" style="1046" customWidth="1"/>
    <col min="8470" max="8470" width="4.5" style="1046" customWidth="1"/>
    <col min="8471" max="8471" width="8.5" style="1046" customWidth="1"/>
    <col min="8472" max="8472" width="4.5" style="1046" customWidth="1"/>
    <col min="8473" max="8473" width="7.125" style="1046" customWidth="1"/>
    <col min="8474" max="8475" width="4.125" style="1046" customWidth="1"/>
    <col min="8476" max="8476" width="9.625" style="1046" customWidth="1"/>
    <col min="8477" max="8477" width="9.75" style="1046" customWidth="1"/>
    <col min="8478" max="8478" width="9.625" style="1046" customWidth="1"/>
    <col min="8479" max="8479" width="9.75" style="1046" customWidth="1"/>
    <col min="8480" max="8480" width="9.625" style="1046" customWidth="1"/>
    <col min="8481" max="8481" width="9.75" style="1046" customWidth="1"/>
    <col min="8482" max="8482" width="9.625" style="1046" customWidth="1"/>
    <col min="8483" max="8483" width="9.75" style="1046" customWidth="1"/>
    <col min="8484" max="8704" width="9" style="1046"/>
    <col min="8705" max="8705" width="7.125" style="1046" customWidth="1"/>
    <col min="8706" max="8707" width="4.125" style="1046" customWidth="1"/>
    <col min="8708" max="8713" width="12.875" style="1046" customWidth="1"/>
    <col min="8714" max="8714" width="7.125" style="1046" customWidth="1"/>
    <col min="8715" max="8716" width="4.125" style="1046" customWidth="1"/>
    <col min="8717" max="8717" width="8.5" style="1046" customWidth="1"/>
    <col min="8718" max="8718" width="4.5" style="1046" customWidth="1"/>
    <col min="8719" max="8719" width="8.5" style="1046" customWidth="1"/>
    <col min="8720" max="8720" width="4.5" style="1046" customWidth="1"/>
    <col min="8721" max="8721" width="8.5" style="1046" customWidth="1"/>
    <col min="8722" max="8722" width="4.5" style="1046" customWidth="1"/>
    <col min="8723" max="8723" width="8.5" style="1046" customWidth="1"/>
    <col min="8724" max="8724" width="4.5" style="1046" customWidth="1"/>
    <col min="8725" max="8725" width="8.5" style="1046" customWidth="1"/>
    <col min="8726" max="8726" width="4.5" style="1046" customWidth="1"/>
    <col min="8727" max="8727" width="8.5" style="1046" customWidth="1"/>
    <col min="8728" max="8728" width="4.5" style="1046" customWidth="1"/>
    <col min="8729" max="8729" width="7.125" style="1046" customWidth="1"/>
    <col min="8730" max="8731" width="4.125" style="1046" customWidth="1"/>
    <col min="8732" max="8732" width="9.625" style="1046" customWidth="1"/>
    <col min="8733" max="8733" width="9.75" style="1046" customWidth="1"/>
    <col min="8734" max="8734" width="9.625" style="1046" customWidth="1"/>
    <col min="8735" max="8735" width="9.75" style="1046" customWidth="1"/>
    <col min="8736" max="8736" width="9.625" style="1046" customWidth="1"/>
    <col min="8737" max="8737" width="9.75" style="1046" customWidth="1"/>
    <col min="8738" max="8738" width="9.625" style="1046" customWidth="1"/>
    <col min="8739" max="8739" width="9.75" style="1046" customWidth="1"/>
    <col min="8740" max="8960" width="9" style="1046"/>
    <col min="8961" max="8961" width="7.125" style="1046" customWidth="1"/>
    <col min="8962" max="8963" width="4.125" style="1046" customWidth="1"/>
    <col min="8964" max="8969" width="12.875" style="1046" customWidth="1"/>
    <col min="8970" max="8970" width="7.125" style="1046" customWidth="1"/>
    <col min="8971" max="8972" width="4.125" style="1046" customWidth="1"/>
    <col min="8973" max="8973" width="8.5" style="1046" customWidth="1"/>
    <col min="8974" max="8974" width="4.5" style="1046" customWidth="1"/>
    <col min="8975" max="8975" width="8.5" style="1046" customWidth="1"/>
    <col min="8976" max="8976" width="4.5" style="1046" customWidth="1"/>
    <col min="8977" max="8977" width="8.5" style="1046" customWidth="1"/>
    <col min="8978" max="8978" width="4.5" style="1046" customWidth="1"/>
    <col min="8979" max="8979" width="8.5" style="1046" customWidth="1"/>
    <col min="8980" max="8980" width="4.5" style="1046" customWidth="1"/>
    <col min="8981" max="8981" width="8.5" style="1046" customWidth="1"/>
    <col min="8982" max="8982" width="4.5" style="1046" customWidth="1"/>
    <col min="8983" max="8983" width="8.5" style="1046" customWidth="1"/>
    <col min="8984" max="8984" width="4.5" style="1046" customWidth="1"/>
    <col min="8985" max="8985" width="7.125" style="1046" customWidth="1"/>
    <col min="8986" max="8987" width="4.125" style="1046" customWidth="1"/>
    <col min="8988" max="8988" width="9.625" style="1046" customWidth="1"/>
    <col min="8989" max="8989" width="9.75" style="1046" customWidth="1"/>
    <col min="8990" max="8990" width="9.625" style="1046" customWidth="1"/>
    <col min="8991" max="8991" width="9.75" style="1046" customWidth="1"/>
    <col min="8992" max="8992" width="9.625" style="1046" customWidth="1"/>
    <col min="8993" max="8993" width="9.75" style="1046" customWidth="1"/>
    <col min="8994" max="8994" width="9.625" style="1046" customWidth="1"/>
    <col min="8995" max="8995" width="9.75" style="1046" customWidth="1"/>
    <col min="8996" max="9216" width="9" style="1046"/>
    <col min="9217" max="9217" width="7.125" style="1046" customWidth="1"/>
    <col min="9218" max="9219" width="4.125" style="1046" customWidth="1"/>
    <col min="9220" max="9225" width="12.875" style="1046" customWidth="1"/>
    <col min="9226" max="9226" width="7.125" style="1046" customWidth="1"/>
    <col min="9227" max="9228" width="4.125" style="1046" customWidth="1"/>
    <col min="9229" max="9229" width="8.5" style="1046" customWidth="1"/>
    <col min="9230" max="9230" width="4.5" style="1046" customWidth="1"/>
    <col min="9231" max="9231" width="8.5" style="1046" customWidth="1"/>
    <col min="9232" max="9232" width="4.5" style="1046" customWidth="1"/>
    <col min="9233" max="9233" width="8.5" style="1046" customWidth="1"/>
    <col min="9234" max="9234" width="4.5" style="1046" customWidth="1"/>
    <col min="9235" max="9235" width="8.5" style="1046" customWidth="1"/>
    <col min="9236" max="9236" width="4.5" style="1046" customWidth="1"/>
    <col min="9237" max="9237" width="8.5" style="1046" customWidth="1"/>
    <col min="9238" max="9238" width="4.5" style="1046" customWidth="1"/>
    <col min="9239" max="9239" width="8.5" style="1046" customWidth="1"/>
    <col min="9240" max="9240" width="4.5" style="1046" customWidth="1"/>
    <col min="9241" max="9241" width="7.125" style="1046" customWidth="1"/>
    <col min="9242" max="9243" width="4.125" style="1046" customWidth="1"/>
    <col min="9244" max="9244" width="9.625" style="1046" customWidth="1"/>
    <col min="9245" max="9245" width="9.75" style="1046" customWidth="1"/>
    <col min="9246" max="9246" width="9.625" style="1046" customWidth="1"/>
    <col min="9247" max="9247" width="9.75" style="1046" customWidth="1"/>
    <col min="9248" max="9248" width="9.625" style="1046" customWidth="1"/>
    <col min="9249" max="9249" width="9.75" style="1046" customWidth="1"/>
    <col min="9250" max="9250" width="9.625" style="1046" customWidth="1"/>
    <col min="9251" max="9251" width="9.75" style="1046" customWidth="1"/>
    <col min="9252" max="9472" width="9" style="1046"/>
    <col min="9473" max="9473" width="7.125" style="1046" customWidth="1"/>
    <col min="9474" max="9475" width="4.125" style="1046" customWidth="1"/>
    <col min="9476" max="9481" width="12.875" style="1046" customWidth="1"/>
    <col min="9482" max="9482" width="7.125" style="1046" customWidth="1"/>
    <col min="9483" max="9484" width="4.125" style="1046" customWidth="1"/>
    <col min="9485" max="9485" width="8.5" style="1046" customWidth="1"/>
    <col min="9486" max="9486" width="4.5" style="1046" customWidth="1"/>
    <col min="9487" max="9487" width="8.5" style="1046" customWidth="1"/>
    <col min="9488" max="9488" width="4.5" style="1046" customWidth="1"/>
    <col min="9489" max="9489" width="8.5" style="1046" customWidth="1"/>
    <col min="9490" max="9490" width="4.5" style="1046" customWidth="1"/>
    <col min="9491" max="9491" width="8.5" style="1046" customWidth="1"/>
    <col min="9492" max="9492" width="4.5" style="1046" customWidth="1"/>
    <col min="9493" max="9493" width="8.5" style="1046" customWidth="1"/>
    <col min="9494" max="9494" width="4.5" style="1046" customWidth="1"/>
    <col min="9495" max="9495" width="8.5" style="1046" customWidth="1"/>
    <col min="9496" max="9496" width="4.5" style="1046" customWidth="1"/>
    <col min="9497" max="9497" width="7.125" style="1046" customWidth="1"/>
    <col min="9498" max="9499" width="4.125" style="1046" customWidth="1"/>
    <col min="9500" max="9500" width="9.625" style="1046" customWidth="1"/>
    <col min="9501" max="9501" width="9.75" style="1046" customWidth="1"/>
    <col min="9502" max="9502" width="9.625" style="1046" customWidth="1"/>
    <col min="9503" max="9503" width="9.75" style="1046" customWidth="1"/>
    <col min="9504" max="9504" width="9.625" style="1046" customWidth="1"/>
    <col min="9505" max="9505" width="9.75" style="1046" customWidth="1"/>
    <col min="9506" max="9506" width="9.625" style="1046" customWidth="1"/>
    <col min="9507" max="9507" width="9.75" style="1046" customWidth="1"/>
    <col min="9508" max="9728" width="9" style="1046"/>
    <col min="9729" max="9729" width="7.125" style="1046" customWidth="1"/>
    <col min="9730" max="9731" width="4.125" style="1046" customWidth="1"/>
    <col min="9732" max="9737" width="12.875" style="1046" customWidth="1"/>
    <col min="9738" max="9738" width="7.125" style="1046" customWidth="1"/>
    <col min="9739" max="9740" width="4.125" style="1046" customWidth="1"/>
    <col min="9741" max="9741" width="8.5" style="1046" customWidth="1"/>
    <col min="9742" max="9742" width="4.5" style="1046" customWidth="1"/>
    <col min="9743" max="9743" width="8.5" style="1046" customWidth="1"/>
    <col min="9744" max="9744" width="4.5" style="1046" customWidth="1"/>
    <col min="9745" max="9745" width="8.5" style="1046" customWidth="1"/>
    <col min="9746" max="9746" width="4.5" style="1046" customWidth="1"/>
    <col min="9747" max="9747" width="8.5" style="1046" customWidth="1"/>
    <col min="9748" max="9748" width="4.5" style="1046" customWidth="1"/>
    <col min="9749" max="9749" width="8.5" style="1046" customWidth="1"/>
    <col min="9750" max="9750" width="4.5" style="1046" customWidth="1"/>
    <col min="9751" max="9751" width="8.5" style="1046" customWidth="1"/>
    <col min="9752" max="9752" width="4.5" style="1046" customWidth="1"/>
    <col min="9753" max="9753" width="7.125" style="1046" customWidth="1"/>
    <col min="9754" max="9755" width="4.125" style="1046" customWidth="1"/>
    <col min="9756" max="9756" width="9.625" style="1046" customWidth="1"/>
    <col min="9757" max="9757" width="9.75" style="1046" customWidth="1"/>
    <col min="9758" max="9758" width="9.625" style="1046" customWidth="1"/>
    <col min="9759" max="9759" width="9.75" style="1046" customWidth="1"/>
    <col min="9760" max="9760" width="9.625" style="1046" customWidth="1"/>
    <col min="9761" max="9761" width="9.75" style="1046" customWidth="1"/>
    <col min="9762" max="9762" width="9.625" style="1046" customWidth="1"/>
    <col min="9763" max="9763" width="9.75" style="1046" customWidth="1"/>
    <col min="9764" max="9984" width="9" style="1046"/>
    <col min="9985" max="9985" width="7.125" style="1046" customWidth="1"/>
    <col min="9986" max="9987" width="4.125" style="1046" customWidth="1"/>
    <col min="9988" max="9993" width="12.875" style="1046" customWidth="1"/>
    <col min="9994" max="9994" width="7.125" style="1046" customWidth="1"/>
    <col min="9995" max="9996" width="4.125" style="1046" customWidth="1"/>
    <col min="9997" max="9997" width="8.5" style="1046" customWidth="1"/>
    <col min="9998" max="9998" width="4.5" style="1046" customWidth="1"/>
    <col min="9999" max="9999" width="8.5" style="1046" customWidth="1"/>
    <col min="10000" max="10000" width="4.5" style="1046" customWidth="1"/>
    <col min="10001" max="10001" width="8.5" style="1046" customWidth="1"/>
    <col min="10002" max="10002" width="4.5" style="1046" customWidth="1"/>
    <col min="10003" max="10003" width="8.5" style="1046" customWidth="1"/>
    <col min="10004" max="10004" width="4.5" style="1046" customWidth="1"/>
    <col min="10005" max="10005" width="8.5" style="1046" customWidth="1"/>
    <col min="10006" max="10006" width="4.5" style="1046" customWidth="1"/>
    <col min="10007" max="10007" width="8.5" style="1046" customWidth="1"/>
    <col min="10008" max="10008" width="4.5" style="1046" customWidth="1"/>
    <col min="10009" max="10009" width="7.125" style="1046" customWidth="1"/>
    <col min="10010" max="10011" width="4.125" style="1046" customWidth="1"/>
    <col min="10012" max="10012" width="9.625" style="1046" customWidth="1"/>
    <col min="10013" max="10013" width="9.75" style="1046" customWidth="1"/>
    <col min="10014" max="10014" width="9.625" style="1046" customWidth="1"/>
    <col min="10015" max="10015" width="9.75" style="1046" customWidth="1"/>
    <col min="10016" max="10016" width="9.625" style="1046" customWidth="1"/>
    <col min="10017" max="10017" width="9.75" style="1046" customWidth="1"/>
    <col min="10018" max="10018" width="9.625" style="1046" customWidth="1"/>
    <col min="10019" max="10019" width="9.75" style="1046" customWidth="1"/>
    <col min="10020" max="10240" width="9" style="1046"/>
    <col min="10241" max="10241" width="7.125" style="1046" customWidth="1"/>
    <col min="10242" max="10243" width="4.125" style="1046" customWidth="1"/>
    <col min="10244" max="10249" width="12.875" style="1046" customWidth="1"/>
    <col min="10250" max="10250" width="7.125" style="1046" customWidth="1"/>
    <col min="10251" max="10252" width="4.125" style="1046" customWidth="1"/>
    <col min="10253" max="10253" width="8.5" style="1046" customWidth="1"/>
    <col min="10254" max="10254" width="4.5" style="1046" customWidth="1"/>
    <col min="10255" max="10255" width="8.5" style="1046" customWidth="1"/>
    <col min="10256" max="10256" width="4.5" style="1046" customWidth="1"/>
    <col min="10257" max="10257" width="8.5" style="1046" customWidth="1"/>
    <col min="10258" max="10258" width="4.5" style="1046" customWidth="1"/>
    <col min="10259" max="10259" width="8.5" style="1046" customWidth="1"/>
    <col min="10260" max="10260" width="4.5" style="1046" customWidth="1"/>
    <col min="10261" max="10261" width="8.5" style="1046" customWidth="1"/>
    <col min="10262" max="10262" width="4.5" style="1046" customWidth="1"/>
    <col min="10263" max="10263" width="8.5" style="1046" customWidth="1"/>
    <col min="10264" max="10264" width="4.5" style="1046" customWidth="1"/>
    <col min="10265" max="10265" width="7.125" style="1046" customWidth="1"/>
    <col min="10266" max="10267" width="4.125" style="1046" customWidth="1"/>
    <col min="10268" max="10268" width="9.625" style="1046" customWidth="1"/>
    <col min="10269" max="10269" width="9.75" style="1046" customWidth="1"/>
    <col min="10270" max="10270" width="9.625" style="1046" customWidth="1"/>
    <col min="10271" max="10271" width="9.75" style="1046" customWidth="1"/>
    <col min="10272" max="10272" width="9.625" style="1046" customWidth="1"/>
    <col min="10273" max="10273" width="9.75" style="1046" customWidth="1"/>
    <col min="10274" max="10274" width="9.625" style="1046" customWidth="1"/>
    <col min="10275" max="10275" width="9.75" style="1046" customWidth="1"/>
    <col min="10276" max="10496" width="9" style="1046"/>
    <col min="10497" max="10497" width="7.125" style="1046" customWidth="1"/>
    <col min="10498" max="10499" width="4.125" style="1046" customWidth="1"/>
    <col min="10500" max="10505" width="12.875" style="1046" customWidth="1"/>
    <col min="10506" max="10506" width="7.125" style="1046" customWidth="1"/>
    <col min="10507" max="10508" width="4.125" style="1046" customWidth="1"/>
    <col min="10509" max="10509" width="8.5" style="1046" customWidth="1"/>
    <col min="10510" max="10510" width="4.5" style="1046" customWidth="1"/>
    <col min="10511" max="10511" width="8.5" style="1046" customWidth="1"/>
    <col min="10512" max="10512" width="4.5" style="1046" customWidth="1"/>
    <col min="10513" max="10513" width="8.5" style="1046" customWidth="1"/>
    <col min="10514" max="10514" width="4.5" style="1046" customWidth="1"/>
    <col min="10515" max="10515" width="8.5" style="1046" customWidth="1"/>
    <col min="10516" max="10516" width="4.5" style="1046" customWidth="1"/>
    <col min="10517" max="10517" width="8.5" style="1046" customWidth="1"/>
    <col min="10518" max="10518" width="4.5" style="1046" customWidth="1"/>
    <col min="10519" max="10519" width="8.5" style="1046" customWidth="1"/>
    <col min="10520" max="10520" width="4.5" style="1046" customWidth="1"/>
    <col min="10521" max="10521" width="7.125" style="1046" customWidth="1"/>
    <col min="10522" max="10523" width="4.125" style="1046" customWidth="1"/>
    <col min="10524" max="10524" width="9.625" style="1046" customWidth="1"/>
    <col min="10525" max="10525" width="9.75" style="1046" customWidth="1"/>
    <col min="10526" max="10526" width="9.625" style="1046" customWidth="1"/>
    <col min="10527" max="10527" width="9.75" style="1046" customWidth="1"/>
    <col min="10528" max="10528" width="9.625" style="1046" customWidth="1"/>
    <col min="10529" max="10529" width="9.75" style="1046" customWidth="1"/>
    <col min="10530" max="10530" width="9.625" style="1046" customWidth="1"/>
    <col min="10531" max="10531" width="9.75" style="1046" customWidth="1"/>
    <col min="10532" max="10752" width="9" style="1046"/>
    <col min="10753" max="10753" width="7.125" style="1046" customWidth="1"/>
    <col min="10754" max="10755" width="4.125" style="1046" customWidth="1"/>
    <col min="10756" max="10761" width="12.875" style="1046" customWidth="1"/>
    <col min="10762" max="10762" width="7.125" style="1046" customWidth="1"/>
    <col min="10763" max="10764" width="4.125" style="1046" customWidth="1"/>
    <col min="10765" max="10765" width="8.5" style="1046" customWidth="1"/>
    <col min="10766" max="10766" width="4.5" style="1046" customWidth="1"/>
    <col min="10767" max="10767" width="8.5" style="1046" customWidth="1"/>
    <col min="10768" max="10768" width="4.5" style="1046" customWidth="1"/>
    <col min="10769" max="10769" width="8.5" style="1046" customWidth="1"/>
    <col min="10770" max="10770" width="4.5" style="1046" customWidth="1"/>
    <col min="10771" max="10771" width="8.5" style="1046" customWidth="1"/>
    <col min="10772" max="10772" width="4.5" style="1046" customWidth="1"/>
    <col min="10773" max="10773" width="8.5" style="1046" customWidth="1"/>
    <col min="10774" max="10774" width="4.5" style="1046" customWidth="1"/>
    <col min="10775" max="10775" width="8.5" style="1046" customWidth="1"/>
    <col min="10776" max="10776" width="4.5" style="1046" customWidth="1"/>
    <col min="10777" max="10777" width="7.125" style="1046" customWidth="1"/>
    <col min="10778" max="10779" width="4.125" style="1046" customWidth="1"/>
    <col min="10780" max="10780" width="9.625" style="1046" customWidth="1"/>
    <col min="10781" max="10781" width="9.75" style="1046" customWidth="1"/>
    <col min="10782" max="10782" width="9.625" style="1046" customWidth="1"/>
    <col min="10783" max="10783" width="9.75" style="1046" customWidth="1"/>
    <col min="10784" max="10784" width="9.625" style="1046" customWidth="1"/>
    <col min="10785" max="10785" width="9.75" style="1046" customWidth="1"/>
    <col min="10786" max="10786" width="9.625" style="1046" customWidth="1"/>
    <col min="10787" max="10787" width="9.75" style="1046" customWidth="1"/>
    <col min="10788" max="11008" width="9" style="1046"/>
    <col min="11009" max="11009" width="7.125" style="1046" customWidth="1"/>
    <col min="11010" max="11011" width="4.125" style="1046" customWidth="1"/>
    <col min="11012" max="11017" width="12.875" style="1046" customWidth="1"/>
    <col min="11018" max="11018" width="7.125" style="1046" customWidth="1"/>
    <col min="11019" max="11020" width="4.125" style="1046" customWidth="1"/>
    <col min="11021" max="11021" width="8.5" style="1046" customWidth="1"/>
    <col min="11022" max="11022" width="4.5" style="1046" customWidth="1"/>
    <col min="11023" max="11023" width="8.5" style="1046" customWidth="1"/>
    <col min="11024" max="11024" width="4.5" style="1046" customWidth="1"/>
    <col min="11025" max="11025" width="8.5" style="1046" customWidth="1"/>
    <col min="11026" max="11026" width="4.5" style="1046" customWidth="1"/>
    <col min="11027" max="11027" width="8.5" style="1046" customWidth="1"/>
    <col min="11028" max="11028" width="4.5" style="1046" customWidth="1"/>
    <col min="11029" max="11029" width="8.5" style="1046" customWidth="1"/>
    <col min="11030" max="11030" width="4.5" style="1046" customWidth="1"/>
    <col min="11031" max="11031" width="8.5" style="1046" customWidth="1"/>
    <col min="11032" max="11032" width="4.5" style="1046" customWidth="1"/>
    <col min="11033" max="11033" width="7.125" style="1046" customWidth="1"/>
    <col min="11034" max="11035" width="4.125" style="1046" customWidth="1"/>
    <col min="11036" max="11036" width="9.625" style="1046" customWidth="1"/>
    <col min="11037" max="11037" width="9.75" style="1046" customWidth="1"/>
    <col min="11038" max="11038" width="9.625" style="1046" customWidth="1"/>
    <col min="11039" max="11039" width="9.75" style="1046" customWidth="1"/>
    <col min="11040" max="11040" width="9.625" style="1046" customWidth="1"/>
    <col min="11041" max="11041" width="9.75" style="1046" customWidth="1"/>
    <col min="11042" max="11042" width="9.625" style="1046" customWidth="1"/>
    <col min="11043" max="11043" width="9.75" style="1046" customWidth="1"/>
    <col min="11044" max="11264" width="9" style="1046"/>
    <col min="11265" max="11265" width="7.125" style="1046" customWidth="1"/>
    <col min="11266" max="11267" width="4.125" style="1046" customWidth="1"/>
    <col min="11268" max="11273" width="12.875" style="1046" customWidth="1"/>
    <col min="11274" max="11274" width="7.125" style="1046" customWidth="1"/>
    <col min="11275" max="11276" width="4.125" style="1046" customWidth="1"/>
    <col min="11277" max="11277" width="8.5" style="1046" customWidth="1"/>
    <col min="11278" max="11278" width="4.5" style="1046" customWidth="1"/>
    <col min="11279" max="11279" width="8.5" style="1046" customWidth="1"/>
    <col min="11280" max="11280" width="4.5" style="1046" customWidth="1"/>
    <col min="11281" max="11281" width="8.5" style="1046" customWidth="1"/>
    <col min="11282" max="11282" width="4.5" style="1046" customWidth="1"/>
    <col min="11283" max="11283" width="8.5" style="1046" customWidth="1"/>
    <col min="11284" max="11284" width="4.5" style="1046" customWidth="1"/>
    <col min="11285" max="11285" width="8.5" style="1046" customWidth="1"/>
    <col min="11286" max="11286" width="4.5" style="1046" customWidth="1"/>
    <col min="11287" max="11287" width="8.5" style="1046" customWidth="1"/>
    <col min="11288" max="11288" width="4.5" style="1046" customWidth="1"/>
    <col min="11289" max="11289" width="7.125" style="1046" customWidth="1"/>
    <col min="11290" max="11291" width="4.125" style="1046" customWidth="1"/>
    <col min="11292" max="11292" width="9.625" style="1046" customWidth="1"/>
    <col min="11293" max="11293" width="9.75" style="1046" customWidth="1"/>
    <col min="11294" max="11294" width="9.625" style="1046" customWidth="1"/>
    <col min="11295" max="11295" width="9.75" style="1046" customWidth="1"/>
    <col min="11296" max="11296" width="9.625" style="1046" customWidth="1"/>
    <col min="11297" max="11297" width="9.75" style="1046" customWidth="1"/>
    <col min="11298" max="11298" width="9.625" style="1046" customWidth="1"/>
    <col min="11299" max="11299" width="9.75" style="1046" customWidth="1"/>
    <col min="11300" max="11520" width="9" style="1046"/>
    <col min="11521" max="11521" width="7.125" style="1046" customWidth="1"/>
    <col min="11522" max="11523" width="4.125" style="1046" customWidth="1"/>
    <col min="11524" max="11529" width="12.875" style="1046" customWidth="1"/>
    <col min="11530" max="11530" width="7.125" style="1046" customWidth="1"/>
    <col min="11531" max="11532" width="4.125" style="1046" customWidth="1"/>
    <col min="11533" max="11533" width="8.5" style="1046" customWidth="1"/>
    <col min="11534" max="11534" width="4.5" style="1046" customWidth="1"/>
    <col min="11535" max="11535" width="8.5" style="1046" customWidth="1"/>
    <col min="11536" max="11536" width="4.5" style="1046" customWidth="1"/>
    <col min="11537" max="11537" width="8.5" style="1046" customWidth="1"/>
    <col min="11538" max="11538" width="4.5" style="1046" customWidth="1"/>
    <col min="11539" max="11539" width="8.5" style="1046" customWidth="1"/>
    <col min="11540" max="11540" width="4.5" style="1046" customWidth="1"/>
    <col min="11541" max="11541" width="8.5" style="1046" customWidth="1"/>
    <col min="11542" max="11542" width="4.5" style="1046" customWidth="1"/>
    <col min="11543" max="11543" width="8.5" style="1046" customWidth="1"/>
    <col min="11544" max="11544" width="4.5" style="1046" customWidth="1"/>
    <col min="11545" max="11545" width="7.125" style="1046" customWidth="1"/>
    <col min="11546" max="11547" width="4.125" style="1046" customWidth="1"/>
    <col min="11548" max="11548" width="9.625" style="1046" customWidth="1"/>
    <col min="11549" max="11549" width="9.75" style="1046" customWidth="1"/>
    <col min="11550" max="11550" width="9.625" style="1046" customWidth="1"/>
    <col min="11551" max="11551" width="9.75" style="1046" customWidth="1"/>
    <col min="11552" max="11552" width="9.625" style="1046" customWidth="1"/>
    <col min="11553" max="11553" width="9.75" style="1046" customWidth="1"/>
    <col min="11554" max="11554" width="9.625" style="1046" customWidth="1"/>
    <col min="11555" max="11555" width="9.75" style="1046" customWidth="1"/>
    <col min="11556" max="11776" width="9" style="1046"/>
    <col min="11777" max="11777" width="7.125" style="1046" customWidth="1"/>
    <col min="11778" max="11779" width="4.125" style="1046" customWidth="1"/>
    <col min="11780" max="11785" width="12.875" style="1046" customWidth="1"/>
    <col min="11786" max="11786" width="7.125" style="1046" customWidth="1"/>
    <col min="11787" max="11788" width="4.125" style="1046" customWidth="1"/>
    <col min="11789" max="11789" width="8.5" style="1046" customWidth="1"/>
    <col min="11790" max="11790" width="4.5" style="1046" customWidth="1"/>
    <col min="11791" max="11791" width="8.5" style="1046" customWidth="1"/>
    <col min="11792" max="11792" width="4.5" style="1046" customWidth="1"/>
    <col min="11793" max="11793" width="8.5" style="1046" customWidth="1"/>
    <col min="11794" max="11794" width="4.5" style="1046" customWidth="1"/>
    <col min="11795" max="11795" width="8.5" style="1046" customWidth="1"/>
    <col min="11796" max="11796" width="4.5" style="1046" customWidth="1"/>
    <col min="11797" max="11797" width="8.5" style="1046" customWidth="1"/>
    <col min="11798" max="11798" width="4.5" style="1046" customWidth="1"/>
    <col min="11799" max="11799" width="8.5" style="1046" customWidth="1"/>
    <col min="11800" max="11800" width="4.5" style="1046" customWidth="1"/>
    <col min="11801" max="11801" width="7.125" style="1046" customWidth="1"/>
    <col min="11802" max="11803" width="4.125" style="1046" customWidth="1"/>
    <col min="11804" max="11804" width="9.625" style="1046" customWidth="1"/>
    <col min="11805" max="11805" width="9.75" style="1046" customWidth="1"/>
    <col min="11806" max="11806" width="9.625" style="1046" customWidth="1"/>
    <col min="11807" max="11807" width="9.75" style="1046" customWidth="1"/>
    <col min="11808" max="11808" width="9.625" style="1046" customWidth="1"/>
    <col min="11809" max="11809" width="9.75" style="1046" customWidth="1"/>
    <col min="11810" max="11810" width="9.625" style="1046" customWidth="1"/>
    <col min="11811" max="11811" width="9.75" style="1046" customWidth="1"/>
    <col min="11812" max="12032" width="9" style="1046"/>
    <col min="12033" max="12033" width="7.125" style="1046" customWidth="1"/>
    <col min="12034" max="12035" width="4.125" style="1046" customWidth="1"/>
    <col min="12036" max="12041" width="12.875" style="1046" customWidth="1"/>
    <col min="12042" max="12042" width="7.125" style="1046" customWidth="1"/>
    <col min="12043" max="12044" width="4.125" style="1046" customWidth="1"/>
    <col min="12045" max="12045" width="8.5" style="1046" customWidth="1"/>
    <col min="12046" max="12046" width="4.5" style="1046" customWidth="1"/>
    <col min="12047" max="12047" width="8.5" style="1046" customWidth="1"/>
    <col min="12048" max="12048" width="4.5" style="1046" customWidth="1"/>
    <col min="12049" max="12049" width="8.5" style="1046" customWidth="1"/>
    <col min="12050" max="12050" width="4.5" style="1046" customWidth="1"/>
    <col min="12051" max="12051" width="8.5" style="1046" customWidth="1"/>
    <col min="12052" max="12052" width="4.5" style="1046" customWidth="1"/>
    <col min="12053" max="12053" width="8.5" style="1046" customWidth="1"/>
    <col min="12054" max="12054" width="4.5" style="1046" customWidth="1"/>
    <col min="12055" max="12055" width="8.5" style="1046" customWidth="1"/>
    <col min="12056" max="12056" width="4.5" style="1046" customWidth="1"/>
    <col min="12057" max="12057" width="7.125" style="1046" customWidth="1"/>
    <col min="12058" max="12059" width="4.125" style="1046" customWidth="1"/>
    <col min="12060" max="12060" width="9.625" style="1046" customWidth="1"/>
    <col min="12061" max="12061" width="9.75" style="1046" customWidth="1"/>
    <col min="12062" max="12062" width="9.625" style="1046" customWidth="1"/>
    <col min="12063" max="12063" width="9.75" style="1046" customWidth="1"/>
    <col min="12064" max="12064" width="9.625" style="1046" customWidth="1"/>
    <col min="12065" max="12065" width="9.75" style="1046" customWidth="1"/>
    <col min="12066" max="12066" width="9.625" style="1046" customWidth="1"/>
    <col min="12067" max="12067" width="9.75" style="1046" customWidth="1"/>
    <col min="12068" max="12288" width="9" style="1046"/>
    <col min="12289" max="12289" width="7.125" style="1046" customWidth="1"/>
    <col min="12290" max="12291" width="4.125" style="1046" customWidth="1"/>
    <col min="12292" max="12297" width="12.875" style="1046" customWidth="1"/>
    <col min="12298" max="12298" width="7.125" style="1046" customWidth="1"/>
    <col min="12299" max="12300" width="4.125" style="1046" customWidth="1"/>
    <col min="12301" max="12301" width="8.5" style="1046" customWidth="1"/>
    <col min="12302" max="12302" width="4.5" style="1046" customWidth="1"/>
    <col min="12303" max="12303" width="8.5" style="1046" customWidth="1"/>
    <col min="12304" max="12304" width="4.5" style="1046" customWidth="1"/>
    <col min="12305" max="12305" width="8.5" style="1046" customWidth="1"/>
    <col min="12306" max="12306" width="4.5" style="1046" customWidth="1"/>
    <col min="12307" max="12307" width="8.5" style="1046" customWidth="1"/>
    <col min="12308" max="12308" width="4.5" style="1046" customWidth="1"/>
    <col min="12309" max="12309" width="8.5" style="1046" customWidth="1"/>
    <col min="12310" max="12310" width="4.5" style="1046" customWidth="1"/>
    <col min="12311" max="12311" width="8.5" style="1046" customWidth="1"/>
    <col min="12312" max="12312" width="4.5" style="1046" customWidth="1"/>
    <col min="12313" max="12313" width="7.125" style="1046" customWidth="1"/>
    <col min="12314" max="12315" width="4.125" style="1046" customWidth="1"/>
    <col min="12316" max="12316" width="9.625" style="1046" customWidth="1"/>
    <col min="12317" max="12317" width="9.75" style="1046" customWidth="1"/>
    <col min="12318" max="12318" width="9.625" style="1046" customWidth="1"/>
    <col min="12319" max="12319" width="9.75" style="1046" customWidth="1"/>
    <col min="12320" max="12320" width="9.625" style="1046" customWidth="1"/>
    <col min="12321" max="12321" width="9.75" style="1046" customWidth="1"/>
    <col min="12322" max="12322" width="9.625" style="1046" customWidth="1"/>
    <col min="12323" max="12323" width="9.75" style="1046" customWidth="1"/>
    <col min="12324" max="12544" width="9" style="1046"/>
    <col min="12545" max="12545" width="7.125" style="1046" customWidth="1"/>
    <col min="12546" max="12547" width="4.125" style="1046" customWidth="1"/>
    <col min="12548" max="12553" width="12.875" style="1046" customWidth="1"/>
    <col min="12554" max="12554" width="7.125" style="1046" customWidth="1"/>
    <col min="12555" max="12556" width="4.125" style="1046" customWidth="1"/>
    <col min="12557" max="12557" width="8.5" style="1046" customWidth="1"/>
    <col min="12558" max="12558" width="4.5" style="1046" customWidth="1"/>
    <col min="12559" max="12559" width="8.5" style="1046" customWidth="1"/>
    <col min="12560" max="12560" width="4.5" style="1046" customWidth="1"/>
    <col min="12561" max="12561" width="8.5" style="1046" customWidth="1"/>
    <col min="12562" max="12562" width="4.5" style="1046" customWidth="1"/>
    <col min="12563" max="12563" width="8.5" style="1046" customWidth="1"/>
    <col min="12564" max="12564" width="4.5" style="1046" customWidth="1"/>
    <col min="12565" max="12565" width="8.5" style="1046" customWidth="1"/>
    <col min="12566" max="12566" width="4.5" style="1046" customWidth="1"/>
    <col min="12567" max="12567" width="8.5" style="1046" customWidth="1"/>
    <col min="12568" max="12568" width="4.5" style="1046" customWidth="1"/>
    <col min="12569" max="12569" width="7.125" style="1046" customWidth="1"/>
    <col min="12570" max="12571" width="4.125" style="1046" customWidth="1"/>
    <col min="12572" max="12572" width="9.625" style="1046" customWidth="1"/>
    <col min="12573" max="12573" width="9.75" style="1046" customWidth="1"/>
    <col min="12574" max="12574" width="9.625" style="1046" customWidth="1"/>
    <col min="12575" max="12575" width="9.75" style="1046" customWidth="1"/>
    <col min="12576" max="12576" width="9.625" style="1046" customWidth="1"/>
    <col min="12577" max="12577" width="9.75" style="1046" customWidth="1"/>
    <col min="12578" max="12578" width="9.625" style="1046" customWidth="1"/>
    <col min="12579" max="12579" width="9.75" style="1046" customWidth="1"/>
    <col min="12580" max="12800" width="9" style="1046"/>
    <col min="12801" max="12801" width="7.125" style="1046" customWidth="1"/>
    <col min="12802" max="12803" width="4.125" style="1046" customWidth="1"/>
    <col min="12804" max="12809" width="12.875" style="1046" customWidth="1"/>
    <col min="12810" max="12810" width="7.125" style="1046" customWidth="1"/>
    <col min="12811" max="12812" width="4.125" style="1046" customWidth="1"/>
    <col min="12813" max="12813" width="8.5" style="1046" customWidth="1"/>
    <col min="12814" max="12814" width="4.5" style="1046" customWidth="1"/>
    <col min="12815" max="12815" width="8.5" style="1046" customWidth="1"/>
    <col min="12816" max="12816" width="4.5" style="1046" customWidth="1"/>
    <col min="12817" max="12817" width="8.5" style="1046" customWidth="1"/>
    <col min="12818" max="12818" width="4.5" style="1046" customWidth="1"/>
    <col min="12819" max="12819" width="8.5" style="1046" customWidth="1"/>
    <col min="12820" max="12820" width="4.5" style="1046" customWidth="1"/>
    <col min="12821" max="12821" width="8.5" style="1046" customWidth="1"/>
    <col min="12822" max="12822" width="4.5" style="1046" customWidth="1"/>
    <col min="12823" max="12823" width="8.5" style="1046" customWidth="1"/>
    <col min="12824" max="12824" width="4.5" style="1046" customWidth="1"/>
    <col min="12825" max="12825" width="7.125" style="1046" customWidth="1"/>
    <col min="12826" max="12827" width="4.125" style="1046" customWidth="1"/>
    <col min="12828" max="12828" width="9.625" style="1046" customWidth="1"/>
    <col min="12829" max="12829" width="9.75" style="1046" customWidth="1"/>
    <col min="12830" max="12830" width="9.625" style="1046" customWidth="1"/>
    <col min="12831" max="12831" width="9.75" style="1046" customWidth="1"/>
    <col min="12832" max="12832" width="9.625" style="1046" customWidth="1"/>
    <col min="12833" max="12833" width="9.75" style="1046" customWidth="1"/>
    <col min="12834" max="12834" width="9.625" style="1046" customWidth="1"/>
    <col min="12835" max="12835" width="9.75" style="1046" customWidth="1"/>
    <col min="12836" max="13056" width="9" style="1046"/>
    <col min="13057" max="13057" width="7.125" style="1046" customWidth="1"/>
    <col min="13058" max="13059" width="4.125" style="1046" customWidth="1"/>
    <col min="13060" max="13065" width="12.875" style="1046" customWidth="1"/>
    <col min="13066" max="13066" width="7.125" style="1046" customWidth="1"/>
    <col min="13067" max="13068" width="4.125" style="1046" customWidth="1"/>
    <col min="13069" max="13069" width="8.5" style="1046" customWidth="1"/>
    <col min="13070" max="13070" width="4.5" style="1046" customWidth="1"/>
    <col min="13071" max="13071" width="8.5" style="1046" customWidth="1"/>
    <col min="13072" max="13072" width="4.5" style="1046" customWidth="1"/>
    <col min="13073" max="13073" width="8.5" style="1046" customWidth="1"/>
    <col min="13074" max="13074" width="4.5" style="1046" customWidth="1"/>
    <col min="13075" max="13075" width="8.5" style="1046" customWidth="1"/>
    <col min="13076" max="13076" width="4.5" style="1046" customWidth="1"/>
    <col min="13077" max="13077" width="8.5" style="1046" customWidth="1"/>
    <col min="13078" max="13078" width="4.5" style="1046" customWidth="1"/>
    <col min="13079" max="13079" width="8.5" style="1046" customWidth="1"/>
    <col min="13080" max="13080" width="4.5" style="1046" customWidth="1"/>
    <col min="13081" max="13081" width="7.125" style="1046" customWidth="1"/>
    <col min="13082" max="13083" width="4.125" style="1046" customWidth="1"/>
    <col min="13084" max="13084" width="9.625" style="1046" customWidth="1"/>
    <col min="13085" max="13085" width="9.75" style="1046" customWidth="1"/>
    <col min="13086" max="13086" width="9.625" style="1046" customWidth="1"/>
    <col min="13087" max="13087" width="9.75" style="1046" customWidth="1"/>
    <col min="13088" max="13088" width="9.625" style="1046" customWidth="1"/>
    <col min="13089" max="13089" width="9.75" style="1046" customWidth="1"/>
    <col min="13090" max="13090" width="9.625" style="1046" customWidth="1"/>
    <col min="13091" max="13091" width="9.75" style="1046" customWidth="1"/>
    <col min="13092" max="13312" width="9" style="1046"/>
    <col min="13313" max="13313" width="7.125" style="1046" customWidth="1"/>
    <col min="13314" max="13315" width="4.125" style="1046" customWidth="1"/>
    <col min="13316" max="13321" width="12.875" style="1046" customWidth="1"/>
    <col min="13322" max="13322" width="7.125" style="1046" customWidth="1"/>
    <col min="13323" max="13324" width="4.125" style="1046" customWidth="1"/>
    <col min="13325" max="13325" width="8.5" style="1046" customWidth="1"/>
    <col min="13326" max="13326" width="4.5" style="1046" customWidth="1"/>
    <col min="13327" max="13327" width="8.5" style="1046" customWidth="1"/>
    <col min="13328" max="13328" width="4.5" style="1046" customWidth="1"/>
    <col min="13329" max="13329" width="8.5" style="1046" customWidth="1"/>
    <col min="13330" max="13330" width="4.5" style="1046" customWidth="1"/>
    <col min="13331" max="13331" width="8.5" style="1046" customWidth="1"/>
    <col min="13332" max="13332" width="4.5" style="1046" customWidth="1"/>
    <col min="13333" max="13333" width="8.5" style="1046" customWidth="1"/>
    <col min="13334" max="13334" width="4.5" style="1046" customWidth="1"/>
    <col min="13335" max="13335" width="8.5" style="1046" customWidth="1"/>
    <col min="13336" max="13336" width="4.5" style="1046" customWidth="1"/>
    <col min="13337" max="13337" width="7.125" style="1046" customWidth="1"/>
    <col min="13338" max="13339" width="4.125" style="1046" customWidth="1"/>
    <col min="13340" max="13340" width="9.625" style="1046" customWidth="1"/>
    <col min="13341" max="13341" width="9.75" style="1046" customWidth="1"/>
    <col min="13342" max="13342" width="9.625" style="1046" customWidth="1"/>
    <col min="13343" max="13343" width="9.75" style="1046" customWidth="1"/>
    <col min="13344" max="13344" width="9.625" style="1046" customWidth="1"/>
    <col min="13345" max="13345" width="9.75" style="1046" customWidth="1"/>
    <col min="13346" max="13346" width="9.625" style="1046" customWidth="1"/>
    <col min="13347" max="13347" width="9.75" style="1046" customWidth="1"/>
    <col min="13348" max="13568" width="9" style="1046"/>
    <col min="13569" max="13569" width="7.125" style="1046" customWidth="1"/>
    <col min="13570" max="13571" width="4.125" style="1046" customWidth="1"/>
    <col min="13572" max="13577" width="12.875" style="1046" customWidth="1"/>
    <col min="13578" max="13578" width="7.125" style="1046" customWidth="1"/>
    <col min="13579" max="13580" width="4.125" style="1046" customWidth="1"/>
    <col min="13581" max="13581" width="8.5" style="1046" customWidth="1"/>
    <col min="13582" max="13582" width="4.5" style="1046" customWidth="1"/>
    <col min="13583" max="13583" width="8.5" style="1046" customWidth="1"/>
    <col min="13584" max="13584" width="4.5" style="1046" customWidth="1"/>
    <col min="13585" max="13585" width="8.5" style="1046" customWidth="1"/>
    <col min="13586" max="13586" width="4.5" style="1046" customWidth="1"/>
    <col min="13587" max="13587" width="8.5" style="1046" customWidth="1"/>
    <col min="13588" max="13588" width="4.5" style="1046" customWidth="1"/>
    <col min="13589" max="13589" width="8.5" style="1046" customWidth="1"/>
    <col min="13590" max="13590" width="4.5" style="1046" customWidth="1"/>
    <col min="13591" max="13591" width="8.5" style="1046" customWidth="1"/>
    <col min="13592" max="13592" width="4.5" style="1046" customWidth="1"/>
    <col min="13593" max="13593" width="7.125" style="1046" customWidth="1"/>
    <col min="13594" max="13595" width="4.125" style="1046" customWidth="1"/>
    <col min="13596" max="13596" width="9.625" style="1046" customWidth="1"/>
    <col min="13597" max="13597" width="9.75" style="1046" customWidth="1"/>
    <col min="13598" max="13598" width="9.625" style="1046" customWidth="1"/>
    <col min="13599" max="13599" width="9.75" style="1046" customWidth="1"/>
    <col min="13600" max="13600" width="9.625" style="1046" customWidth="1"/>
    <col min="13601" max="13601" width="9.75" style="1046" customWidth="1"/>
    <col min="13602" max="13602" width="9.625" style="1046" customWidth="1"/>
    <col min="13603" max="13603" width="9.75" style="1046" customWidth="1"/>
    <col min="13604" max="13824" width="9" style="1046"/>
    <col min="13825" max="13825" width="7.125" style="1046" customWidth="1"/>
    <col min="13826" max="13827" width="4.125" style="1046" customWidth="1"/>
    <col min="13828" max="13833" width="12.875" style="1046" customWidth="1"/>
    <col min="13834" max="13834" width="7.125" style="1046" customWidth="1"/>
    <col min="13835" max="13836" width="4.125" style="1046" customWidth="1"/>
    <col min="13837" max="13837" width="8.5" style="1046" customWidth="1"/>
    <col min="13838" max="13838" width="4.5" style="1046" customWidth="1"/>
    <col min="13839" max="13839" width="8.5" style="1046" customWidth="1"/>
    <col min="13840" max="13840" width="4.5" style="1046" customWidth="1"/>
    <col min="13841" max="13841" width="8.5" style="1046" customWidth="1"/>
    <col min="13842" max="13842" width="4.5" style="1046" customWidth="1"/>
    <col min="13843" max="13843" width="8.5" style="1046" customWidth="1"/>
    <col min="13844" max="13844" width="4.5" style="1046" customWidth="1"/>
    <col min="13845" max="13845" width="8.5" style="1046" customWidth="1"/>
    <col min="13846" max="13846" width="4.5" style="1046" customWidth="1"/>
    <col min="13847" max="13847" width="8.5" style="1046" customWidth="1"/>
    <col min="13848" max="13848" width="4.5" style="1046" customWidth="1"/>
    <col min="13849" max="13849" width="7.125" style="1046" customWidth="1"/>
    <col min="13850" max="13851" width="4.125" style="1046" customWidth="1"/>
    <col min="13852" max="13852" width="9.625" style="1046" customWidth="1"/>
    <col min="13853" max="13853" width="9.75" style="1046" customWidth="1"/>
    <col min="13854" max="13854" width="9.625" style="1046" customWidth="1"/>
    <col min="13855" max="13855" width="9.75" style="1046" customWidth="1"/>
    <col min="13856" max="13856" width="9.625" style="1046" customWidth="1"/>
    <col min="13857" max="13857" width="9.75" style="1046" customWidth="1"/>
    <col min="13858" max="13858" width="9.625" style="1046" customWidth="1"/>
    <col min="13859" max="13859" width="9.75" style="1046" customWidth="1"/>
    <col min="13860" max="14080" width="9" style="1046"/>
    <col min="14081" max="14081" width="7.125" style="1046" customWidth="1"/>
    <col min="14082" max="14083" width="4.125" style="1046" customWidth="1"/>
    <col min="14084" max="14089" width="12.875" style="1046" customWidth="1"/>
    <col min="14090" max="14090" width="7.125" style="1046" customWidth="1"/>
    <col min="14091" max="14092" width="4.125" style="1046" customWidth="1"/>
    <col min="14093" max="14093" width="8.5" style="1046" customWidth="1"/>
    <col min="14094" max="14094" width="4.5" style="1046" customWidth="1"/>
    <col min="14095" max="14095" width="8.5" style="1046" customWidth="1"/>
    <col min="14096" max="14096" width="4.5" style="1046" customWidth="1"/>
    <col min="14097" max="14097" width="8.5" style="1046" customWidth="1"/>
    <col min="14098" max="14098" width="4.5" style="1046" customWidth="1"/>
    <col min="14099" max="14099" width="8.5" style="1046" customWidth="1"/>
    <col min="14100" max="14100" width="4.5" style="1046" customWidth="1"/>
    <col min="14101" max="14101" width="8.5" style="1046" customWidth="1"/>
    <col min="14102" max="14102" width="4.5" style="1046" customWidth="1"/>
    <col min="14103" max="14103" width="8.5" style="1046" customWidth="1"/>
    <col min="14104" max="14104" width="4.5" style="1046" customWidth="1"/>
    <col min="14105" max="14105" width="7.125" style="1046" customWidth="1"/>
    <col min="14106" max="14107" width="4.125" style="1046" customWidth="1"/>
    <col min="14108" max="14108" width="9.625" style="1046" customWidth="1"/>
    <col min="14109" max="14109" width="9.75" style="1046" customWidth="1"/>
    <col min="14110" max="14110" width="9.625" style="1046" customWidth="1"/>
    <col min="14111" max="14111" width="9.75" style="1046" customWidth="1"/>
    <col min="14112" max="14112" width="9.625" style="1046" customWidth="1"/>
    <col min="14113" max="14113" width="9.75" style="1046" customWidth="1"/>
    <col min="14114" max="14114" width="9.625" style="1046" customWidth="1"/>
    <col min="14115" max="14115" width="9.75" style="1046" customWidth="1"/>
    <col min="14116" max="14336" width="9" style="1046"/>
    <col min="14337" max="14337" width="7.125" style="1046" customWidth="1"/>
    <col min="14338" max="14339" width="4.125" style="1046" customWidth="1"/>
    <col min="14340" max="14345" width="12.875" style="1046" customWidth="1"/>
    <col min="14346" max="14346" width="7.125" style="1046" customWidth="1"/>
    <col min="14347" max="14348" width="4.125" style="1046" customWidth="1"/>
    <col min="14349" max="14349" width="8.5" style="1046" customWidth="1"/>
    <col min="14350" max="14350" width="4.5" style="1046" customWidth="1"/>
    <col min="14351" max="14351" width="8.5" style="1046" customWidth="1"/>
    <col min="14352" max="14352" width="4.5" style="1046" customWidth="1"/>
    <col min="14353" max="14353" width="8.5" style="1046" customWidth="1"/>
    <col min="14354" max="14354" width="4.5" style="1046" customWidth="1"/>
    <col min="14355" max="14355" width="8.5" style="1046" customWidth="1"/>
    <col min="14356" max="14356" width="4.5" style="1046" customWidth="1"/>
    <col min="14357" max="14357" width="8.5" style="1046" customWidth="1"/>
    <col min="14358" max="14358" width="4.5" style="1046" customWidth="1"/>
    <col min="14359" max="14359" width="8.5" style="1046" customWidth="1"/>
    <col min="14360" max="14360" width="4.5" style="1046" customWidth="1"/>
    <col min="14361" max="14361" width="7.125" style="1046" customWidth="1"/>
    <col min="14362" max="14363" width="4.125" style="1046" customWidth="1"/>
    <col min="14364" max="14364" width="9.625" style="1046" customWidth="1"/>
    <col min="14365" max="14365" width="9.75" style="1046" customWidth="1"/>
    <col min="14366" max="14366" width="9.625" style="1046" customWidth="1"/>
    <col min="14367" max="14367" width="9.75" style="1046" customWidth="1"/>
    <col min="14368" max="14368" width="9.625" style="1046" customWidth="1"/>
    <col min="14369" max="14369" width="9.75" style="1046" customWidth="1"/>
    <col min="14370" max="14370" width="9.625" style="1046" customWidth="1"/>
    <col min="14371" max="14371" width="9.75" style="1046" customWidth="1"/>
    <col min="14372" max="14592" width="9" style="1046"/>
    <col min="14593" max="14593" width="7.125" style="1046" customWidth="1"/>
    <col min="14594" max="14595" width="4.125" style="1046" customWidth="1"/>
    <col min="14596" max="14601" width="12.875" style="1046" customWidth="1"/>
    <col min="14602" max="14602" width="7.125" style="1046" customWidth="1"/>
    <col min="14603" max="14604" width="4.125" style="1046" customWidth="1"/>
    <col min="14605" max="14605" width="8.5" style="1046" customWidth="1"/>
    <col min="14606" max="14606" width="4.5" style="1046" customWidth="1"/>
    <col min="14607" max="14607" width="8.5" style="1046" customWidth="1"/>
    <col min="14608" max="14608" width="4.5" style="1046" customWidth="1"/>
    <col min="14609" max="14609" width="8.5" style="1046" customWidth="1"/>
    <col min="14610" max="14610" width="4.5" style="1046" customWidth="1"/>
    <col min="14611" max="14611" width="8.5" style="1046" customWidth="1"/>
    <col min="14612" max="14612" width="4.5" style="1046" customWidth="1"/>
    <col min="14613" max="14613" width="8.5" style="1046" customWidth="1"/>
    <col min="14614" max="14614" width="4.5" style="1046" customWidth="1"/>
    <col min="14615" max="14615" width="8.5" style="1046" customWidth="1"/>
    <col min="14616" max="14616" width="4.5" style="1046" customWidth="1"/>
    <col min="14617" max="14617" width="7.125" style="1046" customWidth="1"/>
    <col min="14618" max="14619" width="4.125" style="1046" customWidth="1"/>
    <col min="14620" max="14620" width="9.625" style="1046" customWidth="1"/>
    <col min="14621" max="14621" width="9.75" style="1046" customWidth="1"/>
    <col min="14622" max="14622" width="9.625" style="1046" customWidth="1"/>
    <col min="14623" max="14623" width="9.75" style="1046" customWidth="1"/>
    <col min="14624" max="14624" width="9.625" style="1046" customWidth="1"/>
    <col min="14625" max="14625" width="9.75" style="1046" customWidth="1"/>
    <col min="14626" max="14626" width="9.625" style="1046" customWidth="1"/>
    <col min="14627" max="14627" width="9.75" style="1046" customWidth="1"/>
    <col min="14628" max="14848" width="9" style="1046"/>
    <col min="14849" max="14849" width="7.125" style="1046" customWidth="1"/>
    <col min="14850" max="14851" width="4.125" style="1046" customWidth="1"/>
    <col min="14852" max="14857" width="12.875" style="1046" customWidth="1"/>
    <col min="14858" max="14858" width="7.125" style="1046" customWidth="1"/>
    <col min="14859" max="14860" width="4.125" style="1046" customWidth="1"/>
    <col min="14861" max="14861" width="8.5" style="1046" customWidth="1"/>
    <col min="14862" max="14862" width="4.5" style="1046" customWidth="1"/>
    <col min="14863" max="14863" width="8.5" style="1046" customWidth="1"/>
    <col min="14864" max="14864" width="4.5" style="1046" customWidth="1"/>
    <col min="14865" max="14865" width="8.5" style="1046" customWidth="1"/>
    <col min="14866" max="14866" width="4.5" style="1046" customWidth="1"/>
    <col min="14867" max="14867" width="8.5" style="1046" customWidth="1"/>
    <col min="14868" max="14868" width="4.5" style="1046" customWidth="1"/>
    <col min="14869" max="14869" width="8.5" style="1046" customWidth="1"/>
    <col min="14870" max="14870" width="4.5" style="1046" customWidth="1"/>
    <col min="14871" max="14871" width="8.5" style="1046" customWidth="1"/>
    <col min="14872" max="14872" width="4.5" style="1046" customWidth="1"/>
    <col min="14873" max="14873" width="7.125" style="1046" customWidth="1"/>
    <col min="14874" max="14875" width="4.125" style="1046" customWidth="1"/>
    <col min="14876" max="14876" width="9.625" style="1046" customWidth="1"/>
    <col min="14877" max="14877" width="9.75" style="1046" customWidth="1"/>
    <col min="14878" max="14878" width="9.625" style="1046" customWidth="1"/>
    <col min="14879" max="14879" width="9.75" style="1046" customWidth="1"/>
    <col min="14880" max="14880" width="9.625" style="1046" customWidth="1"/>
    <col min="14881" max="14881" width="9.75" style="1046" customWidth="1"/>
    <col min="14882" max="14882" width="9.625" style="1046" customWidth="1"/>
    <col min="14883" max="14883" width="9.75" style="1046" customWidth="1"/>
    <col min="14884" max="15104" width="9" style="1046"/>
    <col min="15105" max="15105" width="7.125" style="1046" customWidth="1"/>
    <col min="15106" max="15107" width="4.125" style="1046" customWidth="1"/>
    <col min="15108" max="15113" width="12.875" style="1046" customWidth="1"/>
    <col min="15114" max="15114" width="7.125" style="1046" customWidth="1"/>
    <col min="15115" max="15116" width="4.125" style="1046" customWidth="1"/>
    <col min="15117" max="15117" width="8.5" style="1046" customWidth="1"/>
    <col min="15118" max="15118" width="4.5" style="1046" customWidth="1"/>
    <col min="15119" max="15119" width="8.5" style="1046" customWidth="1"/>
    <col min="15120" max="15120" width="4.5" style="1046" customWidth="1"/>
    <col min="15121" max="15121" width="8.5" style="1046" customWidth="1"/>
    <col min="15122" max="15122" width="4.5" style="1046" customWidth="1"/>
    <col min="15123" max="15123" width="8.5" style="1046" customWidth="1"/>
    <col min="15124" max="15124" width="4.5" style="1046" customWidth="1"/>
    <col min="15125" max="15125" width="8.5" style="1046" customWidth="1"/>
    <col min="15126" max="15126" width="4.5" style="1046" customWidth="1"/>
    <col min="15127" max="15127" width="8.5" style="1046" customWidth="1"/>
    <col min="15128" max="15128" width="4.5" style="1046" customWidth="1"/>
    <col min="15129" max="15129" width="7.125" style="1046" customWidth="1"/>
    <col min="15130" max="15131" width="4.125" style="1046" customWidth="1"/>
    <col min="15132" max="15132" width="9.625" style="1046" customWidth="1"/>
    <col min="15133" max="15133" width="9.75" style="1046" customWidth="1"/>
    <col min="15134" max="15134" width="9.625" style="1046" customWidth="1"/>
    <col min="15135" max="15135" width="9.75" style="1046" customWidth="1"/>
    <col min="15136" max="15136" width="9.625" style="1046" customWidth="1"/>
    <col min="15137" max="15137" width="9.75" style="1046" customWidth="1"/>
    <col min="15138" max="15138" width="9.625" style="1046" customWidth="1"/>
    <col min="15139" max="15139" width="9.75" style="1046" customWidth="1"/>
    <col min="15140" max="15360" width="9" style="1046"/>
    <col min="15361" max="15361" width="7.125" style="1046" customWidth="1"/>
    <col min="15362" max="15363" width="4.125" style="1046" customWidth="1"/>
    <col min="15364" max="15369" width="12.875" style="1046" customWidth="1"/>
    <col min="15370" max="15370" width="7.125" style="1046" customWidth="1"/>
    <col min="15371" max="15372" width="4.125" style="1046" customWidth="1"/>
    <col min="15373" max="15373" width="8.5" style="1046" customWidth="1"/>
    <col min="15374" max="15374" width="4.5" style="1046" customWidth="1"/>
    <col min="15375" max="15375" width="8.5" style="1046" customWidth="1"/>
    <col min="15376" max="15376" width="4.5" style="1046" customWidth="1"/>
    <col min="15377" max="15377" width="8.5" style="1046" customWidth="1"/>
    <col min="15378" max="15378" width="4.5" style="1046" customWidth="1"/>
    <col min="15379" max="15379" width="8.5" style="1046" customWidth="1"/>
    <col min="15380" max="15380" width="4.5" style="1046" customWidth="1"/>
    <col min="15381" max="15381" width="8.5" style="1046" customWidth="1"/>
    <col min="15382" max="15382" width="4.5" style="1046" customWidth="1"/>
    <col min="15383" max="15383" width="8.5" style="1046" customWidth="1"/>
    <col min="15384" max="15384" width="4.5" style="1046" customWidth="1"/>
    <col min="15385" max="15385" width="7.125" style="1046" customWidth="1"/>
    <col min="15386" max="15387" width="4.125" style="1046" customWidth="1"/>
    <col min="15388" max="15388" width="9.625" style="1046" customWidth="1"/>
    <col min="15389" max="15389" width="9.75" style="1046" customWidth="1"/>
    <col min="15390" max="15390" width="9.625" style="1046" customWidth="1"/>
    <col min="15391" max="15391" width="9.75" style="1046" customWidth="1"/>
    <col min="15392" max="15392" width="9.625" style="1046" customWidth="1"/>
    <col min="15393" max="15393" width="9.75" style="1046" customWidth="1"/>
    <col min="15394" max="15394" width="9.625" style="1046" customWidth="1"/>
    <col min="15395" max="15395" width="9.75" style="1046" customWidth="1"/>
    <col min="15396" max="15616" width="9" style="1046"/>
    <col min="15617" max="15617" width="7.125" style="1046" customWidth="1"/>
    <col min="15618" max="15619" width="4.125" style="1046" customWidth="1"/>
    <col min="15620" max="15625" width="12.875" style="1046" customWidth="1"/>
    <col min="15626" max="15626" width="7.125" style="1046" customWidth="1"/>
    <col min="15627" max="15628" width="4.125" style="1046" customWidth="1"/>
    <col min="15629" max="15629" width="8.5" style="1046" customWidth="1"/>
    <col min="15630" max="15630" width="4.5" style="1046" customWidth="1"/>
    <col min="15631" max="15631" width="8.5" style="1046" customWidth="1"/>
    <col min="15632" max="15632" width="4.5" style="1046" customWidth="1"/>
    <col min="15633" max="15633" width="8.5" style="1046" customWidth="1"/>
    <col min="15634" max="15634" width="4.5" style="1046" customWidth="1"/>
    <col min="15635" max="15635" width="8.5" style="1046" customWidth="1"/>
    <col min="15636" max="15636" width="4.5" style="1046" customWidth="1"/>
    <col min="15637" max="15637" width="8.5" style="1046" customWidth="1"/>
    <col min="15638" max="15638" width="4.5" style="1046" customWidth="1"/>
    <col min="15639" max="15639" width="8.5" style="1046" customWidth="1"/>
    <col min="15640" max="15640" width="4.5" style="1046" customWidth="1"/>
    <col min="15641" max="15641" width="7.125" style="1046" customWidth="1"/>
    <col min="15642" max="15643" width="4.125" style="1046" customWidth="1"/>
    <col min="15644" max="15644" width="9.625" style="1046" customWidth="1"/>
    <col min="15645" max="15645" width="9.75" style="1046" customWidth="1"/>
    <col min="15646" max="15646" width="9.625" style="1046" customWidth="1"/>
    <col min="15647" max="15647" width="9.75" style="1046" customWidth="1"/>
    <col min="15648" max="15648" width="9.625" style="1046" customWidth="1"/>
    <col min="15649" max="15649" width="9.75" style="1046" customWidth="1"/>
    <col min="15650" max="15650" width="9.625" style="1046" customWidth="1"/>
    <col min="15651" max="15651" width="9.75" style="1046" customWidth="1"/>
    <col min="15652" max="15872" width="9" style="1046"/>
    <col min="15873" max="15873" width="7.125" style="1046" customWidth="1"/>
    <col min="15874" max="15875" width="4.125" style="1046" customWidth="1"/>
    <col min="15876" max="15881" width="12.875" style="1046" customWidth="1"/>
    <col min="15882" max="15882" width="7.125" style="1046" customWidth="1"/>
    <col min="15883" max="15884" width="4.125" style="1046" customWidth="1"/>
    <col min="15885" max="15885" width="8.5" style="1046" customWidth="1"/>
    <col min="15886" max="15886" width="4.5" style="1046" customWidth="1"/>
    <col min="15887" max="15887" width="8.5" style="1046" customWidth="1"/>
    <col min="15888" max="15888" width="4.5" style="1046" customWidth="1"/>
    <col min="15889" max="15889" width="8.5" style="1046" customWidth="1"/>
    <col min="15890" max="15890" width="4.5" style="1046" customWidth="1"/>
    <col min="15891" max="15891" width="8.5" style="1046" customWidth="1"/>
    <col min="15892" max="15892" width="4.5" style="1046" customWidth="1"/>
    <col min="15893" max="15893" width="8.5" style="1046" customWidth="1"/>
    <col min="15894" max="15894" width="4.5" style="1046" customWidth="1"/>
    <col min="15895" max="15895" width="8.5" style="1046" customWidth="1"/>
    <col min="15896" max="15896" width="4.5" style="1046" customWidth="1"/>
    <col min="15897" max="15897" width="7.125" style="1046" customWidth="1"/>
    <col min="15898" max="15899" width="4.125" style="1046" customWidth="1"/>
    <col min="15900" max="15900" width="9.625" style="1046" customWidth="1"/>
    <col min="15901" max="15901" width="9.75" style="1046" customWidth="1"/>
    <col min="15902" max="15902" width="9.625" style="1046" customWidth="1"/>
    <col min="15903" max="15903" width="9.75" style="1046" customWidth="1"/>
    <col min="15904" max="15904" width="9.625" style="1046" customWidth="1"/>
    <col min="15905" max="15905" width="9.75" style="1046" customWidth="1"/>
    <col min="15906" max="15906" width="9.625" style="1046" customWidth="1"/>
    <col min="15907" max="15907" width="9.75" style="1046" customWidth="1"/>
    <col min="15908" max="16128" width="9" style="1046"/>
    <col min="16129" max="16129" width="7.125" style="1046" customWidth="1"/>
    <col min="16130" max="16131" width="4.125" style="1046" customWidth="1"/>
    <col min="16132" max="16137" width="12.875" style="1046" customWidth="1"/>
    <col min="16138" max="16138" width="7.125" style="1046" customWidth="1"/>
    <col min="16139" max="16140" width="4.125" style="1046" customWidth="1"/>
    <col min="16141" max="16141" width="8.5" style="1046" customWidth="1"/>
    <col min="16142" max="16142" width="4.5" style="1046" customWidth="1"/>
    <col min="16143" max="16143" width="8.5" style="1046" customWidth="1"/>
    <col min="16144" max="16144" width="4.5" style="1046" customWidth="1"/>
    <col min="16145" max="16145" width="8.5" style="1046" customWidth="1"/>
    <col min="16146" max="16146" width="4.5" style="1046" customWidth="1"/>
    <col min="16147" max="16147" width="8.5" style="1046" customWidth="1"/>
    <col min="16148" max="16148" width="4.5" style="1046" customWidth="1"/>
    <col min="16149" max="16149" width="8.5" style="1046" customWidth="1"/>
    <col min="16150" max="16150" width="4.5" style="1046" customWidth="1"/>
    <col min="16151" max="16151" width="8.5" style="1046" customWidth="1"/>
    <col min="16152" max="16152" width="4.5" style="1046" customWidth="1"/>
    <col min="16153" max="16153" width="7.125" style="1046" customWidth="1"/>
    <col min="16154" max="16155" width="4.125" style="1046" customWidth="1"/>
    <col min="16156" max="16156" width="9.625" style="1046" customWidth="1"/>
    <col min="16157" max="16157" width="9.75" style="1046" customWidth="1"/>
    <col min="16158" max="16158" width="9.625" style="1046" customWidth="1"/>
    <col min="16159" max="16159" width="9.75" style="1046" customWidth="1"/>
    <col min="16160" max="16160" width="9.625" style="1046" customWidth="1"/>
    <col min="16161" max="16161" width="9.75" style="1046" customWidth="1"/>
    <col min="16162" max="16162" width="9.625" style="1046" customWidth="1"/>
    <col min="16163" max="16163" width="9.75" style="1046" customWidth="1"/>
    <col min="16164" max="16384" width="9" style="1046"/>
  </cols>
  <sheetData>
    <row r="1" spans="1:22" ht="15" customHeight="1"/>
    <row r="2" spans="1:22" ht="20.100000000000001" customHeight="1">
      <c r="E2" s="1047" t="s">
        <v>734</v>
      </c>
      <c r="I2" s="1047"/>
      <c r="J2" s="1047"/>
      <c r="K2" s="1047"/>
      <c r="L2" s="1047"/>
      <c r="M2" s="1047"/>
      <c r="N2" s="1047"/>
      <c r="O2" s="1047"/>
      <c r="P2" s="1047"/>
      <c r="Q2" s="1047"/>
      <c r="R2" s="1047"/>
      <c r="S2" s="1047"/>
      <c r="T2" s="1047"/>
      <c r="V2" s="54"/>
    </row>
    <row r="3" spans="1:22" ht="11.25" customHeight="1">
      <c r="A3" s="1046" t="s">
        <v>735</v>
      </c>
      <c r="G3" s="54"/>
      <c r="I3" s="1048" t="s">
        <v>736</v>
      </c>
    </row>
    <row r="4" spans="1:22" ht="16.5" customHeight="1">
      <c r="A4" s="5" t="s">
        <v>737</v>
      </c>
      <c r="B4" s="5"/>
      <c r="C4" s="6"/>
      <c r="D4" s="37" t="s">
        <v>738</v>
      </c>
      <c r="E4" s="165"/>
      <c r="F4" s="1049"/>
      <c r="G4" s="1050" t="s">
        <v>739</v>
      </c>
      <c r="H4" s="165"/>
      <c r="I4" s="165"/>
    </row>
    <row r="5" spans="1:22" ht="6" customHeight="1">
      <c r="A5" s="17"/>
      <c r="B5" s="17"/>
      <c r="C5" s="18"/>
      <c r="D5" s="7" t="s">
        <v>740</v>
      </c>
      <c r="E5" s="1051"/>
      <c r="F5" s="1051"/>
      <c r="G5" s="1052" t="s">
        <v>740</v>
      </c>
      <c r="H5" s="1051"/>
      <c r="I5" s="1051"/>
    </row>
    <row r="6" spans="1:22" ht="17.25" customHeight="1">
      <c r="A6" s="35"/>
      <c r="B6" s="35"/>
      <c r="C6" s="19"/>
      <c r="D6" s="20"/>
      <c r="E6" s="31" t="s">
        <v>741</v>
      </c>
      <c r="F6" s="31" t="s">
        <v>742</v>
      </c>
      <c r="G6" s="1053"/>
      <c r="H6" s="31" t="s">
        <v>741</v>
      </c>
      <c r="I6" s="31" t="s">
        <v>742</v>
      </c>
    </row>
    <row r="7" spans="1:22" ht="12" customHeight="1">
      <c r="A7" s="1054" t="s">
        <v>192</v>
      </c>
      <c r="B7" s="1054"/>
      <c r="C7" s="1055"/>
      <c r="D7" s="1056">
        <v>231547</v>
      </c>
      <c r="E7" s="1057">
        <v>148545</v>
      </c>
      <c r="F7" s="1057">
        <v>83001</v>
      </c>
      <c r="G7" s="1058">
        <v>136220</v>
      </c>
      <c r="H7" s="1057">
        <v>97814</v>
      </c>
      <c r="I7" s="1057">
        <v>38405</v>
      </c>
    </row>
    <row r="8" spans="1:22" ht="12" customHeight="1">
      <c r="A8" s="1059"/>
      <c r="B8" s="1059">
        <v>2</v>
      </c>
      <c r="C8" s="1060"/>
      <c r="D8" s="1061">
        <v>251426</v>
      </c>
      <c r="E8" s="1062">
        <v>163057</v>
      </c>
      <c r="F8" s="1062">
        <v>88368</v>
      </c>
      <c r="G8" s="1063">
        <v>145997</v>
      </c>
      <c r="H8" s="1062">
        <v>104699</v>
      </c>
      <c r="I8" s="1062">
        <v>41298</v>
      </c>
    </row>
    <row r="9" spans="1:22" ht="12" customHeight="1">
      <c r="A9" s="1064"/>
      <c r="B9" s="1065"/>
      <c r="C9" s="1066"/>
      <c r="D9" s="1067"/>
      <c r="E9" s="1068"/>
      <c r="F9" s="1069"/>
      <c r="G9" s="1070"/>
      <c r="H9" s="1068"/>
      <c r="I9" s="1068"/>
    </row>
    <row r="10" spans="1:22" ht="12" customHeight="1">
      <c r="A10" s="1071" t="s">
        <v>743</v>
      </c>
      <c r="B10" s="1065">
        <v>11</v>
      </c>
      <c r="C10" s="1072" t="s">
        <v>49</v>
      </c>
      <c r="D10" s="1073">
        <v>249144</v>
      </c>
      <c r="E10" s="1074">
        <v>161573</v>
      </c>
      <c r="F10" s="1074">
        <v>87571</v>
      </c>
      <c r="G10" s="1075">
        <v>145170</v>
      </c>
      <c r="H10" s="1074">
        <v>104270</v>
      </c>
      <c r="I10" s="1074">
        <v>40899</v>
      </c>
    </row>
    <row r="11" spans="1:22" ht="12" customHeight="1">
      <c r="A11" s="1071" t="s">
        <v>46</v>
      </c>
      <c r="B11" s="1072">
        <v>12</v>
      </c>
      <c r="C11" s="1065" t="s">
        <v>46</v>
      </c>
      <c r="D11" s="1073">
        <v>251426</v>
      </c>
      <c r="E11" s="1074">
        <v>163057</v>
      </c>
      <c r="F11" s="1074">
        <v>88368</v>
      </c>
      <c r="G11" s="1075">
        <v>145997</v>
      </c>
      <c r="H11" s="1074">
        <v>104699</v>
      </c>
      <c r="I11" s="1074">
        <v>41298</v>
      </c>
    </row>
    <row r="12" spans="1:22" ht="12" customHeight="1">
      <c r="A12" s="1071" t="s">
        <v>744</v>
      </c>
      <c r="B12" s="1065">
        <v>1</v>
      </c>
      <c r="C12" s="1066" t="s">
        <v>49</v>
      </c>
      <c r="D12" s="1073">
        <v>251334</v>
      </c>
      <c r="E12" s="1074">
        <v>163450</v>
      </c>
      <c r="F12" s="1074">
        <v>87883</v>
      </c>
      <c r="G12" s="1075">
        <v>145349</v>
      </c>
      <c r="H12" s="1074">
        <v>104192</v>
      </c>
      <c r="I12" s="1074">
        <v>41156</v>
      </c>
    </row>
    <row r="13" spans="1:22" ht="12" customHeight="1">
      <c r="A13" s="1071" t="s">
        <v>46</v>
      </c>
      <c r="B13" s="1065">
        <v>2</v>
      </c>
      <c r="C13" s="1066" t="s">
        <v>46</v>
      </c>
      <c r="D13" s="1073">
        <v>253372</v>
      </c>
      <c r="E13" s="1074">
        <v>164943</v>
      </c>
      <c r="F13" s="1074">
        <v>88429</v>
      </c>
      <c r="G13" s="1075">
        <v>145359</v>
      </c>
      <c r="H13" s="1074">
        <v>104189</v>
      </c>
      <c r="I13" s="1074">
        <v>41169</v>
      </c>
    </row>
    <row r="14" spans="1:22" ht="12" customHeight="1">
      <c r="A14" s="1071" t="s">
        <v>46</v>
      </c>
      <c r="B14" s="1072">
        <v>3</v>
      </c>
      <c r="C14" s="1066" t="s">
        <v>46</v>
      </c>
      <c r="D14" s="1073">
        <v>253706</v>
      </c>
      <c r="E14" s="1074">
        <v>164673</v>
      </c>
      <c r="F14" s="1074">
        <v>89032</v>
      </c>
      <c r="G14" s="1075">
        <v>144888</v>
      </c>
      <c r="H14" s="1074">
        <v>103331</v>
      </c>
      <c r="I14" s="1074">
        <v>41556</v>
      </c>
    </row>
    <row r="15" spans="1:22" ht="12" customHeight="1">
      <c r="A15" s="1071" t="s">
        <v>46</v>
      </c>
      <c r="B15" s="1065">
        <v>4</v>
      </c>
      <c r="C15" s="1072" t="s">
        <v>46</v>
      </c>
      <c r="D15" s="1073">
        <v>254937</v>
      </c>
      <c r="E15" s="1074">
        <v>165497</v>
      </c>
      <c r="F15" s="1074">
        <v>89439</v>
      </c>
      <c r="G15" s="1075">
        <v>144230</v>
      </c>
      <c r="H15" s="1074">
        <v>102977</v>
      </c>
      <c r="I15" s="1074">
        <v>41253</v>
      </c>
    </row>
    <row r="16" spans="1:22" s="1076" customFormat="1" ht="12" customHeight="1">
      <c r="A16" s="1071" t="s">
        <v>46</v>
      </c>
      <c r="B16" s="1065">
        <v>5</v>
      </c>
      <c r="C16" s="1072" t="s">
        <v>46</v>
      </c>
      <c r="D16" s="1073">
        <v>255156</v>
      </c>
      <c r="E16" s="1074">
        <v>165743</v>
      </c>
      <c r="F16" s="1074">
        <v>89413</v>
      </c>
      <c r="G16" s="1075">
        <v>143987</v>
      </c>
      <c r="H16" s="1074">
        <v>102766</v>
      </c>
      <c r="I16" s="1074">
        <v>41221</v>
      </c>
    </row>
    <row r="17" spans="1:35" s="1076" customFormat="1" ht="12" customHeight="1">
      <c r="A17" s="1071" t="s">
        <v>46</v>
      </c>
      <c r="B17" s="1072">
        <v>6</v>
      </c>
      <c r="C17" s="1072" t="s">
        <v>46</v>
      </c>
      <c r="D17" s="1073">
        <v>257755</v>
      </c>
      <c r="E17" s="1074">
        <v>167759</v>
      </c>
      <c r="F17" s="1074">
        <v>89995</v>
      </c>
      <c r="G17" s="1075">
        <v>143740</v>
      </c>
      <c r="H17" s="1074">
        <v>102416</v>
      </c>
      <c r="I17" s="1074">
        <v>41323</v>
      </c>
    </row>
    <row r="18" spans="1:35" s="1076" customFormat="1" ht="12" customHeight="1">
      <c r="A18" s="1071" t="s">
        <v>46</v>
      </c>
      <c r="B18" s="1065">
        <v>7</v>
      </c>
      <c r="C18" s="1072" t="s">
        <v>46</v>
      </c>
      <c r="D18" s="1073">
        <v>256803</v>
      </c>
      <c r="E18" s="1074">
        <v>167274</v>
      </c>
      <c r="F18" s="1074">
        <v>89528</v>
      </c>
      <c r="G18" s="1075">
        <v>143574</v>
      </c>
      <c r="H18" s="1074">
        <v>102248</v>
      </c>
      <c r="I18" s="1074">
        <v>41326</v>
      </c>
    </row>
    <row r="19" spans="1:35" s="1076" customFormat="1" ht="12" customHeight="1">
      <c r="A19" s="1071" t="s">
        <v>46</v>
      </c>
      <c r="B19" s="1065">
        <v>8</v>
      </c>
      <c r="C19" s="1072" t="s">
        <v>46</v>
      </c>
      <c r="D19" s="1073">
        <v>258237</v>
      </c>
      <c r="E19" s="1074">
        <v>167952</v>
      </c>
      <c r="F19" s="1074">
        <v>90284</v>
      </c>
      <c r="G19" s="1075">
        <v>143032</v>
      </c>
      <c r="H19" s="1074">
        <v>101824</v>
      </c>
      <c r="I19" s="1074">
        <v>41207</v>
      </c>
    </row>
    <row r="20" spans="1:35" s="1076" customFormat="1" ht="12" customHeight="1">
      <c r="A20" s="1071" t="s">
        <v>46</v>
      </c>
      <c r="B20" s="1072">
        <v>9</v>
      </c>
      <c r="C20" s="1072" t="s">
        <v>46</v>
      </c>
      <c r="D20" s="1073">
        <v>257964</v>
      </c>
      <c r="E20" s="1074">
        <v>167893</v>
      </c>
      <c r="F20" s="1074">
        <v>90070</v>
      </c>
      <c r="G20" s="1075">
        <v>143213</v>
      </c>
      <c r="H20" s="1074">
        <v>101768</v>
      </c>
      <c r="I20" s="1074">
        <v>41445</v>
      </c>
    </row>
    <row r="21" spans="1:35" s="1076" customFormat="1" ht="12" customHeight="1">
      <c r="A21" s="1077" t="s">
        <v>46</v>
      </c>
      <c r="B21" s="1078">
        <v>10</v>
      </c>
      <c r="C21" s="1079" t="s">
        <v>46</v>
      </c>
      <c r="D21" s="1080" t="s">
        <v>59</v>
      </c>
      <c r="E21" s="1081" t="s">
        <v>59</v>
      </c>
      <c r="F21" s="1081" t="s">
        <v>59</v>
      </c>
      <c r="G21" s="1082" t="s">
        <v>59</v>
      </c>
      <c r="H21" s="1081" t="s">
        <v>59</v>
      </c>
      <c r="I21" s="1081" t="s">
        <v>59</v>
      </c>
    </row>
    <row r="22" spans="1:35" ht="12" customHeight="1">
      <c r="A22" s="1083" t="s">
        <v>745</v>
      </c>
    </row>
    <row r="23" spans="1:35" ht="12" customHeight="1"/>
    <row r="24" spans="1:35" ht="11.25" customHeight="1"/>
    <row r="25" spans="1:35" ht="11.25" customHeight="1">
      <c r="AB25" s="1084"/>
      <c r="AC25" s="1084"/>
      <c r="AD25" s="1084"/>
      <c r="AE25" s="1084"/>
      <c r="AF25" s="1084"/>
      <c r="AG25" s="1084"/>
      <c r="AH25" s="1084"/>
      <c r="AI25" s="1084"/>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L31" sqref="L31"/>
    </sheetView>
  </sheetViews>
  <sheetFormatPr defaultRowHeight="12"/>
  <cols>
    <col min="1" max="1" width="7.125" style="1046" customWidth="1"/>
    <col min="2" max="3" width="4.125" style="1046" customWidth="1"/>
    <col min="4" max="4" width="8.5" style="1046" customWidth="1"/>
    <col min="5" max="5" width="4.5" style="1046" customWidth="1"/>
    <col min="6" max="6" width="8.5" style="1046" customWidth="1"/>
    <col min="7" max="7" width="4.5" style="1046" customWidth="1"/>
    <col min="8" max="8" width="8.5" style="1046" customWidth="1"/>
    <col min="9" max="9" width="4.5" style="1046" customWidth="1"/>
    <col min="10" max="10" width="8.5" style="1046" customWidth="1"/>
    <col min="11" max="11" width="4.5" style="1046" customWidth="1"/>
    <col min="12" max="12" width="8.5" style="1046" customWidth="1"/>
    <col min="13" max="13" width="4.5" style="1046" customWidth="1"/>
    <col min="14" max="14" width="8.5" style="1046" customWidth="1"/>
    <col min="15" max="15" width="4.5" style="1046" customWidth="1"/>
    <col min="16" max="16" width="7.125" style="1046" customWidth="1"/>
    <col min="17" max="18" width="4.125" style="1046" customWidth="1"/>
    <col min="19" max="19" width="9.625" style="1046" customWidth="1"/>
    <col min="20" max="20" width="9.75" style="1046" customWidth="1"/>
    <col min="21" max="21" width="9.625" style="1046" customWidth="1"/>
    <col min="22" max="22" width="9.75" style="1046" customWidth="1"/>
    <col min="23" max="23" width="9.625" style="1046" customWidth="1"/>
    <col min="24" max="24" width="9.75" style="1046" customWidth="1"/>
    <col min="25" max="25" width="9.625" style="1046" customWidth="1"/>
    <col min="26" max="26" width="9.75" style="1046" customWidth="1"/>
    <col min="27" max="256" width="9" style="1046"/>
    <col min="257" max="257" width="7.125" style="1046" customWidth="1"/>
    <col min="258" max="259" width="4.125" style="1046" customWidth="1"/>
    <col min="260" max="260" width="8.5" style="1046" customWidth="1"/>
    <col min="261" max="261" width="4.5" style="1046" customWidth="1"/>
    <col min="262" max="262" width="8.5" style="1046" customWidth="1"/>
    <col min="263" max="263" width="4.5" style="1046" customWidth="1"/>
    <col min="264" max="264" width="8.5" style="1046" customWidth="1"/>
    <col min="265" max="265" width="4.5" style="1046" customWidth="1"/>
    <col min="266" max="266" width="8.5" style="1046" customWidth="1"/>
    <col min="267" max="267" width="4.5" style="1046" customWidth="1"/>
    <col min="268" max="268" width="8.5" style="1046" customWidth="1"/>
    <col min="269" max="269" width="4.5" style="1046" customWidth="1"/>
    <col min="270" max="270" width="8.5" style="1046" customWidth="1"/>
    <col min="271" max="271" width="4.5" style="1046" customWidth="1"/>
    <col min="272" max="272" width="7.125" style="1046" customWidth="1"/>
    <col min="273" max="274" width="4.125" style="1046" customWidth="1"/>
    <col min="275" max="275" width="9.625" style="1046" customWidth="1"/>
    <col min="276" max="276" width="9.75" style="1046" customWidth="1"/>
    <col min="277" max="277" width="9.625" style="1046" customWidth="1"/>
    <col min="278" max="278" width="9.75" style="1046" customWidth="1"/>
    <col min="279" max="279" width="9.625" style="1046" customWidth="1"/>
    <col min="280" max="280" width="9.75" style="1046" customWidth="1"/>
    <col min="281" max="281" width="9.625" style="1046" customWidth="1"/>
    <col min="282" max="282" width="9.75" style="1046" customWidth="1"/>
    <col min="283" max="512" width="9" style="1046"/>
    <col min="513" max="513" width="7.125" style="1046" customWidth="1"/>
    <col min="514" max="515" width="4.125" style="1046" customWidth="1"/>
    <col min="516" max="516" width="8.5" style="1046" customWidth="1"/>
    <col min="517" max="517" width="4.5" style="1046" customWidth="1"/>
    <col min="518" max="518" width="8.5" style="1046" customWidth="1"/>
    <col min="519" max="519" width="4.5" style="1046" customWidth="1"/>
    <col min="520" max="520" width="8.5" style="1046" customWidth="1"/>
    <col min="521" max="521" width="4.5" style="1046" customWidth="1"/>
    <col min="522" max="522" width="8.5" style="1046" customWidth="1"/>
    <col min="523" max="523" width="4.5" style="1046" customWidth="1"/>
    <col min="524" max="524" width="8.5" style="1046" customWidth="1"/>
    <col min="525" max="525" width="4.5" style="1046" customWidth="1"/>
    <col min="526" max="526" width="8.5" style="1046" customWidth="1"/>
    <col min="527" max="527" width="4.5" style="1046" customWidth="1"/>
    <col min="528" max="528" width="7.125" style="1046" customWidth="1"/>
    <col min="529" max="530" width="4.125" style="1046" customWidth="1"/>
    <col min="531" max="531" width="9.625" style="1046" customWidth="1"/>
    <col min="532" max="532" width="9.75" style="1046" customWidth="1"/>
    <col min="533" max="533" width="9.625" style="1046" customWidth="1"/>
    <col min="534" max="534" width="9.75" style="1046" customWidth="1"/>
    <col min="535" max="535" width="9.625" style="1046" customWidth="1"/>
    <col min="536" max="536" width="9.75" style="1046" customWidth="1"/>
    <col min="537" max="537" width="9.625" style="1046" customWidth="1"/>
    <col min="538" max="538" width="9.75" style="1046" customWidth="1"/>
    <col min="539" max="768" width="9" style="1046"/>
    <col min="769" max="769" width="7.125" style="1046" customWidth="1"/>
    <col min="770" max="771" width="4.125" style="1046" customWidth="1"/>
    <col min="772" max="772" width="8.5" style="1046" customWidth="1"/>
    <col min="773" max="773" width="4.5" style="1046" customWidth="1"/>
    <col min="774" max="774" width="8.5" style="1046" customWidth="1"/>
    <col min="775" max="775" width="4.5" style="1046" customWidth="1"/>
    <col min="776" max="776" width="8.5" style="1046" customWidth="1"/>
    <col min="777" max="777" width="4.5" style="1046" customWidth="1"/>
    <col min="778" max="778" width="8.5" style="1046" customWidth="1"/>
    <col min="779" max="779" width="4.5" style="1046" customWidth="1"/>
    <col min="780" max="780" width="8.5" style="1046" customWidth="1"/>
    <col min="781" max="781" width="4.5" style="1046" customWidth="1"/>
    <col min="782" max="782" width="8.5" style="1046" customWidth="1"/>
    <col min="783" max="783" width="4.5" style="1046" customWidth="1"/>
    <col min="784" max="784" width="7.125" style="1046" customWidth="1"/>
    <col min="785" max="786" width="4.125" style="1046" customWidth="1"/>
    <col min="787" max="787" width="9.625" style="1046" customWidth="1"/>
    <col min="788" max="788" width="9.75" style="1046" customWidth="1"/>
    <col min="789" max="789" width="9.625" style="1046" customWidth="1"/>
    <col min="790" max="790" width="9.75" style="1046" customWidth="1"/>
    <col min="791" max="791" width="9.625" style="1046" customWidth="1"/>
    <col min="792" max="792" width="9.75" style="1046" customWidth="1"/>
    <col min="793" max="793" width="9.625" style="1046" customWidth="1"/>
    <col min="794" max="794" width="9.75" style="1046" customWidth="1"/>
    <col min="795" max="1024" width="9" style="1046"/>
    <col min="1025" max="1025" width="7.125" style="1046" customWidth="1"/>
    <col min="1026" max="1027" width="4.125" style="1046" customWidth="1"/>
    <col min="1028" max="1028" width="8.5" style="1046" customWidth="1"/>
    <col min="1029" max="1029" width="4.5" style="1046" customWidth="1"/>
    <col min="1030" max="1030" width="8.5" style="1046" customWidth="1"/>
    <col min="1031" max="1031" width="4.5" style="1046" customWidth="1"/>
    <col min="1032" max="1032" width="8.5" style="1046" customWidth="1"/>
    <col min="1033" max="1033" width="4.5" style="1046" customWidth="1"/>
    <col min="1034" max="1034" width="8.5" style="1046" customWidth="1"/>
    <col min="1035" max="1035" width="4.5" style="1046" customWidth="1"/>
    <col min="1036" max="1036" width="8.5" style="1046" customWidth="1"/>
    <col min="1037" max="1037" width="4.5" style="1046" customWidth="1"/>
    <col min="1038" max="1038" width="8.5" style="1046" customWidth="1"/>
    <col min="1039" max="1039" width="4.5" style="1046" customWidth="1"/>
    <col min="1040" max="1040" width="7.125" style="1046" customWidth="1"/>
    <col min="1041" max="1042" width="4.125" style="1046" customWidth="1"/>
    <col min="1043" max="1043" width="9.625" style="1046" customWidth="1"/>
    <col min="1044" max="1044" width="9.75" style="1046" customWidth="1"/>
    <col min="1045" max="1045" width="9.625" style="1046" customWidth="1"/>
    <col min="1046" max="1046" width="9.75" style="1046" customWidth="1"/>
    <col min="1047" max="1047" width="9.625" style="1046" customWidth="1"/>
    <col min="1048" max="1048" width="9.75" style="1046" customWidth="1"/>
    <col min="1049" max="1049" width="9.625" style="1046" customWidth="1"/>
    <col min="1050" max="1050" width="9.75" style="1046" customWidth="1"/>
    <col min="1051" max="1280" width="9" style="1046"/>
    <col min="1281" max="1281" width="7.125" style="1046" customWidth="1"/>
    <col min="1282" max="1283" width="4.125" style="1046" customWidth="1"/>
    <col min="1284" max="1284" width="8.5" style="1046" customWidth="1"/>
    <col min="1285" max="1285" width="4.5" style="1046" customWidth="1"/>
    <col min="1286" max="1286" width="8.5" style="1046" customWidth="1"/>
    <col min="1287" max="1287" width="4.5" style="1046" customWidth="1"/>
    <col min="1288" max="1288" width="8.5" style="1046" customWidth="1"/>
    <col min="1289" max="1289" width="4.5" style="1046" customWidth="1"/>
    <col min="1290" max="1290" width="8.5" style="1046" customWidth="1"/>
    <col min="1291" max="1291" width="4.5" style="1046" customWidth="1"/>
    <col min="1292" max="1292" width="8.5" style="1046" customWidth="1"/>
    <col min="1293" max="1293" width="4.5" style="1046" customWidth="1"/>
    <col min="1294" max="1294" width="8.5" style="1046" customWidth="1"/>
    <col min="1295" max="1295" width="4.5" style="1046" customWidth="1"/>
    <col min="1296" max="1296" width="7.125" style="1046" customWidth="1"/>
    <col min="1297" max="1298" width="4.125" style="1046" customWidth="1"/>
    <col min="1299" max="1299" width="9.625" style="1046" customWidth="1"/>
    <col min="1300" max="1300" width="9.75" style="1046" customWidth="1"/>
    <col min="1301" max="1301" width="9.625" style="1046" customWidth="1"/>
    <col min="1302" max="1302" width="9.75" style="1046" customWidth="1"/>
    <col min="1303" max="1303" width="9.625" style="1046" customWidth="1"/>
    <col min="1304" max="1304" width="9.75" style="1046" customWidth="1"/>
    <col min="1305" max="1305" width="9.625" style="1046" customWidth="1"/>
    <col min="1306" max="1306" width="9.75" style="1046" customWidth="1"/>
    <col min="1307" max="1536" width="9" style="1046"/>
    <col min="1537" max="1537" width="7.125" style="1046" customWidth="1"/>
    <col min="1538" max="1539" width="4.125" style="1046" customWidth="1"/>
    <col min="1540" max="1540" width="8.5" style="1046" customWidth="1"/>
    <col min="1541" max="1541" width="4.5" style="1046" customWidth="1"/>
    <col min="1542" max="1542" width="8.5" style="1046" customWidth="1"/>
    <col min="1543" max="1543" width="4.5" style="1046" customWidth="1"/>
    <col min="1544" max="1544" width="8.5" style="1046" customWidth="1"/>
    <col min="1545" max="1545" width="4.5" style="1046" customWidth="1"/>
    <col min="1546" max="1546" width="8.5" style="1046" customWidth="1"/>
    <col min="1547" max="1547" width="4.5" style="1046" customWidth="1"/>
    <col min="1548" max="1548" width="8.5" style="1046" customWidth="1"/>
    <col min="1549" max="1549" width="4.5" style="1046" customWidth="1"/>
    <col min="1550" max="1550" width="8.5" style="1046" customWidth="1"/>
    <col min="1551" max="1551" width="4.5" style="1046" customWidth="1"/>
    <col min="1552" max="1552" width="7.125" style="1046" customWidth="1"/>
    <col min="1553" max="1554" width="4.125" style="1046" customWidth="1"/>
    <col min="1555" max="1555" width="9.625" style="1046" customWidth="1"/>
    <col min="1556" max="1556" width="9.75" style="1046" customWidth="1"/>
    <col min="1557" max="1557" width="9.625" style="1046" customWidth="1"/>
    <col min="1558" max="1558" width="9.75" style="1046" customWidth="1"/>
    <col min="1559" max="1559" width="9.625" style="1046" customWidth="1"/>
    <col min="1560" max="1560" width="9.75" style="1046" customWidth="1"/>
    <col min="1561" max="1561" width="9.625" style="1046" customWidth="1"/>
    <col min="1562" max="1562" width="9.75" style="1046" customWidth="1"/>
    <col min="1563" max="1792" width="9" style="1046"/>
    <col min="1793" max="1793" width="7.125" style="1046" customWidth="1"/>
    <col min="1794" max="1795" width="4.125" style="1046" customWidth="1"/>
    <col min="1796" max="1796" width="8.5" style="1046" customWidth="1"/>
    <col min="1797" max="1797" width="4.5" style="1046" customWidth="1"/>
    <col min="1798" max="1798" width="8.5" style="1046" customWidth="1"/>
    <col min="1799" max="1799" width="4.5" style="1046" customWidth="1"/>
    <col min="1800" max="1800" width="8.5" style="1046" customWidth="1"/>
    <col min="1801" max="1801" width="4.5" style="1046" customWidth="1"/>
    <col min="1802" max="1802" width="8.5" style="1046" customWidth="1"/>
    <col min="1803" max="1803" width="4.5" style="1046" customWidth="1"/>
    <col min="1804" max="1804" width="8.5" style="1046" customWidth="1"/>
    <col min="1805" max="1805" width="4.5" style="1046" customWidth="1"/>
    <col min="1806" max="1806" width="8.5" style="1046" customWidth="1"/>
    <col min="1807" max="1807" width="4.5" style="1046" customWidth="1"/>
    <col min="1808" max="1808" width="7.125" style="1046" customWidth="1"/>
    <col min="1809" max="1810" width="4.125" style="1046" customWidth="1"/>
    <col min="1811" max="1811" width="9.625" style="1046" customWidth="1"/>
    <col min="1812" max="1812" width="9.75" style="1046" customWidth="1"/>
    <col min="1813" max="1813" width="9.625" style="1046" customWidth="1"/>
    <col min="1814" max="1814" width="9.75" style="1046" customWidth="1"/>
    <col min="1815" max="1815" width="9.625" style="1046" customWidth="1"/>
    <col min="1816" max="1816" width="9.75" style="1046" customWidth="1"/>
    <col min="1817" max="1817" width="9.625" style="1046" customWidth="1"/>
    <col min="1818" max="1818" width="9.75" style="1046" customWidth="1"/>
    <col min="1819" max="2048" width="9" style="1046"/>
    <col min="2049" max="2049" width="7.125" style="1046" customWidth="1"/>
    <col min="2050" max="2051" width="4.125" style="1046" customWidth="1"/>
    <col min="2052" max="2052" width="8.5" style="1046" customWidth="1"/>
    <col min="2053" max="2053" width="4.5" style="1046" customWidth="1"/>
    <col min="2054" max="2054" width="8.5" style="1046" customWidth="1"/>
    <col min="2055" max="2055" width="4.5" style="1046" customWidth="1"/>
    <col min="2056" max="2056" width="8.5" style="1046" customWidth="1"/>
    <col min="2057" max="2057" width="4.5" style="1046" customWidth="1"/>
    <col min="2058" max="2058" width="8.5" style="1046" customWidth="1"/>
    <col min="2059" max="2059" width="4.5" style="1046" customWidth="1"/>
    <col min="2060" max="2060" width="8.5" style="1046" customWidth="1"/>
    <col min="2061" max="2061" width="4.5" style="1046" customWidth="1"/>
    <col min="2062" max="2062" width="8.5" style="1046" customWidth="1"/>
    <col min="2063" max="2063" width="4.5" style="1046" customWidth="1"/>
    <col min="2064" max="2064" width="7.125" style="1046" customWidth="1"/>
    <col min="2065" max="2066" width="4.125" style="1046" customWidth="1"/>
    <col min="2067" max="2067" width="9.625" style="1046" customWidth="1"/>
    <col min="2068" max="2068" width="9.75" style="1046" customWidth="1"/>
    <col min="2069" max="2069" width="9.625" style="1046" customWidth="1"/>
    <col min="2070" max="2070" width="9.75" style="1046" customWidth="1"/>
    <col min="2071" max="2071" width="9.625" style="1046" customWidth="1"/>
    <col min="2072" max="2072" width="9.75" style="1046" customWidth="1"/>
    <col min="2073" max="2073" width="9.625" style="1046" customWidth="1"/>
    <col min="2074" max="2074" width="9.75" style="1046" customWidth="1"/>
    <col min="2075" max="2304" width="9" style="1046"/>
    <col min="2305" max="2305" width="7.125" style="1046" customWidth="1"/>
    <col min="2306" max="2307" width="4.125" style="1046" customWidth="1"/>
    <col min="2308" max="2308" width="8.5" style="1046" customWidth="1"/>
    <col min="2309" max="2309" width="4.5" style="1046" customWidth="1"/>
    <col min="2310" max="2310" width="8.5" style="1046" customWidth="1"/>
    <col min="2311" max="2311" width="4.5" style="1046" customWidth="1"/>
    <col min="2312" max="2312" width="8.5" style="1046" customWidth="1"/>
    <col min="2313" max="2313" width="4.5" style="1046" customWidth="1"/>
    <col min="2314" max="2314" width="8.5" style="1046" customWidth="1"/>
    <col min="2315" max="2315" width="4.5" style="1046" customWidth="1"/>
    <col min="2316" max="2316" width="8.5" style="1046" customWidth="1"/>
    <col min="2317" max="2317" width="4.5" style="1046" customWidth="1"/>
    <col min="2318" max="2318" width="8.5" style="1046" customWidth="1"/>
    <col min="2319" max="2319" width="4.5" style="1046" customWidth="1"/>
    <col min="2320" max="2320" width="7.125" style="1046" customWidth="1"/>
    <col min="2321" max="2322" width="4.125" style="1046" customWidth="1"/>
    <col min="2323" max="2323" width="9.625" style="1046" customWidth="1"/>
    <col min="2324" max="2324" width="9.75" style="1046" customWidth="1"/>
    <col min="2325" max="2325" width="9.625" style="1046" customWidth="1"/>
    <col min="2326" max="2326" width="9.75" style="1046" customWidth="1"/>
    <col min="2327" max="2327" width="9.625" style="1046" customWidth="1"/>
    <col min="2328" max="2328" width="9.75" style="1046" customWidth="1"/>
    <col min="2329" max="2329" width="9.625" style="1046" customWidth="1"/>
    <col min="2330" max="2330" width="9.75" style="1046" customWidth="1"/>
    <col min="2331" max="2560" width="9" style="1046"/>
    <col min="2561" max="2561" width="7.125" style="1046" customWidth="1"/>
    <col min="2562" max="2563" width="4.125" style="1046" customWidth="1"/>
    <col min="2564" max="2564" width="8.5" style="1046" customWidth="1"/>
    <col min="2565" max="2565" width="4.5" style="1046" customWidth="1"/>
    <col min="2566" max="2566" width="8.5" style="1046" customWidth="1"/>
    <col min="2567" max="2567" width="4.5" style="1046" customWidth="1"/>
    <col min="2568" max="2568" width="8.5" style="1046" customWidth="1"/>
    <col min="2569" max="2569" width="4.5" style="1046" customWidth="1"/>
    <col min="2570" max="2570" width="8.5" style="1046" customWidth="1"/>
    <col min="2571" max="2571" width="4.5" style="1046" customWidth="1"/>
    <col min="2572" max="2572" width="8.5" style="1046" customWidth="1"/>
    <col min="2573" max="2573" width="4.5" style="1046" customWidth="1"/>
    <col min="2574" max="2574" width="8.5" style="1046" customWidth="1"/>
    <col min="2575" max="2575" width="4.5" style="1046" customWidth="1"/>
    <col min="2576" max="2576" width="7.125" style="1046" customWidth="1"/>
    <col min="2577" max="2578" width="4.125" style="1046" customWidth="1"/>
    <col min="2579" max="2579" width="9.625" style="1046" customWidth="1"/>
    <col min="2580" max="2580" width="9.75" style="1046" customWidth="1"/>
    <col min="2581" max="2581" width="9.625" style="1046" customWidth="1"/>
    <col min="2582" max="2582" width="9.75" style="1046" customWidth="1"/>
    <col min="2583" max="2583" width="9.625" style="1046" customWidth="1"/>
    <col min="2584" max="2584" width="9.75" style="1046" customWidth="1"/>
    <col min="2585" max="2585" width="9.625" style="1046" customWidth="1"/>
    <col min="2586" max="2586" width="9.75" style="1046" customWidth="1"/>
    <col min="2587" max="2816" width="9" style="1046"/>
    <col min="2817" max="2817" width="7.125" style="1046" customWidth="1"/>
    <col min="2818" max="2819" width="4.125" style="1046" customWidth="1"/>
    <col min="2820" max="2820" width="8.5" style="1046" customWidth="1"/>
    <col min="2821" max="2821" width="4.5" style="1046" customWidth="1"/>
    <col min="2822" max="2822" width="8.5" style="1046" customWidth="1"/>
    <col min="2823" max="2823" width="4.5" style="1046" customWidth="1"/>
    <col min="2824" max="2824" width="8.5" style="1046" customWidth="1"/>
    <col min="2825" max="2825" width="4.5" style="1046" customWidth="1"/>
    <col min="2826" max="2826" width="8.5" style="1046" customWidth="1"/>
    <col min="2827" max="2827" width="4.5" style="1046" customWidth="1"/>
    <col min="2828" max="2828" width="8.5" style="1046" customWidth="1"/>
    <col min="2829" max="2829" width="4.5" style="1046" customWidth="1"/>
    <col min="2830" max="2830" width="8.5" style="1046" customWidth="1"/>
    <col min="2831" max="2831" width="4.5" style="1046" customWidth="1"/>
    <col min="2832" max="2832" width="7.125" style="1046" customWidth="1"/>
    <col min="2833" max="2834" width="4.125" style="1046" customWidth="1"/>
    <col min="2835" max="2835" width="9.625" style="1046" customWidth="1"/>
    <col min="2836" max="2836" width="9.75" style="1046" customWidth="1"/>
    <col min="2837" max="2837" width="9.625" style="1046" customWidth="1"/>
    <col min="2838" max="2838" width="9.75" style="1046" customWidth="1"/>
    <col min="2839" max="2839" width="9.625" style="1046" customWidth="1"/>
    <col min="2840" max="2840" width="9.75" style="1046" customWidth="1"/>
    <col min="2841" max="2841" width="9.625" style="1046" customWidth="1"/>
    <col min="2842" max="2842" width="9.75" style="1046" customWidth="1"/>
    <col min="2843" max="3072" width="9" style="1046"/>
    <col min="3073" max="3073" width="7.125" style="1046" customWidth="1"/>
    <col min="3074" max="3075" width="4.125" style="1046" customWidth="1"/>
    <col min="3076" max="3076" width="8.5" style="1046" customWidth="1"/>
    <col min="3077" max="3077" width="4.5" style="1046" customWidth="1"/>
    <col min="3078" max="3078" width="8.5" style="1046" customWidth="1"/>
    <col min="3079" max="3079" width="4.5" style="1046" customWidth="1"/>
    <col min="3080" max="3080" width="8.5" style="1046" customWidth="1"/>
    <col min="3081" max="3081" width="4.5" style="1046" customWidth="1"/>
    <col min="3082" max="3082" width="8.5" style="1046" customWidth="1"/>
    <col min="3083" max="3083" width="4.5" style="1046" customWidth="1"/>
    <col min="3084" max="3084" width="8.5" style="1046" customWidth="1"/>
    <col min="3085" max="3085" width="4.5" style="1046" customWidth="1"/>
    <col min="3086" max="3086" width="8.5" style="1046" customWidth="1"/>
    <col min="3087" max="3087" width="4.5" style="1046" customWidth="1"/>
    <col min="3088" max="3088" width="7.125" style="1046" customWidth="1"/>
    <col min="3089" max="3090" width="4.125" style="1046" customWidth="1"/>
    <col min="3091" max="3091" width="9.625" style="1046" customWidth="1"/>
    <col min="3092" max="3092" width="9.75" style="1046" customWidth="1"/>
    <col min="3093" max="3093" width="9.625" style="1046" customWidth="1"/>
    <col min="3094" max="3094" width="9.75" style="1046" customWidth="1"/>
    <col min="3095" max="3095" width="9.625" style="1046" customWidth="1"/>
    <col min="3096" max="3096" width="9.75" style="1046" customWidth="1"/>
    <col min="3097" max="3097" width="9.625" style="1046" customWidth="1"/>
    <col min="3098" max="3098" width="9.75" style="1046" customWidth="1"/>
    <col min="3099" max="3328" width="9" style="1046"/>
    <col min="3329" max="3329" width="7.125" style="1046" customWidth="1"/>
    <col min="3330" max="3331" width="4.125" style="1046" customWidth="1"/>
    <col min="3332" max="3332" width="8.5" style="1046" customWidth="1"/>
    <col min="3333" max="3333" width="4.5" style="1046" customWidth="1"/>
    <col min="3334" max="3334" width="8.5" style="1046" customWidth="1"/>
    <col min="3335" max="3335" width="4.5" style="1046" customWidth="1"/>
    <col min="3336" max="3336" width="8.5" style="1046" customWidth="1"/>
    <col min="3337" max="3337" width="4.5" style="1046" customWidth="1"/>
    <col min="3338" max="3338" width="8.5" style="1046" customWidth="1"/>
    <col min="3339" max="3339" width="4.5" style="1046" customWidth="1"/>
    <col min="3340" max="3340" width="8.5" style="1046" customWidth="1"/>
    <col min="3341" max="3341" width="4.5" style="1046" customWidth="1"/>
    <col min="3342" max="3342" width="8.5" style="1046" customWidth="1"/>
    <col min="3343" max="3343" width="4.5" style="1046" customWidth="1"/>
    <col min="3344" max="3344" width="7.125" style="1046" customWidth="1"/>
    <col min="3345" max="3346" width="4.125" style="1046" customWidth="1"/>
    <col min="3347" max="3347" width="9.625" style="1046" customWidth="1"/>
    <col min="3348" max="3348" width="9.75" style="1046" customWidth="1"/>
    <col min="3349" max="3349" width="9.625" style="1046" customWidth="1"/>
    <col min="3350" max="3350" width="9.75" style="1046" customWidth="1"/>
    <col min="3351" max="3351" width="9.625" style="1046" customWidth="1"/>
    <col min="3352" max="3352" width="9.75" style="1046" customWidth="1"/>
    <col min="3353" max="3353" width="9.625" style="1046" customWidth="1"/>
    <col min="3354" max="3354" width="9.75" style="1046" customWidth="1"/>
    <col min="3355" max="3584" width="9" style="1046"/>
    <col min="3585" max="3585" width="7.125" style="1046" customWidth="1"/>
    <col min="3586" max="3587" width="4.125" style="1046" customWidth="1"/>
    <col min="3588" max="3588" width="8.5" style="1046" customWidth="1"/>
    <col min="3589" max="3589" width="4.5" style="1046" customWidth="1"/>
    <col min="3590" max="3590" width="8.5" style="1046" customWidth="1"/>
    <col min="3591" max="3591" width="4.5" style="1046" customWidth="1"/>
    <col min="3592" max="3592" width="8.5" style="1046" customWidth="1"/>
    <col min="3593" max="3593" width="4.5" style="1046" customWidth="1"/>
    <col min="3594" max="3594" width="8.5" style="1046" customWidth="1"/>
    <col min="3595" max="3595" width="4.5" style="1046" customWidth="1"/>
    <col min="3596" max="3596" width="8.5" style="1046" customWidth="1"/>
    <col min="3597" max="3597" width="4.5" style="1046" customWidth="1"/>
    <col min="3598" max="3598" width="8.5" style="1046" customWidth="1"/>
    <col min="3599" max="3599" width="4.5" style="1046" customWidth="1"/>
    <col min="3600" max="3600" width="7.125" style="1046" customWidth="1"/>
    <col min="3601" max="3602" width="4.125" style="1046" customWidth="1"/>
    <col min="3603" max="3603" width="9.625" style="1046" customWidth="1"/>
    <col min="3604" max="3604" width="9.75" style="1046" customWidth="1"/>
    <col min="3605" max="3605" width="9.625" style="1046" customWidth="1"/>
    <col min="3606" max="3606" width="9.75" style="1046" customWidth="1"/>
    <col min="3607" max="3607" width="9.625" style="1046" customWidth="1"/>
    <col min="3608" max="3608" width="9.75" style="1046" customWidth="1"/>
    <col min="3609" max="3609" width="9.625" style="1046" customWidth="1"/>
    <col min="3610" max="3610" width="9.75" style="1046" customWidth="1"/>
    <col min="3611" max="3840" width="9" style="1046"/>
    <col min="3841" max="3841" width="7.125" style="1046" customWidth="1"/>
    <col min="3842" max="3843" width="4.125" style="1046" customWidth="1"/>
    <col min="3844" max="3844" width="8.5" style="1046" customWidth="1"/>
    <col min="3845" max="3845" width="4.5" style="1046" customWidth="1"/>
    <col min="3846" max="3846" width="8.5" style="1046" customWidth="1"/>
    <col min="3847" max="3847" width="4.5" style="1046" customWidth="1"/>
    <col min="3848" max="3848" width="8.5" style="1046" customWidth="1"/>
    <col min="3849" max="3849" width="4.5" style="1046" customWidth="1"/>
    <col min="3850" max="3850" width="8.5" style="1046" customWidth="1"/>
    <col min="3851" max="3851" width="4.5" style="1046" customWidth="1"/>
    <col min="3852" max="3852" width="8.5" style="1046" customWidth="1"/>
    <col min="3853" max="3853" width="4.5" style="1046" customWidth="1"/>
    <col min="3854" max="3854" width="8.5" style="1046" customWidth="1"/>
    <col min="3855" max="3855" width="4.5" style="1046" customWidth="1"/>
    <col min="3856" max="3856" width="7.125" style="1046" customWidth="1"/>
    <col min="3857" max="3858" width="4.125" style="1046" customWidth="1"/>
    <col min="3859" max="3859" width="9.625" style="1046" customWidth="1"/>
    <col min="3860" max="3860" width="9.75" style="1046" customWidth="1"/>
    <col min="3861" max="3861" width="9.625" style="1046" customWidth="1"/>
    <col min="3862" max="3862" width="9.75" style="1046" customWidth="1"/>
    <col min="3863" max="3863" width="9.625" style="1046" customWidth="1"/>
    <col min="3864" max="3864" width="9.75" style="1046" customWidth="1"/>
    <col min="3865" max="3865" width="9.625" style="1046" customWidth="1"/>
    <col min="3866" max="3866" width="9.75" style="1046" customWidth="1"/>
    <col min="3867" max="4096" width="9" style="1046"/>
    <col min="4097" max="4097" width="7.125" style="1046" customWidth="1"/>
    <col min="4098" max="4099" width="4.125" style="1046" customWidth="1"/>
    <col min="4100" max="4100" width="8.5" style="1046" customWidth="1"/>
    <col min="4101" max="4101" width="4.5" style="1046" customWidth="1"/>
    <col min="4102" max="4102" width="8.5" style="1046" customWidth="1"/>
    <col min="4103" max="4103" width="4.5" style="1046" customWidth="1"/>
    <col min="4104" max="4104" width="8.5" style="1046" customWidth="1"/>
    <col min="4105" max="4105" width="4.5" style="1046" customWidth="1"/>
    <col min="4106" max="4106" width="8.5" style="1046" customWidth="1"/>
    <col min="4107" max="4107" width="4.5" style="1046" customWidth="1"/>
    <col min="4108" max="4108" width="8.5" style="1046" customWidth="1"/>
    <col min="4109" max="4109" width="4.5" style="1046" customWidth="1"/>
    <col min="4110" max="4110" width="8.5" style="1046" customWidth="1"/>
    <col min="4111" max="4111" width="4.5" style="1046" customWidth="1"/>
    <col min="4112" max="4112" width="7.125" style="1046" customWidth="1"/>
    <col min="4113" max="4114" width="4.125" style="1046" customWidth="1"/>
    <col min="4115" max="4115" width="9.625" style="1046" customWidth="1"/>
    <col min="4116" max="4116" width="9.75" style="1046" customWidth="1"/>
    <col min="4117" max="4117" width="9.625" style="1046" customWidth="1"/>
    <col min="4118" max="4118" width="9.75" style="1046" customWidth="1"/>
    <col min="4119" max="4119" width="9.625" style="1046" customWidth="1"/>
    <col min="4120" max="4120" width="9.75" style="1046" customWidth="1"/>
    <col min="4121" max="4121" width="9.625" style="1046" customWidth="1"/>
    <col min="4122" max="4122" width="9.75" style="1046" customWidth="1"/>
    <col min="4123" max="4352" width="9" style="1046"/>
    <col min="4353" max="4353" width="7.125" style="1046" customWidth="1"/>
    <col min="4354" max="4355" width="4.125" style="1046" customWidth="1"/>
    <col min="4356" max="4356" width="8.5" style="1046" customWidth="1"/>
    <col min="4357" max="4357" width="4.5" style="1046" customWidth="1"/>
    <col min="4358" max="4358" width="8.5" style="1046" customWidth="1"/>
    <col min="4359" max="4359" width="4.5" style="1046" customWidth="1"/>
    <col min="4360" max="4360" width="8.5" style="1046" customWidth="1"/>
    <col min="4361" max="4361" width="4.5" style="1046" customWidth="1"/>
    <col min="4362" max="4362" width="8.5" style="1046" customWidth="1"/>
    <col min="4363" max="4363" width="4.5" style="1046" customWidth="1"/>
    <col min="4364" max="4364" width="8.5" style="1046" customWidth="1"/>
    <col min="4365" max="4365" width="4.5" style="1046" customWidth="1"/>
    <col min="4366" max="4366" width="8.5" style="1046" customWidth="1"/>
    <col min="4367" max="4367" width="4.5" style="1046" customWidth="1"/>
    <col min="4368" max="4368" width="7.125" style="1046" customWidth="1"/>
    <col min="4369" max="4370" width="4.125" style="1046" customWidth="1"/>
    <col min="4371" max="4371" width="9.625" style="1046" customWidth="1"/>
    <col min="4372" max="4372" width="9.75" style="1046" customWidth="1"/>
    <col min="4373" max="4373" width="9.625" style="1046" customWidth="1"/>
    <col min="4374" max="4374" width="9.75" style="1046" customWidth="1"/>
    <col min="4375" max="4375" width="9.625" style="1046" customWidth="1"/>
    <col min="4376" max="4376" width="9.75" style="1046" customWidth="1"/>
    <col min="4377" max="4377" width="9.625" style="1046" customWidth="1"/>
    <col min="4378" max="4378" width="9.75" style="1046" customWidth="1"/>
    <col min="4379" max="4608" width="9" style="1046"/>
    <col min="4609" max="4609" width="7.125" style="1046" customWidth="1"/>
    <col min="4610" max="4611" width="4.125" style="1046" customWidth="1"/>
    <col min="4612" max="4612" width="8.5" style="1046" customWidth="1"/>
    <col min="4613" max="4613" width="4.5" style="1046" customWidth="1"/>
    <col min="4614" max="4614" width="8.5" style="1046" customWidth="1"/>
    <col min="4615" max="4615" width="4.5" style="1046" customWidth="1"/>
    <col min="4616" max="4616" width="8.5" style="1046" customWidth="1"/>
    <col min="4617" max="4617" width="4.5" style="1046" customWidth="1"/>
    <col min="4618" max="4618" width="8.5" style="1046" customWidth="1"/>
    <col min="4619" max="4619" width="4.5" style="1046" customWidth="1"/>
    <col min="4620" max="4620" width="8.5" style="1046" customWidth="1"/>
    <col min="4621" max="4621" width="4.5" style="1046" customWidth="1"/>
    <col min="4622" max="4622" width="8.5" style="1046" customWidth="1"/>
    <col min="4623" max="4623" width="4.5" style="1046" customWidth="1"/>
    <col min="4624" max="4624" width="7.125" style="1046" customWidth="1"/>
    <col min="4625" max="4626" width="4.125" style="1046" customWidth="1"/>
    <col min="4627" max="4627" width="9.625" style="1046" customWidth="1"/>
    <col min="4628" max="4628" width="9.75" style="1046" customWidth="1"/>
    <col min="4629" max="4629" width="9.625" style="1046" customWidth="1"/>
    <col min="4630" max="4630" width="9.75" style="1046" customWidth="1"/>
    <col min="4631" max="4631" width="9.625" style="1046" customWidth="1"/>
    <col min="4632" max="4632" width="9.75" style="1046" customWidth="1"/>
    <col min="4633" max="4633" width="9.625" style="1046" customWidth="1"/>
    <col min="4634" max="4634" width="9.75" style="1046" customWidth="1"/>
    <col min="4635" max="4864" width="9" style="1046"/>
    <col min="4865" max="4865" width="7.125" style="1046" customWidth="1"/>
    <col min="4866" max="4867" width="4.125" style="1046" customWidth="1"/>
    <col min="4868" max="4868" width="8.5" style="1046" customWidth="1"/>
    <col min="4869" max="4869" width="4.5" style="1046" customWidth="1"/>
    <col min="4870" max="4870" width="8.5" style="1046" customWidth="1"/>
    <col min="4871" max="4871" width="4.5" style="1046" customWidth="1"/>
    <col min="4872" max="4872" width="8.5" style="1046" customWidth="1"/>
    <col min="4873" max="4873" width="4.5" style="1046" customWidth="1"/>
    <col min="4874" max="4874" width="8.5" style="1046" customWidth="1"/>
    <col min="4875" max="4875" width="4.5" style="1046" customWidth="1"/>
    <col min="4876" max="4876" width="8.5" style="1046" customWidth="1"/>
    <col min="4877" max="4877" width="4.5" style="1046" customWidth="1"/>
    <col min="4878" max="4878" width="8.5" style="1046" customWidth="1"/>
    <col min="4879" max="4879" width="4.5" style="1046" customWidth="1"/>
    <col min="4880" max="4880" width="7.125" style="1046" customWidth="1"/>
    <col min="4881" max="4882" width="4.125" style="1046" customWidth="1"/>
    <col min="4883" max="4883" width="9.625" style="1046" customWidth="1"/>
    <col min="4884" max="4884" width="9.75" style="1046" customWidth="1"/>
    <col min="4885" max="4885" width="9.625" style="1046" customWidth="1"/>
    <col min="4886" max="4886" width="9.75" style="1046" customWidth="1"/>
    <col min="4887" max="4887" width="9.625" style="1046" customWidth="1"/>
    <col min="4888" max="4888" width="9.75" style="1046" customWidth="1"/>
    <col min="4889" max="4889" width="9.625" style="1046" customWidth="1"/>
    <col min="4890" max="4890" width="9.75" style="1046" customWidth="1"/>
    <col min="4891" max="5120" width="9" style="1046"/>
    <col min="5121" max="5121" width="7.125" style="1046" customWidth="1"/>
    <col min="5122" max="5123" width="4.125" style="1046" customWidth="1"/>
    <col min="5124" max="5124" width="8.5" style="1046" customWidth="1"/>
    <col min="5125" max="5125" width="4.5" style="1046" customWidth="1"/>
    <col min="5126" max="5126" width="8.5" style="1046" customWidth="1"/>
    <col min="5127" max="5127" width="4.5" style="1046" customWidth="1"/>
    <col min="5128" max="5128" width="8.5" style="1046" customWidth="1"/>
    <col min="5129" max="5129" width="4.5" style="1046" customWidth="1"/>
    <col min="5130" max="5130" width="8.5" style="1046" customWidth="1"/>
    <col min="5131" max="5131" width="4.5" style="1046" customWidth="1"/>
    <col min="5132" max="5132" width="8.5" style="1046" customWidth="1"/>
    <col min="5133" max="5133" width="4.5" style="1046" customWidth="1"/>
    <col min="5134" max="5134" width="8.5" style="1046" customWidth="1"/>
    <col min="5135" max="5135" width="4.5" style="1046" customWidth="1"/>
    <col min="5136" max="5136" width="7.125" style="1046" customWidth="1"/>
    <col min="5137" max="5138" width="4.125" style="1046" customWidth="1"/>
    <col min="5139" max="5139" width="9.625" style="1046" customWidth="1"/>
    <col min="5140" max="5140" width="9.75" style="1046" customWidth="1"/>
    <col min="5141" max="5141" width="9.625" style="1046" customWidth="1"/>
    <col min="5142" max="5142" width="9.75" style="1046" customWidth="1"/>
    <col min="5143" max="5143" width="9.625" style="1046" customWidth="1"/>
    <col min="5144" max="5144" width="9.75" style="1046" customWidth="1"/>
    <col min="5145" max="5145" width="9.625" style="1046" customWidth="1"/>
    <col min="5146" max="5146" width="9.75" style="1046" customWidth="1"/>
    <col min="5147" max="5376" width="9" style="1046"/>
    <col min="5377" max="5377" width="7.125" style="1046" customWidth="1"/>
    <col min="5378" max="5379" width="4.125" style="1046" customWidth="1"/>
    <col min="5380" max="5380" width="8.5" style="1046" customWidth="1"/>
    <col min="5381" max="5381" width="4.5" style="1046" customWidth="1"/>
    <col min="5382" max="5382" width="8.5" style="1046" customWidth="1"/>
    <col min="5383" max="5383" width="4.5" style="1046" customWidth="1"/>
    <col min="5384" max="5384" width="8.5" style="1046" customWidth="1"/>
    <col min="5385" max="5385" width="4.5" style="1046" customWidth="1"/>
    <col min="5386" max="5386" width="8.5" style="1046" customWidth="1"/>
    <col min="5387" max="5387" width="4.5" style="1046" customWidth="1"/>
    <col min="5388" max="5388" width="8.5" style="1046" customWidth="1"/>
    <col min="5389" max="5389" width="4.5" style="1046" customWidth="1"/>
    <col min="5390" max="5390" width="8.5" style="1046" customWidth="1"/>
    <col min="5391" max="5391" width="4.5" style="1046" customWidth="1"/>
    <col min="5392" max="5392" width="7.125" style="1046" customWidth="1"/>
    <col min="5393" max="5394" width="4.125" style="1046" customWidth="1"/>
    <col min="5395" max="5395" width="9.625" style="1046" customWidth="1"/>
    <col min="5396" max="5396" width="9.75" style="1046" customWidth="1"/>
    <col min="5397" max="5397" width="9.625" style="1046" customWidth="1"/>
    <col min="5398" max="5398" width="9.75" style="1046" customWidth="1"/>
    <col min="5399" max="5399" width="9.625" style="1046" customWidth="1"/>
    <col min="5400" max="5400" width="9.75" style="1046" customWidth="1"/>
    <col min="5401" max="5401" width="9.625" style="1046" customWidth="1"/>
    <col min="5402" max="5402" width="9.75" style="1046" customWidth="1"/>
    <col min="5403" max="5632" width="9" style="1046"/>
    <col min="5633" max="5633" width="7.125" style="1046" customWidth="1"/>
    <col min="5634" max="5635" width="4.125" style="1046" customWidth="1"/>
    <col min="5636" max="5636" width="8.5" style="1046" customWidth="1"/>
    <col min="5637" max="5637" width="4.5" style="1046" customWidth="1"/>
    <col min="5638" max="5638" width="8.5" style="1046" customWidth="1"/>
    <col min="5639" max="5639" width="4.5" style="1046" customWidth="1"/>
    <col min="5640" max="5640" width="8.5" style="1046" customWidth="1"/>
    <col min="5641" max="5641" width="4.5" style="1046" customWidth="1"/>
    <col min="5642" max="5642" width="8.5" style="1046" customWidth="1"/>
    <col min="5643" max="5643" width="4.5" style="1046" customWidth="1"/>
    <col min="5644" max="5644" width="8.5" style="1046" customWidth="1"/>
    <col min="5645" max="5645" width="4.5" style="1046" customWidth="1"/>
    <col min="5646" max="5646" width="8.5" style="1046" customWidth="1"/>
    <col min="5647" max="5647" width="4.5" style="1046" customWidth="1"/>
    <col min="5648" max="5648" width="7.125" style="1046" customWidth="1"/>
    <col min="5649" max="5650" width="4.125" style="1046" customWidth="1"/>
    <col min="5651" max="5651" width="9.625" style="1046" customWidth="1"/>
    <col min="5652" max="5652" width="9.75" style="1046" customWidth="1"/>
    <col min="5653" max="5653" width="9.625" style="1046" customWidth="1"/>
    <col min="5654" max="5654" width="9.75" style="1046" customWidth="1"/>
    <col min="5655" max="5655" width="9.625" style="1046" customWidth="1"/>
    <col min="5656" max="5656" width="9.75" style="1046" customWidth="1"/>
    <col min="5657" max="5657" width="9.625" style="1046" customWidth="1"/>
    <col min="5658" max="5658" width="9.75" style="1046" customWidth="1"/>
    <col min="5659" max="5888" width="9" style="1046"/>
    <col min="5889" max="5889" width="7.125" style="1046" customWidth="1"/>
    <col min="5890" max="5891" width="4.125" style="1046" customWidth="1"/>
    <col min="5892" max="5892" width="8.5" style="1046" customWidth="1"/>
    <col min="5893" max="5893" width="4.5" style="1046" customWidth="1"/>
    <col min="5894" max="5894" width="8.5" style="1046" customWidth="1"/>
    <col min="5895" max="5895" width="4.5" style="1046" customWidth="1"/>
    <col min="5896" max="5896" width="8.5" style="1046" customWidth="1"/>
    <col min="5897" max="5897" width="4.5" style="1046" customWidth="1"/>
    <col min="5898" max="5898" width="8.5" style="1046" customWidth="1"/>
    <col min="5899" max="5899" width="4.5" style="1046" customWidth="1"/>
    <col min="5900" max="5900" width="8.5" style="1046" customWidth="1"/>
    <col min="5901" max="5901" width="4.5" style="1046" customWidth="1"/>
    <col min="5902" max="5902" width="8.5" style="1046" customWidth="1"/>
    <col min="5903" max="5903" width="4.5" style="1046" customWidth="1"/>
    <col min="5904" max="5904" width="7.125" style="1046" customWidth="1"/>
    <col min="5905" max="5906" width="4.125" style="1046" customWidth="1"/>
    <col min="5907" max="5907" width="9.625" style="1046" customWidth="1"/>
    <col min="5908" max="5908" width="9.75" style="1046" customWidth="1"/>
    <col min="5909" max="5909" width="9.625" style="1046" customWidth="1"/>
    <col min="5910" max="5910" width="9.75" style="1046" customWidth="1"/>
    <col min="5911" max="5911" width="9.625" style="1046" customWidth="1"/>
    <col min="5912" max="5912" width="9.75" style="1046" customWidth="1"/>
    <col min="5913" max="5913" width="9.625" style="1046" customWidth="1"/>
    <col min="5914" max="5914" width="9.75" style="1046" customWidth="1"/>
    <col min="5915" max="6144" width="9" style="1046"/>
    <col min="6145" max="6145" width="7.125" style="1046" customWidth="1"/>
    <col min="6146" max="6147" width="4.125" style="1046" customWidth="1"/>
    <col min="6148" max="6148" width="8.5" style="1046" customWidth="1"/>
    <col min="6149" max="6149" width="4.5" style="1046" customWidth="1"/>
    <col min="6150" max="6150" width="8.5" style="1046" customWidth="1"/>
    <col min="6151" max="6151" width="4.5" style="1046" customWidth="1"/>
    <col min="6152" max="6152" width="8.5" style="1046" customWidth="1"/>
    <col min="6153" max="6153" width="4.5" style="1046" customWidth="1"/>
    <col min="6154" max="6154" width="8.5" style="1046" customWidth="1"/>
    <col min="6155" max="6155" width="4.5" style="1046" customWidth="1"/>
    <col min="6156" max="6156" width="8.5" style="1046" customWidth="1"/>
    <col min="6157" max="6157" width="4.5" style="1046" customWidth="1"/>
    <col min="6158" max="6158" width="8.5" style="1046" customWidth="1"/>
    <col min="6159" max="6159" width="4.5" style="1046" customWidth="1"/>
    <col min="6160" max="6160" width="7.125" style="1046" customWidth="1"/>
    <col min="6161" max="6162" width="4.125" style="1046" customWidth="1"/>
    <col min="6163" max="6163" width="9.625" style="1046" customWidth="1"/>
    <col min="6164" max="6164" width="9.75" style="1046" customWidth="1"/>
    <col min="6165" max="6165" width="9.625" style="1046" customWidth="1"/>
    <col min="6166" max="6166" width="9.75" style="1046" customWidth="1"/>
    <col min="6167" max="6167" width="9.625" style="1046" customWidth="1"/>
    <col min="6168" max="6168" width="9.75" style="1046" customWidth="1"/>
    <col min="6169" max="6169" width="9.625" style="1046" customWidth="1"/>
    <col min="6170" max="6170" width="9.75" style="1046" customWidth="1"/>
    <col min="6171" max="6400" width="9" style="1046"/>
    <col min="6401" max="6401" width="7.125" style="1046" customWidth="1"/>
    <col min="6402" max="6403" width="4.125" style="1046" customWidth="1"/>
    <col min="6404" max="6404" width="8.5" style="1046" customWidth="1"/>
    <col min="6405" max="6405" width="4.5" style="1046" customWidth="1"/>
    <col min="6406" max="6406" width="8.5" style="1046" customWidth="1"/>
    <col min="6407" max="6407" width="4.5" style="1046" customWidth="1"/>
    <col min="6408" max="6408" width="8.5" style="1046" customWidth="1"/>
    <col min="6409" max="6409" width="4.5" style="1046" customWidth="1"/>
    <col min="6410" max="6410" width="8.5" style="1046" customWidth="1"/>
    <col min="6411" max="6411" width="4.5" style="1046" customWidth="1"/>
    <col min="6412" max="6412" width="8.5" style="1046" customWidth="1"/>
    <col min="6413" max="6413" width="4.5" style="1046" customWidth="1"/>
    <col min="6414" max="6414" width="8.5" style="1046" customWidth="1"/>
    <col min="6415" max="6415" width="4.5" style="1046" customWidth="1"/>
    <col min="6416" max="6416" width="7.125" style="1046" customWidth="1"/>
    <col min="6417" max="6418" width="4.125" style="1046" customWidth="1"/>
    <col min="6419" max="6419" width="9.625" style="1046" customWidth="1"/>
    <col min="6420" max="6420" width="9.75" style="1046" customWidth="1"/>
    <col min="6421" max="6421" width="9.625" style="1046" customWidth="1"/>
    <col min="6422" max="6422" width="9.75" style="1046" customWidth="1"/>
    <col min="6423" max="6423" width="9.625" style="1046" customWidth="1"/>
    <col min="6424" max="6424" width="9.75" style="1046" customWidth="1"/>
    <col min="6425" max="6425" width="9.625" style="1046" customWidth="1"/>
    <col min="6426" max="6426" width="9.75" style="1046" customWidth="1"/>
    <col min="6427" max="6656" width="9" style="1046"/>
    <col min="6657" max="6657" width="7.125" style="1046" customWidth="1"/>
    <col min="6658" max="6659" width="4.125" style="1046" customWidth="1"/>
    <col min="6660" max="6660" width="8.5" style="1046" customWidth="1"/>
    <col min="6661" max="6661" width="4.5" style="1046" customWidth="1"/>
    <col min="6662" max="6662" width="8.5" style="1046" customWidth="1"/>
    <col min="6663" max="6663" width="4.5" style="1046" customWidth="1"/>
    <col min="6664" max="6664" width="8.5" style="1046" customWidth="1"/>
    <col min="6665" max="6665" width="4.5" style="1046" customWidth="1"/>
    <col min="6666" max="6666" width="8.5" style="1046" customWidth="1"/>
    <col min="6667" max="6667" width="4.5" style="1046" customWidth="1"/>
    <col min="6668" max="6668" width="8.5" style="1046" customWidth="1"/>
    <col min="6669" max="6669" width="4.5" style="1046" customWidth="1"/>
    <col min="6670" max="6670" width="8.5" style="1046" customWidth="1"/>
    <col min="6671" max="6671" width="4.5" style="1046" customWidth="1"/>
    <col min="6672" max="6672" width="7.125" style="1046" customWidth="1"/>
    <col min="6673" max="6674" width="4.125" style="1046" customWidth="1"/>
    <col min="6675" max="6675" width="9.625" style="1046" customWidth="1"/>
    <col min="6676" max="6676" width="9.75" style="1046" customWidth="1"/>
    <col min="6677" max="6677" width="9.625" style="1046" customWidth="1"/>
    <col min="6678" max="6678" width="9.75" style="1046" customWidth="1"/>
    <col min="6679" max="6679" width="9.625" style="1046" customWidth="1"/>
    <col min="6680" max="6680" width="9.75" style="1046" customWidth="1"/>
    <col min="6681" max="6681" width="9.625" style="1046" customWidth="1"/>
    <col min="6682" max="6682" width="9.75" style="1046" customWidth="1"/>
    <col min="6683" max="6912" width="9" style="1046"/>
    <col min="6913" max="6913" width="7.125" style="1046" customWidth="1"/>
    <col min="6914" max="6915" width="4.125" style="1046" customWidth="1"/>
    <col min="6916" max="6916" width="8.5" style="1046" customWidth="1"/>
    <col min="6917" max="6917" width="4.5" style="1046" customWidth="1"/>
    <col min="6918" max="6918" width="8.5" style="1046" customWidth="1"/>
    <col min="6919" max="6919" width="4.5" style="1046" customWidth="1"/>
    <col min="6920" max="6920" width="8.5" style="1046" customWidth="1"/>
    <col min="6921" max="6921" width="4.5" style="1046" customWidth="1"/>
    <col min="6922" max="6922" width="8.5" style="1046" customWidth="1"/>
    <col min="6923" max="6923" width="4.5" style="1046" customWidth="1"/>
    <col min="6924" max="6924" width="8.5" style="1046" customWidth="1"/>
    <col min="6925" max="6925" width="4.5" style="1046" customWidth="1"/>
    <col min="6926" max="6926" width="8.5" style="1046" customWidth="1"/>
    <col min="6927" max="6927" width="4.5" style="1046" customWidth="1"/>
    <col min="6928" max="6928" width="7.125" style="1046" customWidth="1"/>
    <col min="6929" max="6930" width="4.125" style="1046" customWidth="1"/>
    <col min="6931" max="6931" width="9.625" style="1046" customWidth="1"/>
    <col min="6932" max="6932" width="9.75" style="1046" customWidth="1"/>
    <col min="6933" max="6933" width="9.625" style="1046" customWidth="1"/>
    <col min="6934" max="6934" width="9.75" style="1046" customWidth="1"/>
    <col min="6935" max="6935" width="9.625" style="1046" customWidth="1"/>
    <col min="6936" max="6936" width="9.75" style="1046" customWidth="1"/>
    <col min="6937" max="6937" width="9.625" style="1046" customWidth="1"/>
    <col min="6938" max="6938" width="9.75" style="1046" customWidth="1"/>
    <col min="6939" max="7168" width="9" style="1046"/>
    <col min="7169" max="7169" width="7.125" style="1046" customWidth="1"/>
    <col min="7170" max="7171" width="4.125" style="1046" customWidth="1"/>
    <col min="7172" max="7172" width="8.5" style="1046" customWidth="1"/>
    <col min="7173" max="7173" width="4.5" style="1046" customWidth="1"/>
    <col min="7174" max="7174" width="8.5" style="1046" customWidth="1"/>
    <col min="7175" max="7175" width="4.5" style="1046" customWidth="1"/>
    <col min="7176" max="7176" width="8.5" style="1046" customWidth="1"/>
    <col min="7177" max="7177" width="4.5" style="1046" customWidth="1"/>
    <col min="7178" max="7178" width="8.5" style="1046" customWidth="1"/>
    <col min="7179" max="7179" width="4.5" style="1046" customWidth="1"/>
    <col min="7180" max="7180" width="8.5" style="1046" customWidth="1"/>
    <col min="7181" max="7181" width="4.5" style="1046" customWidth="1"/>
    <col min="7182" max="7182" width="8.5" style="1046" customWidth="1"/>
    <col min="7183" max="7183" width="4.5" style="1046" customWidth="1"/>
    <col min="7184" max="7184" width="7.125" style="1046" customWidth="1"/>
    <col min="7185" max="7186" width="4.125" style="1046" customWidth="1"/>
    <col min="7187" max="7187" width="9.625" style="1046" customWidth="1"/>
    <col min="7188" max="7188" width="9.75" style="1046" customWidth="1"/>
    <col min="7189" max="7189" width="9.625" style="1046" customWidth="1"/>
    <col min="7190" max="7190" width="9.75" style="1046" customWidth="1"/>
    <col min="7191" max="7191" width="9.625" style="1046" customWidth="1"/>
    <col min="7192" max="7192" width="9.75" style="1046" customWidth="1"/>
    <col min="7193" max="7193" width="9.625" style="1046" customWidth="1"/>
    <col min="7194" max="7194" width="9.75" style="1046" customWidth="1"/>
    <col min="7195" max="7424" width="9" style="1046"/>
    <col min="7425" max="7425" width="7.125" style="1046" customWidth="1"/>
    <col min="7426" max="7427" width="4.125" style="1046" customWidth="1"/>
    <col min="7428" max="7428" width="8.5" style="1046" customWidth="1"/>
    <col min="7429" max="7429" width="4.5" style="1046" customWidth="1"/>
    <col min="7430" max="7430" width="8.5" style="1046" customWidth="1"/>
    <col min="7431" max="7431" width="4.5" style="1046" customWidth="1"/>
    <col min="7432" max="7432" width="8.5" style="1046" customWidth="1"/>
    <col min="7433" max="7433" width="4.5" style="1046" customWidth="1"/>
    <col min="7434" max="7434" width="8.5" style="1046" customWidth="1"/>
    <col min="7435" max="7435" width="4.5" style="1046" customWidth="1"/>
    <col min="7436" max="7436" width="8.5" style="1046" customWidth="1"/>
    <col min="7437" max="7437" width="4.5" style="1046" customWidth="1"/>
    <col min="7438" max="7438" width="8.5" style="1046" customWidth="1"/>
    <col min="7439" max="7439" width="4.5" style="1046" customWidth="1"/>
    <col min="7440" max="7440" width="7.125" style="1046" customWidth="1"/>
    <col min="7441" max="7442" width="4.125" style="1046" customWidth="1"/>
    <col min="7443" max="7443" width="9.625" style="1046" customWidth="1"/>
    <col min="7444" max="7444" width="9.75" style="1046" customWidth="1"/>
    <col min="7445" max="7445" width="9.625" style="1046" customWidth="1"/>
    <col min="7446" max="7446" width="9.75" style="1046" customWidth="1"/>
    <col min="7447" max="7447" width="9.625" style="1046" customWidth="1"/>
    <col min="7448" max="7448" width="9.75" style="1046" customWidth="1"/>
    <col min="7449" max="7449" width="9.625" style="1046" customWidth="1"/>
    <col min="7450" max="7450" width="9.75" style="1046" customWidth="1"/>
    <col min="7451" max="7680" width="9" style="1046"/>
    <col min="7681" max="7681" width="7.125" style="1046" customWidth="1"/>
    <col min="7682" max="7683" width="4.125" style="1046" customWidth="1"/>
    <col min="7684" max="7684" width="8.5" style="1046" customWidth="1"/>
    <col min="7685" max="7685" width="4.5" style="1046" customWidth="1"/>
    <col min="7686" max="7686" width="8.5" style="1046" customWidth="1"/>
    <col min="7687" max="7687" width="4.5" style="1046" customWidth="1"/>
    <col min="7688" max="7688" width="8.5" style="1046" customWidth="1"/>
    <col min="7689" max="7689" width="4.5" style="1046" customWidth="1"/>
    <col min="7690" max="7690" width="8.5" style="1046" customWidth="1"/>
    <col min="7691" max="7691" width="4.5" style="1046" customWidth="1"/>
    <col min="7692" max="7692" width="8.5" style="1046" customWidth="1"/>
    <col min="7693" max="7693" width="4.5" style="1046" customWidth="1"/>
    <col min="7694" max="7694" width="8.5" style="1046" customWidth="1"/>
    <col min="7695" max="7695" width="4.5" style="1046" customWidth="1"/>
    <col min="7696" max="7696" width="7.125" style="1046" customWidth="1"/>
    <col min="7697" max="7698" width="4.125" style="1046" customWidth="1"/>
    <col min="7699" max="7699" width="9.625" style="1046" customWidth="1"/>
    <col min="7700" max="7700" width="9.75" style="1046" customWidth="1"/>
    <col min="7701" max="7701" width="9.625" style="1046" customWidth="1"/>
    <col min="7702" max="7702" width="9.75" style="1046" customWidth="1"/>
    <col min="7703" max="7703" width="9.625" style="1046" customWidth="1"/>
    <col min="7704" max="7704" width="9.75" style="1046" customWidth="1"/>
    <col min="7705" max="7705" width="9.625" style="1046" customWidth="1"/>
    <col min="7706" max="7706" width="9.75" style="1046" customWidth="1"/>
    <col min="7707" max="7936" width="9" style="1046"/>
    <col min="7937" max="7937" width="7.125" style="1046" customWidth="1"/>
    <col min="7938" max="7939" width="4.125" style="1046" customWidth="1"/>
    <col min="7940" max="7940" width="8.5" style="1046" customWidth="1"/>
    <col min="7941" max="7941" width="4.5" style="1046" customWidth="1"/>
    <col min="7942" max="7942" width="8.5" style="1046" customWidth="1"/>
    <col min="7943" max="7943" width="4.5" style="1046" customWidth="1"/>
    <col min="7944" max="7944" width="8.5" style="1046" customWidth="1"/>
    <col min="7945" max="7945" width="4.5" style="1046" customWidth="1"/>
    <col min="7946" max="7946" width="8.5" style="1046" customWidth="1"/>
    <col min="7947" max="7947" width="4.5" style="1046" customWidth="1"/>
    <col min="7948" max="7948" width="8.5" style="1046" customWidth="1"/>
    <col min="7949" max="7949" width="4.5" style="1046" customWidth="1"/>
    <col min="7950" max="7950" width="8.5" style="1046" customWidth="1"/>
    <col min="7951" max="7951" width="4.5" style="1046" customWidth="1"/>
    <col min="7952" max="7952" width="7.125" style="1046" customWidth="1"/>
    <col min="7953" max="7954" width="4.125" style="1046" customWidth="1"/>
    <col min="7955" max="7955" width="9.625" style="1046" customWidth="1"/>
    <col min="7956" max="7956" width="9.75" style="1046" customWidth="1"/>
    <col min="7957" max="7957" width="9.625" style="1046" customWidth="1"/>
    <col min="7958" max="7958" width="9.75" style="1046" customWidth="1"/>
    <col min="7959" max="7959" width="9.625" style="1046" customWidth="1"/>
    <col min="7960" max="7960" width="9.75" style="1046" customWidth="1"/>
    <col min="7961" max="7961" width="9.625" style="1046" customWidth="1"/>
    <col min="7962" max="7962" width="9.75" style="1046" customWidth="1"/>
    <col min="7963" max="8192" width="9" style="1046"/>
    <col min="8193" max="8193" width="7.125" style="1046" customWidth="1"/>
    <col min="8194" max="8195" width="4.125" style="1046" customWidth="1"/>
    <col min="8196" max="8196" width="8.5" style="1046" customWidth="1"/>
    <col min="8197" max="8197" width="4.5" style="1046" customWidth="1"/>
    <col min="8198" max="8198" width="8.5" style="1046" customWidth="1"/>
    <col min="8199" max="8199" width="4.5" style="1046" customWidth="1"/>
    <col min="8200" max="8200" width="8.5" style="1046" customWidth="1"/>
    <col min="8201" max="8201" width="4.5" style="1046" customWidth="1"/>
    <col min="8202" max="8202" width="8.5" style="1046" customWidth="1"/>
    <col min="8203" max="8203" width="4.5" style="1046" customWidth="1"/>
    <col min="8204" max="8204" width="8.5" style="1046" customWidth="1"/>
    <col min="8205" max="8205" width="4.5" style="1046" customWidth="1"/>
    <col min="8206" max="8206" width="8.5" style="1046" customWidth="1"/>
    <col min="8207" max="8207" width="4.5" style="1046" customWidth="1"/>
    <col min="8208" max="8208" width="7.125" style="1046" customWidth="1"/>
    <col min="8209" max="8210" width="4.125" style="1046" customWidth="1"/>
    <col min="8211" max="8211" width="9.625" style="1046" customWidth="1"/>
    <col min="8212" max="8212" width="9.75" style="1046" customWidth="1"/>
    <col min="8213" max="8213" width="9.625" style="1046" customWidth="1"/>
    <col min="8214" max="8214" width="9.75" style="1046" customWidth="1"/>
    <col min="8215" max="8215" width="9.625" style="1046" customWidth="1"/>
    <col min="8216" max="8216" width="9.75" style="1046" customWidth="1"/>
    <col min="8217" max="8217" width="9.625" style="1046" customWidth="1"/>
    <col min="8218" max="8218" width="9.75" style="1046" customWidth="1"/>
    <col min="8219" max="8448" width="9" style="1046"/>
    <col min="8449" max="8449" width="7.125" style="1046" customWidth="1"/>
    <col min="8450" max="8451" width="4.125" style="1046" customWidth="1"/>
    <col min="8452" max="8452" width="8.5" style="1046" customWidth="1"/>
    <col min="8453" max="8453" width="4.5" style="1046" customWidth="1"/>
    <col min="8454" max="8454" width="8.5" style="1046" customWidth="1"/>
    <col min="8455" max="8455" width="4.5" style="1046" customWidth="1"/>
    <col min="8456" max="8456" width="8.5" style="1046" customWidth="1"/>
    <col min="8457" max="8457" width="4.5" style="1046" customWidth="1"/>
    <col min="8458" max="8458" width="8.5" style="1046" customWidth="1"/>
    <col min="8459" max="8459" width="4.5" style="1046" customWidth="1"/>
    <col min="8460" max="8460" width="8.5" style="1046" customWidth="1"/>
    <col min="8461" max="8461" width="4.5" style="1046" customWidth="1"/>
    <col min="8462" max="8462" width="8.5" style="1046" customWidth="1"/>
    <col min="8463" max="8463" width="4.5" style="1046" customWidth="1"/>
    <col min="8464" max="8464" width="7.125" style="1046" customWidth="1"/>
    <col min="8465" max="8466" width="4.125" style="1046" customWidth="1"/>
    <col min="8467" max="8467" width="9.625" style="1046" customWidth="1"/>
    <col min="8468" max="8468" width="9.75" style="1046" customWidth="1"/>
    <col min="8469" max="8469" width="9.625" style="1046" customWidth="1"/>
    <col min="8470" max="8470" width="9.75" style="1046" customWidth="1"/>
    <col min="8471" max="8471" width="9.625" style="1046" customWidth="1"/>
    <col min="8472" max="8472" width="9.75" style="1046" customWidth="1"/>
    <col min="8473" max="8473" width="9.625" style="1046" customWidth="1"/>
    <col min="8474" max="8474" width="9.75" style="1046" customWidth="1"/>
    <col min="8475" max="8704" width="9" style="1046"/>
    <col min="8705" max="8705" width="7.125" style="1046" customWidth="1"/>
    <col min="8706" max="8707" width="4.125" style="1046" customWidth="1"/>
    <col min="8708" max="8708" width="8.5" style="1046" customWidth="1"/>
    <col min="8709" max="8709" width="4.5" style="1046" customWidth="1"/>
    <col min="8710" max="8710" width="8.5" style="1046" customWidth="1"/>
    <col min="8711" max="8711" width="4.5" style="1046" customWidth="1"/>
    <col min="8712" max="8712" width="8.5" style="1046" customWidth="1"/>
    <col min="8713" max="8713" width="4.5" style="1046" customWidth="1"/>
    <col min="8714" max="8714" width="8.5" style="1046" customWidth="1"/>
    <col min="8715" max="8715" width="4.5" style="1046" customWidth="1"/>
    <col min="8716" max="8716" width="8.5" style="1046" customWidth="1"/>
    <col min="8717" max="8717" width="4.5" style="1046" customWidth="1"/>
    <col min="8718" max="8718" width="8.5" style="1046" customWidth="1"/>
    <col min="8719" max="8719" width="4.5" style="1046" customWidth="1"/>
    <col min="8720" max="8720" width="7.125" style="1046" customWidth="1"/>
    <col min="8721" max="8722" width="4.125" style="1046" customWidth="1"/>
    <col min="8723" max="8723" width="9.625" style="1046" customWidth="1"/>
    <col min="8724" max="8724" width="9.75" style="1046" customWidth="1"/>
    <col min="8725" max="8725" width="9.625" style="1046" customWidth="1"/>
    <col min="8726" max="8726" width="9.75" style="1046" customWidth="1"/>
    <col min="8727" max="8727" width="9.625" style="1046" customWidth="1"/>
    <col min="8728" max="8728" width="9.75" style="1046" customWidth="1"/>
    <col min="8729" max="8729" width="9.625" style="1046" customWidth="1"/>
    <col min="8730" max="8730" width="9.75" style="1046" customWidth="1"/>
    <col min="8731" max="8960" width="9" style="1046"/>
    <col min="8961" max="8961" width="7.125" style="1046" customWidth="1"/>
    <col min="8962" max="8963" width="4.125" style="1046" customWidth="1"/>
    <col min="8964" max="8964" width="8.5" style="1046" customWidth="1"/>
    <col min="8965" max="8965" width="4.5" style="1046" customWidth="1"/>
    <col min="8966" max="8966" width="8.5" style="1046" customWidth="1"/>
    <col min="8967" max="8967" width="4.5" style="1046" customWidth="1"/>
    <col min="8968" max="8968" width="8.5" style="1046" customWidth="1"/>
    <col min="8969" max="8969" width="4.5" style="1046" customWidth="1"/>
    <col min="8970" max="8970" width="8.5" style="1046" customWidth="1"/>
    <col min="8971" max="8971" width="4.5" style="1046" customWidth="1"/>
    <col min="8972" max="8972" width="8.5" style="1046" customWidth="1"/>
    <col min="8973" max="8973" width="4.5" style="1046" customWidth="1"/>
    <col min="8974" max="8974" width="8.5" style="1046" customWidth="1"/>
    <col min="8975" max="8975" width="4.5" style="1046" customWidth="1"/>
    <col min="8976" max="8976" width="7.125" style="1046" customWidth="1"/>
    <col min="8977" max="8978" width="4.125" style="1046" customWidth="1"/>
    <col min="8979" max="8979" width="9.625" style="1046" customWidth="1"/>
    <col min="8980" max="8980" width="9.75" style="1046" customWidth="1"/>
    <col min="8981" max="8981" width="9.625" style="1046" customWidth="1"/>
    <col min="8982" max="8982" width="9.75" style="1046" customWidth="1"/>
    <col min="8983" max="8983" width="9.625" style="1046" customWidth="1"/>
    <col min="8984" max="8984" width="9.75" style="1046" customWidth="1"/>
    <col min="8985" max="8985" width="9.625" style="1046" customWidth="1"/>
    <col min="8986" max="8986" width="9.75" style="1046" customWidth="1"/>
    <col min="8987" max="9216" width="9" style="1046"/>
    <col min="9217" max="9217" width="7.125" style="1046" customWidth="1"/>
    <col min="9218" max="9219" width="4.125" style="1046" customWidth="1"/>
    <col min="9220" max="9220" width="8.5" style="1046" customWidth="1"/>
    <col min="9221" max="9221" width="4.5" style="1046" customWidth="1"/>
    <col min="9222" max="9222" width="8.5" style="1046" customWidth="1"/>
    <col min="9223" max="9223" width="4.5" style="1046" customWidth="1"/>
    <col min="9224" max="9224" width="8.5" style="1046" customWidth="1"/>
    <col min="9225" max="9225" width="4.5" style="1046" customWidth="1"/>
    <col min="9226" max="9226" width="8.5" style="1046" customWidth="1"/>
    <col min="9227" max="9227" width="4.5" style="1046" customWidth="1"/>
    <col min="9228" max="9228" width="8.5" style="1046" customWidth="1"/>
    <col min="9229" max="9229" width="4.5" style="1046" customWidth="1"/>
    <col min="9230" max="9230" width="8.5" style="1046" customWidth="1"/>
    <col min="9231" max="9231" width="4.5" style="1046" customWidth="1"/>
    <col min="9232" max="9232" width="7.125" style="1046" customWidth="1"/>
    <col min="9233" max="9234" width="4.125" style="1046" customWidth="1"/>
    <col min="9235" max="9235" width="9.625" style="1046" customWidth="1"/>
    <col min="9236" max="9236" width="9.75" style="1046" customWidth="1"/>
    <col min="9237" max="9237" width="9.625" style="1046" customWidth="1"/>
    <col min="9238" max="9238" width="9.75" style="1046" customWidth="1"/>
    <col min="9239" max="9239" width="9.625" style="1046" customWidth="1"/>
    <col min="9240" max="9240" width="9.75" style="1046" customWidth="1"/>
    <col min="9241" max="9241" width="9.625" style="1046" customWidth="1"/>
    <col min="9242" max="9242" width="9.75" style="1046" customWidth="1"/>
    <col min="9243" max="9472" width="9" style="1046"/>
    <col min="9473" max="9473" width="7.125" style="1046" customWidth="1"/>
    <col min="9474" max="9475" width="4.125" style="1046" customWidth="1"/>
    <col min="9476" max="9476" width="8.5" style="1046" customWidth="1"/>
    <col min="9477" max="9477" width="4.5" style="1046" customWidth="1"/>
    <col min="9478" max="9478" width="8.5" style="1046" customWidth="1"/>
    <col min="9479" max="9479" width="4.5" style="1046" customWidth="1"/>
    <col min="9480" max="9480" width="8.5" style="1046" customWidth="1"/>
    <col min="9481" max="9481" width="4.5" style="1046" customWidth="1"/>
    <col min="9482" max="9482" width="8.5" style="1046" customWidth="1"/>
    <col min="9483" max="9483" width="4.5" style="1046" customWidth="1"/>
    <col min="9484" max="9484" width="8.5" style="1046" customWidth="1"/>
    <col min="9485" max="9485" width="4.5" style="1046" customWidth="1"/>
    <col min="9486" max="9486" width="8.5" style="1046" customWidth="1"/>
    <col min="9487" max="9487" width="4.5" style="1046" customWidth="1"/>
    <col min="9488" max="9488" width="7.125" style="1046" customWidth="1"/>
    <col min="9489" max="9490" width="4.125" style="1046" customWidth="1"/>
    <col min="9491" max="9491" width="9.625" style="1046" customWidth="1"/>
    <col min="9492" max="9492" width="9.75" style="1046" customWidth="1"/>
    <col min="9493" max="9493" width="9.625" style="1046" customWidth="1"/>
    <col min="9494" max="9494" width="9.75" style="1046" customWidth="1"/>
    <col min="9495" max="9495" width="9.625" style="1046" customWidth="1"/>
    <col min="9496" max="9496" width="9.75" style="1046" customWidth="1"/>
    <col min="9497" max="9497" width="9.625" style="1046" customWidth="1"/>
    <col min="9498" max="9498" width="9.75" style="1046" customWidth="1"/>
    <col min="9499" max="9728" width="9" style="1046"/>
    <col min="9729" max="9729" width="7.125" style="1046" customWidth="1"/>
    <col min="9730" max="9731" width="4.125" style="1046" customWidth="1"/>
    <col min="9732" max="9732" width="8.5" style="1046" customWidth="1"/>
    <col min="9733" max="9733" width="4.5" style="1046" customWidth="1"/>
    <col min="9734" max="9734" width="8.5" style="1046" customWidth="1"/>
    <col min="9735" max="9735" width="4.5" style="1046" customWidth="1"/>
    <col min="9736" max="9736" width="8.5" style="1046" customWidth="1"/>
    <col min="9737" max="9737" width="4.5" style="1046" customWidth="1"/>
    <col min="9738" max="9738" width="8.5" style="1046" customWidth="1"/>
    <col min="9739" max="9739" width="4.5" style="1046" customWidth="1"/>
    <col min="9740" max="9740" width="8.5" style="1046" customWidth="1"/>
    <col min="9741" max="9741" width="4.5" style="1046" customWidth="1"/>
    <col min="9742" max="9742" width="8.5" style="1046" customWidth="1"/>
    <col min="9743" max="9743" width="4.5" style="1046" customWidth="1"/>
    <col min="9744" max="9744" width="7.125" style="1046" customWidth="1"/>
    <col min="9745" max="9746" width="4.125" style="1046" customWidth="1"/>
    <col min="9747" max="9747" width="9.625" style="1046" customWidth="1"/>
    <col min="9748" max="9748" width="9.75" style="1046" customWidth="1"/>
    <col min="9749" max="9749" width="9.625" style="1046" customWidth="1"/>
    <col min="9750" max="9750" width="9.75" style="1046" customWidth="1"/>
    <col min="9751" max="9751" width="9.625" style="1046" customWidth="1"/>
    <col min="9752" max="9752" width="9.75" style="1046" customWidth="1"/>
    <col min="9753" max="9753" width="9.625" style="1046" customWidth="1"/>
    <col min="9754" max="9754" width="9.75" style="1046" customWidth="1"/>
    <col min="9755" max="9984" width="9" style="1046"/>
    <col min="9985" max="9985" width="7.125" style="1046" customWidth="1"/>
    <col min="9986" max="9987" width="4.125" style="1046" customWidth="1"/>
    <col min="9988" max="9988" width="8.5" style="1046" customWidth="1"/>
    <col min="9989" max="9989" width="4.5" style="1046" customWidth="1"/>
    <col min="9990" max="9990" width="8.5" style="1046" customWidth="1"/>
    <col min="9991" max="9991" width="4.5" style="1046" customWidth="1"/>
    <col min="9992" max="9992" width="8.5" style="1046" customWidth="1"/>
    <col min="9993" max="9993" width="4.5" style="1046" customWidth="1"/>
    <col min="9994" max="9994" width="8.5" style="1046" customWidth="1"/>
    <col min="9995" max="9995" width="4.5" style="1046" customWidth="1"/>
    <col min="9996" max="9996" width="8.5" style="1046" customWidth="1"/>
    <col min="9997" max="9997" width="4.5" style="1046" customWidth="1"/>
    <col min="9998" max="9998" width="8.5" style="1046" customWidth="1"/>
    <col min="9999" max="9999" width="4.5" style="1046" customWidth="1"/>
    <col min="10000" max="10000" width="7.125" style="1046" customWidth="1"/>
    <col min="10001" max="10002" width="4.125" style="1046" customWidth="1"/>
    <col min="10003" max="10003" width="9.625" style="1046" customWidth="1"/>
    <col min="10004" max="10004" width="9.75" style="1046" customWidth="1"/>
    <col min="10005" max="10005" width="9.625" style="1046" customWidth="1"/>
    <col min="10006" max="10006" width="9.75" style="1046" customWidth="1"/>
    <col min="10007" max="10007" width="9.625" style="1046" customWidth="1"/>
    <col min="10008" max="10008" width="9.75" style="1046" customWidth="1"/>
    <col min="10009" max="10009" width="9.625" style="1046" customWidth="1"/>
    <col min="10010" max="10010" width="9.75" style="1046" customWidth="1"/>
    <col min="10011" max="10240" width="9" style="1046"/>
    <col min="10241" max="10241" width="7.125" style="1046" customWidth="1"/>
    <col min="10242" max="10243" width="4.125" style="1046" customWidth="1"/>
    <col min="10244" max="10244" width="8.5" style="1046" customWidth="1"/>
    <col min="10245" max="10245" width="4.5" style="1046" customWidth="1"/>
    <col min="10246" max="10246" width="8.5" style="1046" customWidth="1"/>
    <col min="10247" max="10247" width="4.5" style="1046" customWidth="1"/>
    <col min="10248" max="10248" width="8.5" style="1046" customWidth="1"/>
    <col min="10249" max="10249" width="4.5" style="1046" customWidth="1"/>
    <col min="10250" max="10250" width="8.5" style="1046" customWidth="1"/>
    <col min="10251" max="10251" width="4.5" style="1046" customWidth="1"/>
    <col min="10252" max="10252" width="8.5" style="1046" customWidth="1"/>
    <col min="10253" max="10253" width="4.5" style="1046" customWidth="1"/>
    <col min="10254" max="10254" width="8.5" style="1046" customWidth="1"/>
    <col min="10255" max="10255" width="4.5" style="1046" customWidth="1"/>
    <col min="10256" max="10256" width="7.125" style="1046" customWidth="1"/>
    <col min="10257" max="10258" width="4.125" style="1046" customWidth="1"/>
    <col min="10259" max="10259" width="9.625" style="1046" customWidth="1"/>
    <col min="10260" max="10260" width="9.75" style="1046" customWidth="1"/>
    <col min="10261" max="10261" width="9.625" style="1046" customWidth="1"/>
    <col min="10262" max="10262" width="9.75" style="1046" customWidth="1"/>
    <col min="10263" max="10263" width="9.625" style="1046" customWidth="1"/>
    <col min="10264" max="10264" width="9.75" style="1046" customWidth="1"/>
    <col min="10265" max="10265" width="9.625" style="1046" customWidth="1"/>
    <col min="10266" max="10266" width="9.75" style="1046" customWidth="1"/>
    <col min="10267" max="10496" width="9" style="1046"/>
    <col min="10497" max="10497" width="7.125" style="1046" customWidth="1"/>
    <col min="10498" max="10499" width="4.125" style="1046" customWidth="1"/>
    <col min="10500" max="10500" width="8.5" style="1046" customWidth="1"/>
    <col min="10501" max="10501" width="4.5" style="1046" customWidth="1"/>
    <col min="10502" max="10502" width="8.5" style="1046" customWidth="1"/>
    <col min="10503" max="10503" width="4.5" style="1046" customWidth="1"/>
    <col min="10504" max="10504" width="8.5" style="1046" customWidth="1"/>
    <col min="10505" max="10505" width="4.5" style="1046" customWidth="1"/>
    <col min="10506" max="10506" width="8.5" style="1046" customWidth="1"/>
    <col min="10507" max="10507" width="4.5" style="1046" customWidth="1"/>
    <col min="10508" max="10508" width="8.5" style="1046" customWidth="1"/>
    <col min="10509" max="10509" width="4.5" style="1046" customWidth="1"/>
    <col min="10510" max="10510" width="8.5" style="1046" customWidth="1"/>
    <col min="10511" max="10511" width="4.5" style="1046" customWidth="1"/>
    <col min="10512" max="10512" width="7.125" style="1046" customWidth="1"/>
    <col min="10513" max="10514" width="4.125" style="1046" customWidth="1"/>
    <col min="10515" max="10515" width="9.625" style="1046" customWidth="1"/>
    <col min="10516" max="10516" width="9.75" style="1046" customWidth="1"/>
    <col min="10517" max="10517" width="9.625" style="1046" customWidth="1"/>
    <col min="10518" max="10518" width="9.75" style="1046" customWidth="1"/>
    <col min="10519" max="10519" width="9.625" style="1046" customWidth="1"/>
    <col min="10520" max="10520" width="9.75" style="1046" customWidth="1"/>
    <col min="10521" max="10521" width="9.625" style="1046" customWidth="1"/>
    <col min="10522" max="10522" width="9.75" style="1046" customWidth="1"/>
    <col min="10523" max="10752" width="9" style="1046"/>
    <col min="10753" max="10753" width="7.125" style="1046" customWidth="1"/>
    <col min="10754" max="10755" width="4.125" style="1046" customWidth="1"/>
    <col min="10756" max="10756" width="8.5" style="1046" customWidth="1"/>
    <col min="10757" max="10757" width="4.5" style="1046" customWidth="1"/>
    <col min="10758" max="10758" width="8.5" style="1046" customWidth="1"/>
    <col min="10759" max="10759" width="4.5" style="1046" customWidth="1"/>
    <col min="10760" max="10760" width="8.5" style="1046" customWidth="1"/>
    <col min="10761" max="10761" width="4.5" style="1046" customWidth="1"/>
    <col min="10762" max="10762" width="8.5" style="1046" customWidth="1"/>
    <col min="10763" max="10763" width="4.5" style="1046" customWidth="1"/>
    <col min="10764" max="10764" width="8.5" style="1046" customWidth="1"/>
    <col min="10765" max="10765" width="4.5" style="1046" customWidth="1"/>
    <col min="10766" max="10766" width="8.5" style="1046" customWidth="1"/>
    <col min="10767" max="10767" width="4.5" style="1046" customWidth="1"/>
    <col min="10768" max="10768" width="7.125" style="1046" customWidth="1"/>
    <col min="10769" max="10770" width="4.125" style="1046" customWidth="1"/>
    <col min="10771" max="10771" width="9.625" style="1046" customWidth="1"/>
    <col min="10772" max="10772" width="9.75" style="1046" customWidth="1"/>
    <col min="10773" max="10773" width="9.625" style="1046" customWidth="1"/>
    <col min="10774" max="10774" width="9.75" style="1046" customWidth="1"/>
    <col min="10775" max="10775" width="9.625" style="1046" customWidth="1"/>
    <col min="10776" max="10776" width="9.75" style="1046" customWidth="1"/>
    <col min="10777" max="10777" width="9.625" style="1046" customWidth="1"/>
    <col min="10778" max="10778" width="9.75" style="1046" customWidth="1"/>
    <col min="10779" max="11008" width="9" style="1046"/>
    <col min="11009" max="11009" width="7.125" style="1046" customWidth="1"/>
    <col min="11010" max="11011" width="4.125" style="1046" customWidth="1"/>
    <col min="11012" max="11012" width="8.5" style="1046" customWidth="1"/>
    <col min="11013" max="11013" width="4.5" style="1046" customWidth="1"/>
    <col min="11014" max="11014" width="8.5" style="1046" customWidth="1"/>
    <col min="11015" max="11015" width="4.5" style="1046" customWidth="1"/>
    <col min="11016" max="11016" width="8.5" style="1046" customWidth="1"/>
    <col min="11017" max="11017" width="4.5" style="1046" customWidth="1"/>
    <col min="11018" max="11018" width="8.5" style="1046" customWidth="1"/>
    <col min="11019" max="11019" width="4.5" style="1046" customWidth="1"/>
    <col min="11020" max="11020" width="8.5" style="1046" customWidth="1"/>
    <col min="11021" max="11021" width="4.5" style="1046" customWidth="1"/>
    <col min="11022" max="11022" width="8.5" style="1046" customWidth="1"/>
    <col min="11023" max="11023" width="4.5" style="1046" customWidth="1"/>
    <col min="11024" max="11024" width="7.125" style="1046" customWidth="1"/>
    <col min="11025" max="11026" width="4.125" style="1046" customWidth="1"/>
    <col min="11027" max="11027" width="9.625" style="1046" customWidth="1"/>
    <col min="11028" max="11028" width="9.75" style="1046" customWidth="1"/>
    <col min="11029" max="11029" width="9.625" style="1046" customWidth="1"/>
    <col min="11030" max="11030" width="9.75" style="1046" customWidth="1"/>
    <col min="11031" max="11031" width="9.625" style="1046" customWidth="1"/>
    <col min="11032" max="11032" width="9.75" style="1046" customWidth="1"/>
    <col min="11033" max="11033" width="9.625" style="1046" customWidth="1"/>
    <col min="11034" max="11034" width="9.75" style="1046" customWidth="1"/>
    <col min="11035" max="11264" width="9" style="1046"/>
    <col min="11265" max="11265" width="7.125" style="1046" customWidth="1"/>
    <col min="11266" max="11267" width="4.125" style="1046" customWidth="1"/>
    <col min="11268" max="11268" width="8.5" style="1046" customWidth="1"/>
    <col min="11269" max="11269" width="4.5" style="1046" customWidth="1"/>
    <col min="11270" max="11270" width="8.5" style="1046" customWidth="1"/>
    <col min="11271" max="11271" width="4.5" style="1046" customWidth="1"/>
    <col min="11272" max="11272" width="8.5" style="1046" customWidth="1"/>
    <col min="11273" max="11273" width="4.5" style="1046" customWidth="1"/>
    <col min="11274" max="11274" width="8.5" style="1046" customWidth="1"/>
    <col min="11275" max="11275" width="4.5" style="1046" customWidth="1"/>
    <col min="11276" max="11276" width="8.5" style="1046" customWidth="1"/>
    <col min="11277" max="11277" width="4.5" style="1046" customWidth="1"/>
    <col min="11278" max="11278" width="8.5" style="1046" customWidth="1"/>
    <col min="11279" max="11279" width="4.5" style="1046" customWidth="1"/>
    <col min="11280" max="11280" width="7.125" style="1046" customWidth="1"/>
    <col min="11281" max="11282" width="4.125" style="1046" customWidth="1"/>
    <col min="11283" max="11283" width="9.625" style="1046" customWidth="1"/>
    <col min="11284" max="11284" width="9.75" style="1046" customWidth="1"/>
    <col min="11285" max="11285" width="9.625" style="1046" customWidth="1"/>
    <col min="11286" max="11286" width="9.75" style="1046" customWidth="1"/>
    <col min="11287" max="11287" width="9.625" style="1046" customWidth="1"/>
    <col min="11288" max="11288" width="9.75" style="1046" customWidth="1"/>
    <col min="11289" max="11289" width="9.625" style="1046" customWidth="1"/>
    <col min="11290" max="11290" width="9.75" style="1046" customWidth="1"/>
    <col min="11291" max="11520" width="9" style="1046"/>
    <col min="11521" max="11521" width="7.125" style="1046" customWidth="1"/>
    <col min="11522" max="11523" width="4.125" style="1046" customWidth="1"/>
    <col min="11524" max="11524" width="8.5" style="1046" customWidth="1"/>
    <col min="11525" max="11525" width="4.5" style="1046" customWidth="1"/>
    <col min="11526" max="11526" width="8.5" style="1046" customWidth="1"/>
    <col min="11527" max="11527" width="4.5" style="1046" customWidth="1"/>
    <col min="11528" max="11528" width="8.5" style="1046" customWidth="1"/>
    <col min="11529" max="11529" width="4.5" style="1046" customWidth="1"/>
    <col min="11530" max="11530" width="8.5" style="1046" customWidth="1"/>
    <col min="11531" max="11531" width="4.5" style="1046" customWidth="1"/>
    <col min="11532" max="11532" width="8.5" style="1046" customWidth="1"/>
    <col min="11533" max="11533" width="4.5" style="1046" customWidth="1"/>
    <col min="11534" max="11534" width="8.5" style="1046" customWidth="1"/>
    <col min="11535" max="11535" width="4.5" style="1046" customWidth="1"/>
    <col min="11536" max="11536" width="7.125" style="1046" customWidth="1"/>
    <col min="11537" max="11538" width="4.125" style="1046" customWidth="1"/>
    <col min="11539" max="11539" width="9.625" style="1046" customWidth="1"/>
    <col min="11540" max="11540" width="9.75" style="1046" customWidth="1"/>
    <col min="11541" max="11541" width="9.625" style="1046" customWidth="1"/>
    <col min="11542" max="11542" width="9.75" style="1046" customWidth="1"/>
    <col min="11543" max="11543" width="9.625" style="1046" customWidth="1"/>
    <col min="11544" max="11544" width="9.75" style="1046" customWidth="1"/>
    <col min="11545" max="11545" width="9.625" style="1046" customWidth="1"/>
    <col min="11546" max="11546" width="9.75" style="1046" customWidth="1"/>
    <col min="11547" max="11776" width="9" style="1046"/>
    <col min="11777" max="11777" width="7.125" style="1046" customWidth="1"/>
    <col min="11778" max="11779" width="4.125" style="1046" customWidth="1"/>
    <col min="11780" max="11780" width="8.5" style="1046" customWidth="1"/>
    <col min="11781" max="11781" width="4.5" style="1046" customWidth="1"/>
    <col min="11782" max="11782" width="8.5" style="1046" customWidth="1"/>
    <col min="11783" max="11783" width="4.5" style="1046" customWidth="1"/>
    <col min="11784" max="11784" width="8.5" style="1046" customWidth="1"/>
    <col min="11785" max="11785" width="4.5" style="1046" customWidth="1"/>
    <col min="11786" max="11786" width="8.5" style="1046" customWidth="1"/>
    <col min="11787" max="11787" width="4.5" style="1046" customWidth="1"/>
    <col min="11788" max="11788" width="8.5" style="1046" customWidth="1"/>
    <col min="11789" max="11789" width="4.5" style="1046" customWidth="1"/>
    <col min="11790" max="11790" width="8.5" style="1046" customWidth="1"/>
    <col min="11791" max="11791" width="4.5" style="1046" customWidth="1"/>
    <col min="11792" max="11792" width="7.125" style="1046" customWidth="1"/>
    <col min="11793" max="11794" width="4.125" style="1046" customWidth="1"/>
    <col min="11795" max="11795" width="9.625" style="1046" customWidth="1"/>
    <col min="11796" max="11796" width="9.75" style="1046" customWidth="1"/>
    <col min="11797" max="11797" width="9.625" style="1046" customWidth="1"/>
    <col min="11798" max="11798" width="9.75" style="1046" customWidth="1"/>
    <col min="11799" max="11799" width="9.625" style="1046" customWidth="1"/>
    <col min="11800" max="11800" width="9.75" style="1046" customWidth="1"/>
    <col min="11801" max="11801" width="9.625" style="1046" customWidth="1"/>
    <col min="11802" max="11802" width="9.75" style="1046" customWidth="1"/>
    <col min="11803" max="12032" width="9" style="1046"/>
    <col min="12033" max="12033" width="7.125" style="1046" customWidth="1"/>
    <col min="12034" max="12035" width="4.125" style="1046" customWidth="1"/>
    <col min="12036" max="12036" width="8.5" style="1046" customWidth="1"/>
    <col min="12037" max="12037" width="4.5" style="1046" customWidth="1"/>
    <col min="12038" max="12038" width="8.5" style="1046" customWidth="1"/>
    <col min="12039" max="12039" width="4.5" style="1046" customWidth="1"/>
    <col min="12040" max="12040" width="8.5" style="1046" customWidth="1"/>
    <col min="12041" max="12041" width="4.5" style="1046" customWidth="1"/>
    <col min="12042" max="12042" width="8.5" style="1046" customWidth="1"/>
    <col min="12043" max="12043" width="4.5" style="1046" customWidth="1"/>
    <col min="12044" max="12044" width="8.5" style="1046" customWidth="1"/>
    <col min="12045" max="12045" width="4.5" style="1046" customWidth="1"/>
    <col min="12046" max="12046" width="8.5" style="1046" customWidth="1"/>
    <col min="12047" max="12047" width="4.5" style="1046" customWidth="1"/>
    <col min="12048" max="12048" width="7.125" style="1046" customWidth="1"/>
    <col min="12049" max="12050" width="4.125" style="1046" customWidth="1"/>
    <col min="12051" max="12051" width="9.625" style="1046" customWidth="1"/>
    <col min="12052" max="12052" width="9.75" style="1046" customWidth="1"/>
    <col min="12053" max="12053" width="9.625" style="1046" customWidth="1"/>
    <col min="12054" max="12054" width="9.75" style="1046" customWidth="1"/>
    <col min="12055" max="12055" width="9.625" style="1046" customWidth="1"/>
    <col min="12056" max="12056" width="9.75" style="1046" customWidth="1"/>
    <col min="12057" max="12057" width="9.625" style="1046" customWidth="1"/>
    <col min="12058" max="12058" width="9.75" style="1046" customWidth="1"/>
    <col min="12059" max="12288" width="9" style="1046"/>
    <col min="12289" max="12289" width="7.125" style="1046" customWidth="1"/>
    <col min="12290" max="12291" width="4.125" style="1046" customWidth="1"/>
    <col min="12292" max="12292" width="8.5" style="1046" customWidth="1"/>
    <col min="12293" max="12293" width="4.5" style="1046" customWidth="1"/>
    <col min="12294" max="12294" width="8.5" style="1046" customWidth="1"/>
    <col min="12295" max="12295" width="4.5" style="1046" customWidth="1"/>
    <col min="12296" max="12296" width="8.5" style="1046" customWidth="1"/>
    <col min="12297" max="12297" width="4.5" style="1046" customWidth="1"/>
    <col min="12298" max="12298" width="8.5" style="1046" customWidth="1"/>
    <col min="12299" max="12299" width="4.5" style="1046" customWidth="1"/>
    <col min="12300" max="12300" width="8.5" style="1046" customWidth="1"/>
    <col min="12301" max="12301" width="4.5" style="1046" customWidth="1"/>
    <col min="12302" max="12302" width="8.5" style="1046" customWidth="1"/>
    <col min="12303" max="12303" width="4.5" style="1046" customWidth="1"/>
    <col min="12304" max="12304" width="7.125" style="1046" customWidth="1"/>
    <col min="12305" max="12306" width="4.125" style="1046" customWidth="1"/>
    <col min="12307" max="12307" width="9.625" style="1046" customWidth="1"/>
    <col min="12308" max="12308" width="9.75" style="1046" customWidth="1"/>
    <col min="12309" max="12309" width="9.625" style="1046" customWidth="1"/>
    <col min="12310" max="12310" width="9.75" style="1046" customWidth="1"/>
    <col min="12311" max="12311" width="9.625" style="1046" customWidth="1"/>
    <col min="12312" max="12312" width="9.75" style="1046" customWidth="1"/>
    <col min="12313" max="12313" width="9.625" style="1046" customWidth="1"/>
    <col min="12314" max="12314" width="9.75" style="1046" customWidth="1"/>
    <col min="12315" max="12544" width="9" style="1046"/>
    <col min="12545" max="12545" width="7.125" style="1046" customWidth="1"/>
    <col min="12546" max="12547" width="4.125" style="1046" customWidth="1"/>
    <col min="12548" max="12548" width="8.5" style="1046" customWidth="1"/>
    <col min="12549" max="12549" width="4.5" style="1046" customWidth="1"/>
    <col min="12550" max="12550" width="8.5" style="1046" customWidth="1"/>
    <col min="12551" max="12551" width="4.5" style="1046" customWidth="1"/>
    <col min="12552" max="12552" width="8.5" style="1046" customWidth="1"/>
    <col min="12553" max="12553" width="4.5" style="1046" customWidth="1"/>
    <col min="12554" max="12554" width="8.5" style="1046" customWidth="1"/>
    <col min="12555" max="12555" width="4.5" style="1046" customWidth="1"/>
    <col min="12556" max="12556" width="8.5" style="1046" customWidth="1"/>
    <col min="12557" max="12557" width="4.5" style="1046" customWidth="1"/>
    <col min="12558" max="12558" width="8.5" style="1046" customWidth="1"/>
    <col min="12559" max="12559" width="4.5" style="1046" customWidth="1"/>
    <col min="12560" max="12560" width="7.125" style="1046" customWidth="1"/>
    <col min="12561" max="12562" width="4.125" style="1046" customWidth="1"/>
    <col min="12563" max="12563" width="9.625" style="1046" customWidth="1"/>
    <col min="12564" max="12564" width="9.75" style="1046" customWidth="1"/>
    <col min="12565" max="12565" width="9.625" style="1046" customWidth="1"/>
    <col min="12566" max="12566" width="9.75" style="1046" customWidth="1"/>
    <col min="12567" max="12567" width="9.625" style="1046" customWidth="1"/>
    <col min="12568" max="12568" width="9.75" style="1046" customWidth="1"/>
    <col min="12569" max="12569" width="9.625" style="1046" customWidth="1"/>
    <col min="12570" max="12570" width="9.75" style="1046" customWidth="1"/>
    <col min="12571" max="12800" width="9" style="1046"/>
    <col min="12801" max="12801" width="7.125" style="1046" customWidth="1"/>
    <col min="12802" max="12803" width="4.125" style="1046" customWidth="1"/>
    <col min="12804" max="12804" width="8.5" style="1046" customWidth="1"/>
    <col min="12805" max="12805" width="4.5" style="1046" customWidth="1"/>
    <col min="12806" max="12806" width="8.5" style="1046" customWidth="1"/>
    <col min="12807" max="12807" width="4.5" style="1046" customWidth="1"/>
    <col min="12808" max="12808" width="8.5" style="1046" customWidth="1"/>
    <col min="12809" max="12809" width="4.5" style="1046" customWidth="1"/>
    <col min="12810" max="12810" width="8.5" style="1046" customWidth="1"/>
    <col min="12811" max="12811" width="4.5" style="1046" customWidth="1"/>
    <col min="12812" max="12812" width="8.5" style="1046" customWidth="1"/>
    <col min="12813" max="12813" width="4.5" style="1046" customWidth="1"/>
    <col min="12814" max="12814" width="8.5" style="1046" customWidth="1"/>
    <col min="12815" max="12815" width="4.5" style="1046" customWidth="1"/>
    <col min="12816" max="12816" width="7.125" style="1046" customWidth="1"/>
    <col min="12817" max="12818" width="4.125" style="1046" customWidth="1"/>
    <col min="12819" max="12819" width="9.625" style="1046" customWidth="1"/>
    <col min="12820" max="12820" width="9.75" style="1046" customWidth="1"/>
    <col min="12821" max="12821" width="9.625" style="1046" customWidth="1"/>
    <col min="12822" max="12822" width="9.75" style="1046" customWidth="1"/>
    <col min="12823" max="12823" width="9.625" style="1046" customWidth="1"/>
    <col min="12824" max="12824" width="9.75" style="1046" customWidth="1"/>
    <col min="12825" max="12825" width="9.625" style="1046" customWidth="1"/>
    <col min="12826" max="12826" width="9.75" style="1046" customWidth="1"/>
    <col min="12827" max="13056" width="9" style="1046"/>
    <col min="13057" max="13057" width="7.125" style="1046" customWidth="1"/>
    <col min="13058" max="13059" width="4.125" style="1046" customWidth="1"/>
    <col min="13060" max="13060" width="8.5" style="1046" customWidth="1"/>
    <col min="13061" max="13061" width="4.5" style="1046" customWidth="1"/>
    <col min="13062" max="13062" width="8.5" style="1046" customWidth="1"/>
    <col min="13063" max="13063" width="4.5" style="1046" customWidth="1"/>
    <col min="13064" max="13064" width="8.5" style="1046" customWidth="1"/>
    <col min="13065" max="13065" width="4.5" style="1046" customWidth="1"/>
    <col min="13066" max="13066" width="8.5" style="1046" customWidth="1"/>
    <col min="13067" max="13067" width="4.5" style="1046" customWidth="1"/>
    <col min="13068" max="13068" width="8.5" style="1046" customWidth="1"/>
    <col min="13069" max="13069" width="4.5" style="1046" customWidth="1"/>
    <col min="13070" max="13070" width="8.5" style="1046" customWidth="1"/>
    <col min="13071" max="13071" width="4.5" style="1046" customWidth="1"/>
    <col min="13072" max="13072" width="7.125" style="1046" customWidth="1"/>
    <col min="13073" max="13074" width="4.125" style="1046" customWidth="1"/>
    <col min="13075" max="13075" width="9.625" style="1046" customWidth="1"/>
    <col min="13076" max="13076" width="9.75" style="1046" customWidth="1"/>
    <col min="13077" max="13077" width="9.625" style="1046" customWidth="1"/>
    <col min="13078" max="13078" width="9.75" style="1046" customWidth="1"/>
    <col min="13079" max="13079" width="9.625" style="1046" customWidth="1"/>
    <col min="13080" max="13080" width="9.75" style="1046" customWidth="1"/>
    <col min="13081" max="13081" width="9.625" style="1046" customWidth="1"/>
    <col min="13082" max="13082" width="9.75" style="1046" customWidth="1"/>
    <col min="13083" max="13312" width="9" style="1046"/>
    <col min="13313" max="13313" width="7.125" style="1046" customWidth="1"/>
    <col min="13314" max="13315" width="4.125" style="1046" customWidth="1"/>
    <col min="13316" max="13316" width="8.5" style="1046" customWidth="1"/>
    <col min="13317" max="13317" width="4.5" style="1046" customWidth="1"/>
    <col min="13318" max="13318" width="8.5" style="1046" customWidth="1"/>
    <col min="13319" max="13319" width="4.5" style="1046" customWidth="1"/>
    <col min="13320" max="13320" width="8.5" style="1046" customWidth="1"/>
    <col min="13321" max="13321" width="4.5" style="1046" customWidth="1"/>
    <col min="13322" max="13322" width="8.5" style="1046" customWidth="1"/>
    <col min="13323" max="13323" width="4.5" style="1046" customWidth="1"/>
    <col min="13324" max="13324" width="8.5" style="1046" customWidth="1"/>
    <col min="13325" max="13325" width="4.5" style="1046" customWidth="1"/>
    <col min="13326" max="13326" width="8.5" style="1046" customWidth="1"/>
    <col min="13327" max="13327" width="4.5" style="1046" customWidth="1"/>
    <col min="13328" max="13328" width="7.125" style="1046" customWidth="1"/>
    <col min="13329" max="13330" width="4.125" style="1046" customWidth="1"/>
    <col min="13331" max="13331" width="9.625" style="1046" customWidth="1"/>
    <col min="13332" max="13332" width="9.75" style="1046" customWidth="1"/>
    <col min="13333" max="13333" width="9.625" style="1046" customWidth="1"/>
    <col min="13334" max="13334" width="9.75" style="1046" customWidth="1"/>
    <col min="13335" max="13335" width="9.625" style="1046" customWidth="1"/>
    <col min="13336" max="13336" width="9.75" style="1046" customWidth="1"/>
    <col min="13337" max="13337" width="9.625" style="1046" customWidth="1"/>
    <col min="13338" max="13338" width="9.75" style="1046" customWidth="1"/>
    <col min="13339" max="13568" width="9" style="1046"/>
    <col min="13569" max="13569" width="7.125" style="1046" customWidth="1"/>
    <col min="13570" max="13571" width="4.125" style="1046" customWidth="1"/>
    <col min="13572" max="13572" width="8.5" style="1046" customWidth="1"/>
    <col min="13573" max="13573" width="4.5" style="1046" customWidth="1"/>
    <col min="13574" max="13574" width="8.5" style="1046" customWidth="1"/>
    <col min="13575" max="13575" width="4.5" style="1046" customWidth="1"/>
    <col min="13576" max="13576" width="8.5" style="1046" customWidth="1"/>
    <col min="13577" max="13577" width="4.5" style="1046" customWidth="1"/>
    <col min="13578" max="13578" width="8.5" style="1046" customWidth="1"/>
    <col min="13579" max="13579" width="4.5" style="1046" customWidth="1"/>
    <col min="13580" max="13580" width="8.5" style="1046" customWidth="1"/>
    <col min="13581" max="13581" width="4.5" style="1046" customWidth="1"/>
    <col min="13582" max="13582" width="8.5" style="1046" customWidth="1"/>
    <col min="13583" max="13583" width="4.5" style="1046" customWidth="1"/>
    <col min="13584" max="13584" width="7.125" style="1046" customWidth="1"/>
    <col min="13585" max="13586" width="4.125" style="1046" customWidth="1"/>
    <col min="13587" max="13587" width="9.625" style="1046" customWidth="1"/>
    <col min="13588" max="13588" width="9.75" style="1046" customWidth="1"/>
    <col min="13589" max="13589" width="9.625" style="1046" customWidth="1"/>
    <col min="13590" max="13590" width="9.75" style="1046" customWidth="1"/>
    <col min="13591" max="13591" width="9.625" style="1046" customWidth="1"/>
    <col min="13592" max="13592" width="9.75" style="1046" customWidth="1"/>
    <col min="13593" max="13593" width="9.625" style="1046" customWidth="1"/>
    <col min="13594" max="13594" width="9.75" style="1046" customWidth="1"/>
    <col min="13595" max="13824" width="9" style="1046"/>
    <col min="13825" max="13825" width="7.125" style="1046" customWidth="1"/>
    <col min="13826" max="13827" width="4.125" style="1046" customWidth="1"/>
    <col min="13828" max="13828" width="8.5" style="1046" customWidth="1"/>
    <col min="13829" max="13829" width="4.5" style="1046" customWidth="1"/>
    <col min="13830" max="13830" width="8.5" style="1046" customWidth="1"/>
    <col min="13831" max="13831" width="4.5" style="1046" customWidth="1"/>
    <col min="13832" max="13832" width="8.5" style="1046" customWidth="1"/>
    <col min="13833" max="13833" width="4.5" style="1046" customWidth="1"/>
    <col min="13834" max="13834" width="8.5" style="1046" customWidth="1"/>
    <col min="13835" max="13835" width="4.5" style="1046" customWidth="1"/>
    <col min="13836" max="13836" width="8.5" style="1046" customWidth="1"/>
    <col min="13837" max="13837" width="4.5" style="1046" customWidth="1"/>
    <col min="13838" max="13838" width="8.5" style="1046" customWidth="1"/>
    <col min="13839" max="13839" width="4.5" style="1046" customWidth="1"/>
    <col min="13840" max="13840" width="7.125" style="1046" customWidth="1"/>
    <col min="13841" max="13842" width="4.125" style="1046" customWidth="1"/>
    <col min="13843" max="13843" width="9.625" style="1046" customWidth="1"/>
    <col min="13844" max="13844" width="9.75" style="1046" customWidth="1"/>
    <col min="13845" max="13845" width="9.625" style="1046" customWidth="1"/>
    <col min="13846" max="13846" width="9.75" style="1046" customWidth="1"/>
    <col min="13847" max="13847" width="9.625" style="1046" customWidth="1"/>
    <col min="13848" max="13848" width="9.75" style="1046" customWidth="1"/>
    <col min="13849" max="13849" width="9.625" style="1046" customWidth="1"/>
    <col min="13850" max="13850" width="9.75" style="1046" customWidth="1"/>
    <col min="13851" max="14080" width="9" style="1046"/>
    <col min="14081" max="14081" width="7.125" style="1046" customWidth="1"/>
    <col min="14082" max="14083" width="4.125" style="1046" customWidth="1"/>
    <col min="14084" max="14084" width="8.5" style="1046" customWidth="1"/>
    <col min="14085" max="14085" width="4.5" style="1046" customWidth="1"/>
    <col min="14086" max="14086" width="8.5" style="1046" customWidth="1"/>
    <col min="14087" max="14087" width="4.5" style="1046" customWidth="1"/>
    <col min="14088" max="14088" width="8.5" style="1046" customWidth="1"/>
    <col min="14089" max="14089" width="4.5" style="1046" customWidth="1"/>
    <col min="14090" max="14090" width="8.5" style="1046" customWidth="1"/>
    <col min="14091" max="14091" width="4.5" style="1046" customWidth="1"/>
    <col min="14092" max="14092" width="8.5" style="1046" customWidth="1"/>
    <col min="14093" max="14093" width="4.5" style="1046" customWidth="1"/>
    <col min="14094" max="14094" width="8.5" style="1046" customWidth="1"/>
    <col min="14095" max="14095" width="4.5" style="1046" customWidth="1"/>
    <col min="14096" max="14096" width="7.125" style="1046" customWidth="1"/>
    <col min="14097" max="14098" width="4.125" style="1046" customWidth="1"/>
    <col min="14099" max="14099" width="9.625" style="1046" customWidth="1"/>
    <col min="14100" max="14100" width="9.75" style="1046" customWidth="1"/>
    <col min="14101" max="14101" width="9.625" style="1046" customWidth="1"/>
    <col min="14102" max="14102" width="9.75" style="1046" customWidth="1"/>
    <col min="14103" max="14103" width="9.625" style="1046" customWidth="1"/>
    <col min="14104" max="14104" width="9.75" style="1046" customWidth="1"/>
    <col min="14105" max="14105" width="9.625" style="1046" customWidth="1"/>
    <col min="14106" max="14106" width="9.75" style="1046" customWidth="1"/>
    <col min="14107" max="14336" width="9" style="1046"/>
    <col min="14337" max="14337" width="7.125" style="1046" customWidth="1"/>
    <col min="14338" max="14339" width="4.125" style="1046" customWidth="1"/>
    <col min="14340" max="14340" width="8.5" style="1046" customWidth="1"/>
    <col min="14341" max="14341" width="4.5" style="1046" customWidth="1"/>
    <col min="14342" max="14342" width="8.5" style="1046" customWidth="1"/>
    <col min="14343" max="14343" width="4.5" style="1046" customWidth="1"/>
    <col min="14344" max="14344" width="8.5" style="1046" customWidth="1"/>
    <col min="14345" max="14345" width="4.5" style="1046" customWidth="1"/>
    <col min="14346" max="14346" width="8.5" style="1046" customWidth="1"/>
    <col min="14347" max="14347" width="4.5" style="1046" customWidth="1"/>
    <col min="14348" max="14348" width="8.5" style="1046" customWidth="1"/>
    <col min="14349" max="14349" width="4.5" style="1046" customWidth="1"/>
    <col min="14350" max="14350" width="8.5" style="1046" customWidth="1"/>
    <col min="14351" max="14351" width="4.5" style="1046" customWidth="1"/>
    <col min="14352" max="14352" width="7.125" style="1046" customWidth="1"/>
    <col min="14353" max="14354" width="4.125" style="1046" customWidth="1"/>
    <col min="14355" max="14355" width="9.625" style="1046" customWidth="1"/>
    <col min="14356" max="14356" width="9.75" style="1046" customWidth="1"/>
    <col min="14357" max="14357" width="9.625" style="1046" customWidth="1"/>
    <col min="14358" max="14358" width="9.75" style="1046" customWidth="1"/>
    <col min="14359" max="14359" width="9.625" style="1046" customWidth="1"/>
    <col min="14360" max="14360" width="9.75" style="1046" customWidth="1"/>
    <col min="14361" max="14361" width="9.625" style="1046" customWidth="1"/>
    <col min="14362" max="14362" width="9.75" style="1046" customWidth="1"/>
    <col min="14363" max="14592" width="9" style="1046"/>
    <col min="14593" max="14593" width="7.125" style="1046" customWidth="1"/>
    <col min="14594" max="14595" width="4.125" style="1046" customWidth="1"/>
    <col min="14596" max="14596" width="8.5" style="1046" customWidth="1"/>
    <col min="14597" max="14597" width="4.5" style="1046" customWidth="1"/>
    <col min="14598" max="14598" width="8.5" style="1046" customWidth="1"/>
    <col min="14599" max="14599" width="4.5" style="1046" customWidth="1"/>
    <col min="14600" max="14600" width="8.5" style="1046" customWidth="1"/>
    <col min="14601" max="14601" width="4.5" style="1046" customWidth="1"/>
    <col min="14602" max="14602" width="8.5" style="1046" customWidth="1"/>
    <col min="14603" max="14603" width="4.5" style="1046" customWidth="1"/>
    <col min="14604" max="14604" width="8.5" style="1046" customWidth="1"/>
    <col min="14605" max="14605" width="4.5" style="1046" customWidth="1"/>
    <col min="14606" max="14606" width="8.5" style="1046" customWidth="1"/>
    <col min="14607" max="14607" width="4.5" style="1046" customWidth="1"/>
    <col min="14608" max="14608" width="7.125" style="1046" customWidth="1"/>
    <col min="14609" max="14610" width="4.125" style="1046" customWidth="1"/>
    <col min="14611" max="14611" width="9.625" style="1046" customWidth="1"/>
    <col min="14612" max="14612" width="9.75" style="1046" customWidth="1"/>
    <col min="14613" max="14613" width="9.625" style="1046" customWidth="1"/>
    <col min="14614" max="14614" width="9.75" style="1046" customWidth="1"/>
    <col min="14615" max="14615" width="9.625" style="1046" customWidth="1"/>
    <col min="14616" max="14616" width="9.75" style="1046" customWidth="1"/>
    <col min="14617" max="14617" width="9.625" style="1046" customWidth="1"/>
    <col min="14618" max="14618" width="9.75" style="1046" customWidth="1"/>
    <col min="14619" max="14848" width="9" style="1046"/>
    <col min="14849" max="14849" width="7.125" style="1046" customWidth="1"/>
    <col min="14850" max="14851" width="4.125" style="1046" customWidth="1"/>
    <col min="14852" max="14852" width="8.5" style="1046" customWidth="1"/>
    <col min="14853" max="14853" width="4.5" style="1046" customWidth="1"/>
    <col min="14854" max="14854" width="8.5" style="1046" customWidth="1"/>
    <col min="14855" max="14855" width="4.5" style="1046" customWidth="1"/>
    <col min="14856" max="14856" width="8.5" style="1046" customWidth="1"/>
    <col min="14857" max="14857" width="4.5" style="1046" customWidth="1"/>
    <col min="14858" max="14858" width="8.5" style="1046" customWidth="1"/>
    <col min="14859" max="14859" width="4.5" style="1046" customWidth="1"/>
    <col min="14860" max="14860" width="8.5" style="1046" customWidth="1"/>
    <col min="14861" max="14861" width="4.5" style="1046" customWidth="1"/>
    <col min="14862" max="14862" width="8.5" style="1046" customWidth="1"/>
    <col min="14863" max="14863" width="4.5" style="1046" customWidth="1"/>
    <col min="14864" max="14864" width="7.125" style="1046" customWidth="1"/>
    <col min="14865" max="14866" width="4.125" style="1046" customWidth="1"/>
    <col min="14867" max="14867" width="9.625" style="1046" customWidth="1"/>
    <col min="14868" max="14868" width="9.75" style="1046" customWidth="1"/>
    <col min="14869" max="14869" width="9.625" style="1046" customWidth="1"/>
    <col min="14870" max="14870" width="9.75" style="1046" customWidth="1"/>
    <col min="14871" max="14871" width="9.625" style="1046" customWidth="1"/>
    <col min="14872" max="14872" width="9.75" style="1046" customWidth="1"/>
    <col min="14873" max="14873" width="9.625" style="1046" customWidth="1"/>
    <col min="14874" max="14874" width="9.75" style="1046" customWidth="1"/>
    <col min="14875" max="15104" width="9" style="1046"/>
    <col min="15105" max="15105" width="7.125" style="1046" customWidth="1"/>
    <col min="15106" max="15107" width="4.125" style="1046" customWidth="1"/>
    <col min="15108" max="15108" width="8.5" style="1046" customWidth="1"/>
    <col min="15109" max="15109" width="4.5" style="1046" customWidth="1"/>
    <col min="15110" max="15110" width="8.5" style="1046" customWidth="1"/>
    <col min="15111" max="15111" width="4.5" style="1046" customWidth="1"/>
    <col min="15112" max="15112" width="8.5" style="1046" customWidth="1"/>
    <col min="15113" max="15113" width="4.5" style="1046" customWidth="1"/>
    <col min="15114" max="15114" width="8.5" style="1046" customWidth="1"/>
    <col min="15115" max="15115" width="4.5" style="1046" customWidth="1"/>
    <col min="15116" max="15116" width="8.5" style="1046" customWidth="1"/>
    <col min="15117" max="15117" width="4.5" style="1046" customWidth="1"/>
    <col min="15118" max="15118" width="8.5" style="1046" customWidth="1"/>
    <col min="15119" max="15119" width="4.5" style="1046" customWidth="1"/>
    <col min="15120" max="15120" width="7.125" style="1046" customWidth="1"/>
    <col min="15121" max="15122" width="4.125" style="1046" customWidth="1"/>
    <col min="15123" max="15123" width="9.625" style="1046" customWidth="1"/>
    <col min="15124" max="15124" width="9.75" style="1046" customWidth="1"/>
    <col min="15125" max="15125" width="9.625" style="1046" customWidth="1"/>
    <col min="15126" max="15126" width="9.75" style="1046" customWidth="1"/>
    <col min="15127" max="15127" width="9.625" style="1046" customWidth="1"/>
    <col min="15128" max="15128" width="9.75" style="1046" customWidth="1"/>
    <col min="15129" max="15129" width="9.625" style="1046" customWidth="1"/>
    <col min="15130" max="15130" width="9.75" style="1046" customWidth="1"/>
    <col min="15131" max="15360" width="9" style="1046"/>
    <col min="15361" max="15361" width="7.125" style="1046" customWidth="1"/>
    <col min="15362" max="15363" width="4.125" style="1046" customWidth="1"/>
    <col min="15364" max="15364" width="8.5" style="1046" customWidth="1"/>
    <col min="15365" max="15365" width="4.5" style="1046" customWidth="1"/>
    <col min="15366" max="15366" width="8.5" style="1046" customWidth="1"/>
    <col min="15367" max="15367" width="4.5" style="1046" customWidth="1"/>
    <col min="15368" max="15368" width="8.5" style="1046" customWidth="1"/>
    <col min="15369" max="15369" width="4.5" style="1046" customWidth="1"/>
    <col min="15370" max="15370" width="8.5" style="1046" customWidth="1"/>
    <col min="15371" max="15371" width="4.5" style="1046" customWidth="1"/>
    <col min="15372" max="15372" width="8.5" style="1046" customWidth="1"/>
    <col min="15373" max="15373" width="4.5" style="1046" customWidth="1"/>
    <col min="15374" max="15374" width="8.5" style="1046" customWidth="1"/>
    <col min="15375" max="15375" width="4.5" style="1046" customWidth="1"/>
    <col min="15376" max="15376" width="7.125" style="1046" customWidth="1"/>
    <col min="15377" max="15378" width="4.125" style="1046" customWidth="1"/>
    <col min="15379" max="15379" width="9.625" style="1046" customWidth="1"/>
    <col min="15380" max="15380" width="9.75" style="1046" customWidth="1"/>
    <col min="15381" max="15381" width="9.625" style="1046" customWidth="1"/>
    <col min="15382" max="15382" width="9.75" style="1046" customWidth="1"/>
    <col min="15383" max="15383" width="9.625" style="1046" customWidth="1"/>
    <col min="15384" max="15384" width="9.75" style="1046" customWidth="1"/>
    <col min="15385" max="15385" width="9.625" style="1046" customWidth="1"/>
    <col min="15386" max="15386" width="9.75" style="1046" customWidth="1"/>
    <col min="15387" max="15616" width="9" style="1046"/>
    <col min="15617" max="15617" width="7.125" style="1046" customWidth="1"/>
    <col min="15618" max="15619" width="4.125" style="1046" customWidth="1"/>
    <col min="15620" max="15620" width="8.5" style="1046" customWidth="1"/>
    <col min="15621" max="15621" width="4.5" style="1046" customWidth="1"/>
    <col min="15622" max="15622" width="8.5" style="1046" customWidth="1"/>
    <col min="15623" max="15623" width="4.5" style="1046" customWidth="1"/>
    <col min="15624" max="15624" width="8.5" style="1046" customWidth="1"/>
    <col min="15625" max="15625" width="4.5" style="1046" customWidth="1"/>
    <col min="15626" max="15626" width="8.5" style="1046" customWidth="1"/>
    <col min="15627" max="15627" width="4.5" style="1046" customWidth="1"/>
    <col min="15628" max="15628" width="8.5" style="1046" customWidth="1"/>
    <col min="15629" max="15629" width="4.5" style="1046" customWidth="1"/>
    <col min="15630" max="15630" width="8.5" style="1046" customWidth="1"/>
    <col min="15631" max="15631" width="4.5" style="1046" customWidth="1"/>
    <col min="15632" max="15632" width="7.125" style="1046" customWidth="1"/>
    <col min="15633" max="15634" width="4.125" style="1046" customWidth="1"/>
    <col min="15635" max="15635" width="9.625" style="1046" customWidth="1"/>
    <col min="15636" max="15636" width="9.75" style="1046" customWidth="1"/>
    <col min="15637" max="15637" width="9.625" style="1046" customWidth="1"/>
    <col min="15638" max="15638" width="9.75" style="1046" customWidth="1"/>
    <col min="15639" max="15639" width="9.625" style="1046" customWidth="1"/>
    <col min="15640" max="15640" width="9.75" style="1046" customWidth="1"/>
    <col min="15641" max="15641" width="9.625" style="1046" customWidth="1"/>
    <col min="15642" max="15642" width="9.75" style="1046" customWidth="1"/>
    <col min="15643" max="15872" width="9" style="1046"/>
    <col min="15873" max="15873" width="7.125" style="1046" customWidth="1"/>
    <col min="15874" max="15875" width="4.125" style="1046" customWidth="1"/>
    <col min="15876" max="15876" width="8.5" style="1046" customWidth="1"/>
    <col min="15877" max="15877" width="4.5" style="1046" customWidth="1"/>
    <col min="15878" max="15878" width="8.5" style="1046" customWidth="1"/>
    <col min="15879" max="15879" width="4.5" style="1046" customWidth="1"/>
    <col min="15880" max="15880" width="8.5" style="1046" customWidth="1"/>
    <col min="15881" max="15881" width="4.5" style="1046" customWidth="1"/>
    <col min="15882" max="15882" width="8.5" style="1046" customWidth="1"/>
    <col min="15883" max="15883" width="4.5" style="1046" customWidth="1"/>
    <col min="15884" max="15884" width="8.5" style="1046" customWidth="1"/>
    <col min="15885" max="15885" width="4.5" style="1046" customWidth="1"/>
    <col min="15886" max="15886" width="8.5" style="1046" customWidth="1"/>
    <col min="15887" max="15887" width="4.5" style="1046" customWidth="1"/>
    <col min="15888" max="15888" width="7.125" style="1046" customWidth="1"/>
    <col min="15889" max="15890" width="4.125" style="1046" customWidth="1"/>
    <col min="15891" max="15891" width="9.625" style="1046" customWidth="1"/>
    <col min="15892" max="15892" width="9.75" style="1046" customWidth="1"/>
    <col min="15893" max="15893" width="9.625" style="1046" customWidth="1"/>
    <col min="15894" max="15894" width="9.75" style="1046" customWidth="1"/>
    <col min="15895" max="15895" width="9.625" style="1046" customWidth="1"/>
    <col min="15896" max="15896" width="9.75" style="1046" customWidth="1"/>
    <col min="15897" max="15897" width="9.625" style="1046" customWidth="1"/>
    <col min="15898" max="15898" width="9.75" style="1046" customWidth="1"/>
    <col min="15899" max="16128" width="9" style="1046"/>
    <col min="16129" max="16129" width="7.125" style="1046" customWidth="1"/>
    <col min="16130" max="16131" width="4.125" style="1046" customWidth="1"/>
    <col min="16132" max="16132" width="8.5" style="1046" customWidth="1"/>
    <col min="16133" max="16133" width="4.5" style="1046" customWidth="1"/>
    <col min="16134" max="16134" width="8.5" style="1046" customWidth="1"/>
    <col min="16135" max="16135" width="4.5" style="1046" customWidth="1"/>
    <col min="16136" max="16136" width="8.5" style="1046" customWidth="1"/>
    <col min="16137" max="16137" width="4.5" style="1046" customWidth="1"/>
    <col min="16138" max="16138" width="8.5" style="1046" customWidth="1"/>
    <col min="16139" max="16139" width="4.5" style="1046" customWidth="1"/>
    <col min="16140" max="16140" width="8.5" style="1046" customWidth="1"/>
    <col min="16141" max="16141" width="4.5" style="1046" customWidth="1"/>
    <col min="16142" max="16142" width="8.5" style="1046" customWidth="1"/>
    <col min="16143" max="16143" width="4.5" style="1046" customWidth="1"/>
    <col min="16144" max="16144" width="7.125" style="1046" customWidth="1"/>
    <col min="16145" max="16146" width="4.125" style="1046" customWidth="1"/>
    <col min="16147" max="16147" width="9.625" style="1046" customWidth="1"/>
    <col min="16148" max="16148" width="9.75" style="1046" customWidth="1"/>
    <col min="16149" max="16149" width="9.625" style="1046" customWidth="1"/>
    <col min="16150" max="16150" width="9.75" style="1046" customWidth="1"/>
    <col min="16151" max="16151" width="9.625" style="1046" customWidth="1"/>
    <col min="16152" max="16152" width="9.75" style="1046" customWidth="1"/>
    <col min="16153" max="16153" width="9.625" style="1046" customWidth="1"/>
    <col min="16154" max="16154" width="9.75" style="1046" customWidth="1"/>
    <col min="16155" max="16384" width="9" style="1046"/>
  </cols>
  <sheetData>
    <row r="1" spans="1:20" ht="20.100000000000001" customHeight="1">
      <c r="E1" s="1047" t="s">
        <v>746</v>
      </c>
    </row>
    <row r="2" spans="1:20" ht="11.25" customHeight="1">
      <c r="O2" s="1048" t="s">
        <v>747</v>
      </c>
    </row>
    <row r="3" spans="1:20" ht="17.25" customHeight="1">
      <c r="A3" s="5" t="s">
        <v>748</v>
      </c>
      <c r="B3" s="5"/>
      <c r="C3" s="6"/>
      <c r="D3" s="37" t="s">
        <v>5</v>
      </c>
      <c r="E3" s="165"/>
      <c r="F3" s="165"/>
      <c r="G3" s="38"/>
      <c r="H3" s="37" t="s">
        <v>749</v>
      </c>
      <c r="I3" s="165"/>
      <c r="J3" s="165"/>
      <c r="K3" s="38"/>
      <c r="L3" s="37" t="s">
        <v>750</v>
      </c>
      <c r="M3" s="165"/>
      <c r="N3" s="165"/>
      <c r="O3" s="165"/>
    </row>
    <row r="4" spans="1:20" ht="17.25" customHeight="1">
      <c r="A4" s="35"/>
      <c r="B4" s="35"/>
      <c r="C4" s="19"/>
      <c r="D4" s="37" t="s">
        <v>751</v>
      </c>
      <c r="E4" s="38"/>
      <c r="F4" s="37" t="s">
        <v>752</v>
      </c>
      <c r="G4" s="38"/>
      <c r="H4" s="37" t="s">
        <v>751</v>
      </c>
      <c r="I4" s="38"/>
      <c r="J4" s="37" t="s">
        <v>752</v>
      </c>
      <c r="K4" s="38"/>
      <c r="L4" s="37" t="s">
        <v>753</v>
      </c>
      <c r="M4" s="38"/>
      <c r="N4" s="37" t="s">
        <v>754</v>
      </c>
      <c r="O4" s="165"/>
    </row>
    <row r="5" spans="1:20" s="1076" customFormat="1" ht="12" customHeight="1">
      <c r="A5" s="1788" t="s">
        <v>192</v>
      </c>
      <c r="B5" s="1788"/>
      <c r="C5" s="1789"/>
      <c r="D5" s="1790">
        <v>127</v>
      </c>
      <c r="E5" s="1791" t="s">
        <v>755</v>
      </c>
      <c r="F5" s="1792">
        <v>19887</v>
      </c>
      <c r="G5" s="1791" t="s">
        <v>756</v>
      </c>
      <c r="H5" s="1793">
        <v>50</v>
      </c>
      <c r="I5" s="1791" t="s">
        <v>757</v>
      </c>
      <c r="J5" s="1794">
        <v>38</v>
      </c>
      <c r="K5" s="1795" t="s">
        <v>758</v>
      </c>
      <c r="L5" s="1796">
        <v>1.5309999999999999</v>
      </c>
      <c r="M5" s="1797" t="s">
        <v>273</v>
      </c>
      <c r="N5" s="1798">
        <v>1.3919999999999999</v>
      </c>
      <c r="O5" s="1799" t="s">
        <v>273</v>
      </c>
    </row>
    <row r="6" spans="1:20" s="1076" customFormat="1" ht="12" customHeight="1">
      <c r="A6" s="1800"/>
      <c r="B6" s="1801">
        <v>2</v>
      </c>
      <c r="C6" s="1802"/>
      <c r="D6" s="1790">
        <v>111</v>
      </c>
      <c r="E6" s="1803"/>
      <c r="F6" s="1792">
        <v>17698</v>
      </c>
      <c r="G6" s="1803"/>
      <c r="H6" s="1793">
        <v>18</v>
      </c>
      <c r="I6" s="1803"/>
      <c r="J6" s="1794">
        <v>11</v>
      </c>
      <c r="K6" s="1803"/>
      <c r="L6" s="1796">
        <v>1.4350000000000001</v>
      </c>
      <c r="M6" s="1804"/>
      <c r="N6" s="1798">
        <v>1.3620000000000001</v>
      </c>
      <c r="O6" s="1803"/>
      <c r="P6" s="169"/>
      <c r="Q6" s="169"/>
      <c r="R6" s="169"/>
      <c r="S6" s="169"/>
      <c r="T6" s="169"/>
    </row>
    <row r="7" spans="1:20" ht="12" customHeight="1">
      <c r="A7" s="1805"/>
      <c r="B7" s="1806"/>
      <c r="C7" s="1805"/>
      <c r="D7" s="1807"/>
      <c r="E7" s="1808"/>
      <c r="F7" s="1809"/>
      <c r="G7" s="1810"/>
      <c r="H7" s="1811"/>
      <c r="I7" s="1812"/>
      <c r="J7" s="1812"/>
      <c r="K7" s="1810"/>
      <c r="L7" s="1813"/>
      <c r="M7" s="1814"/>
      <c r="N7" s="1815"/>
      <c r="O7" s="1810"/>
      <c r="P7" s="54"/>
      <c r="Q7" s="54"/>
      <c r="R7" s="54"/>
      <c r="S7" s="54"/>
      <c r="T7" s="54"/>
    </row>
    <row r="8" spans="1:20" ht="12" customHeight="1">
      <c r="A8" s="1805" t="s">
        <v>1123</v>
      </c>
      <c r="B8" s="1806">
        <v>11</v>
      </c>
      <c r="C8" s="1806" t="s">
        <v>49</v>
      </c>
      <c r="D8" s="1807">
        <v>9</v>
      </c>
      <c r="E8" s="1808"/>
      <c r="F8" s="1809">
        <v>1414</v>
      </c>
      <c r="G8" s="1810"/>
      <c r="H8" s="1811">
        <v>3</v>
      </c>
      <c r="I8" s="1812"/>
      <c r="J8" s="1812">
        <v>2</v>
      </c>
      <c r="K8" s="1810"/>
      <c r="L8" s="1813">
        <v>1.446</v>
      </c>
      <c r="M8" s="1814"/>
      <c r="N8" s="1815">
        <v>1.3680000000000001</v>
      </c>
      <c r="O8" s="1809"/>
    </row>
    <row r="9" spans="1:20" ht="12" customHeight="1">
      <c r="A9" s="1805" t="s">
        <v>46</v>
      </c>
      <c r="B9" s="1806">
        <v>12</v>
      </c>
      <c r="C9" s="1806" t="s">
        <v>46</v>
      </c>
      <c r="D9" s="1807">
        <v>9</v>
      </c>
      <c r="E9" s="1808"/>
      <c r="F9" s="1809">
        <v>1229</v>
      </c>
      <c r="G9" s="1808"/>
      <c r="H9" s="1811">
        <v>2</v>
      </c>
      <c r="I9" s="1812"/>
      <c r="J9" s="1812">
        <v>3</v>
      </c>
      <c r="K9" s="1812"/>
      <c r="L9" s="1813">
        <v>1.4350000000000001</v>
      </c>
      <c r="M9" s="1816"/>
      <c r="N9" s="1815">
        <v>1.3620000000000001</v>
      </c>
      <c r="O9" s="1809"/>
    </row>
    <row r="10" spans="1:20" ht="12" customHeight="1">
      <c r="A10" s="1805" t="s">
        <v>198</v>
      </c>
      <c r="B10" s="1817">
        <v>1</v>
      </c>
      <c r="C10" s="1817" t="s">
        <v>49</v>
      </c>
      <c r="D10" s="1807">
        <v>8</v>
      </c>
      <c r="E10" s="1808"/>
      <c r="F10" s="1809">
        <v>1319</v>
      </c>
      <c r="G10" s="1808"/>
      <c r="H10" s="1811" t="s">
        <v>759</v>
      </c>
      <c r="I10" s="1812"/>
      <c r="J10" s="1812" t="s">
        <v>759</v>
      </c>
      <c r="K10" s="1808"/>
      <c r="L10" s="1813">
        <v>1.4339999999999999</v>
      </c>
      <c r="M10" s="1816"/>
      <c r="N10" s="1815">
        <v>1.361</v>
      </c>
      <c r="O10" s="1809"/>
    </row>
    <row r="11" spans="1:20" ht="12" customHeight="1">
      <c r="A11" s="1805" t="s">
        <v>46</v>
      </c>
      <c r="B11" s="1817">
        <v>2</v>
      </c>
      <c r="C11" s="1806" t="s">
        <v>46</v>
      </c>
      <c r="D11" s="1807">
        <v>8</v>
      </c>
      <c r="E11" s="1808"/>
      <c r="F11" s="1809">
        <v>1231</v>
      </c>
      <c r="G11" s="1808"/>
      <c r="H11" s="1811">
        <v>3</v>
      </c>
      <c r="I11" s="1812"/>
      <c r="J11" s="1812">
        <v>3</v>
      </c>
      <c r="K11" s="1812"/>
      <c r="L11" s="1813">
        <v>1.43</v>
      </c>
      <c r="M11" s="1816"/>
      <c r="N11" s="1815">
        <v>1.361</v>
      </c>
      <c r="O11" s="1809"/>
    </row>
    <row r="12" spans="1:20" ht="12" customHeight="1">
      <c r="A12" s="1805" t="s">
        <v>46</v>
      </c>
      <c r="B12" s="1806">
        <v>3</v>
      </c>
      <c r="C12" s="1817" t="s">
        <v>46</v>
      </c>
      <c r="D12" s="1807">
        <v>10</v>
      </c>
      <c r="E12" s="1808"/>
      <c r="F12" s="1809">
        <v>1731</v>
      </c>
      <c r="G12" s="1808"/>
      <c r="H12" s="1811">
        <v>8</v>
      </c>
      <c r="I12" s="1812"/>
      <c r="J12" s="1812">
        <v>2</v>
      </c>
      <c r="K12" s="1808"/>
      <c r="L12" s="1813">
        <v>1.425</v>
      </c>
      <c r="M12" s="1816"/>
      <c r="N12" s="1815">
        <v>1.3580000000000001</v>
      </c>
      <c r="O12" s="1809"/>
    </row>
    <row r="13" spans="1:20" ht="12" customHeight="1">
      <c r="A13" s="1805" t="s">
        <v>46</v>
      </c>
      <c r="B13" s="1817">
        <v>4</v>
      </c>
      <c r="C13" s="1818" t="s">
        <v>46</v>
      </c>
      <c r="D13" s="1807">
        <v>8</v>
      </c>
      <c r="E13" s="1808"/>
      <c r="F13" s="1809">
        <v>1306</v>
      </c>
      <c r="G13" s="1808"/>
      <c r="H13" s="1811">
        <v>1</v>
      </c>
      <c r="I13" s="1817"/>
      <c r="J13" s="1812">
        <v>0</v>
      </c>
      <c r="K13" s="1812"/>
      <c r="L13" s="1813">
        <v>1.42</v>
      </c>
      <c r="M13" s="1816"/>
      <c r="N13" s="1815">
        <v>1.3560000000000001</v>
      </c>
      <c r="O13" s="1808"/>
    </row>
    <row r="14" spans="1:20" ht="12" customHeight="1">
      <c r="A14" s="1805" t="s">
        <v>46</v>
      </c>
      <c r="B14" s="1806">
        <v>5</v>
      </c>
      <c r="C14" s="1818" t="s">
        <v>46</v>
      </c>
      <c r="D14" s="1807">
        <v>8</v>
      </c>
      <c r="E14" s="1808"/>
      <c r="F14" s="1809">
        <v>1522</v>
      </c>
      <c r="G14" s="1808"/>
      <c r="H14" s="1811" t="s">
        <v>759</v>
      </c>
      <c r="I14" s="1812"/>
      <c r="J14" s="1812" t="s">
        <v>759</v>
      </c>
      <c r="K14" s="1817"/>
      <c r="L14" s="1813">
        <v>1.4159999999999999</v>
      </c>
      <c r="M14" s="1816"/>
      <c r="N14" s="1815">
        <v>1.3540000000000001</v>
      </c>
      <c r="O14" s="1808"/>
    </row>
    <row r="15" spans="1:20" ht="12" customHeight="1">
      <c r="A15" s="1819" t="s">
        <v>46</v>
      </c>
      <c r="B15" s="1817">
        <v>6</v>
      </c>
      <c r="C15" s="1818" t="s">
        <v>46</v>
      </c>
      <c r="D15" s="1807">
        <v>9</v>
      </c>
      <c r="E15" s="1808"/>
      <c r="F15" s="1809">
        <v>1267</v>
      </c>
      <c r="G15" s="1808"/>
      <c r="H15" s="1811" t="s">
        <v>759</v>
      </c>
      <c r="I15" s="1812"/>
      <c r="J15" s="1812" t="s">
        <v>759</v>
      </c>
      <c r="K15" s="1812"/>
      <c r="L15" s="1813">
        <v>1.409</v>
      </c>
      <c r="M15" s="1816"/>
      <c r="N15" s="1815">
        <v>1.35</v>
      </c>
      <c r="O15" s="1808"/>
    </row>
    <row r="16" spans="1:20" ht="12" customHeight="1">
      <c r="A16" s="1805" t="s">
        <v>46</v>
      </c>
      <c r="B16" s="1806">
        <v>7</v>
      </c>
      <c r="C16" s="1806" t="s">
        <v>46</v>
      </c>
      <c r="D16" s="1807">
        <v>8</v>
      </c>
      <c r="E16" s="1808"/>
      <c r="F16" s="1809">
        <v>1039</v>
      </c>
      <c r="G16" s="1808"/>
      <c r="H16" s="1811">
        <v>3</v>
      </c>
      <c r="I16" s="1812"/>
      <c r="J16" s="1812">
        <v>0</v>
      </c>
      <c r="K16" s="1812"/>
      <c r="L16" s="1813">
        <v>1.4059999999999999</v>
      </c>
      <c r="M16" s="1816"/>
      <c r="N16" s="1815">
        <v>1.345</v>
      </c>
      <c r="O16" s="1808"/>
    </row>
    <row r="17" spans="1:28" ht="12" customHeight="1">
      <c r="A17" s="1805" t="s">
        <v>46</v>
      </c>
      <c r="B17" s="1817">
        <v>8</v>
      </c>
      <c r="C17" s="1806" t="s">
        <v>46</v>
      </c>
      <c r="D17" s="1807">
        <v>9</v>
      </c>
      <c r="E17" s="1808"/>
      <c r="F17" s="1809">
        <v>1553</v>
      </c>
      <c r="G17" s="1808"/>
      <c r="H17" s="1820" t="s">
        <v>759</v>
      </c>
      <c r="I17" s="1812"/>
      <c r="J17" s="1812" t="s">
        <v>759</v>
      </c>
      <c r="K17" s="1808"/>
      <c r="L17" s="1813">
        <v>1.403</v>
      </c>
      <c r="M17" s="1816"/>
      <c r="N17" s="1815">
        <v>1.343</v>
      </c>
      <c r="O17" s="1808"/>
    </row>
    <row r="18" spans="1:28" ht="12" customHeight="1">
      <c r="A18" s="1805" t="s">
        <v>46</v>
      </c>
      <c r="B18" s="1806">
        <v>9</v>
      </c>
      <c r="C18" s="1806" t="s">
        <v>46</v>
      </c>
      <c r="D18" s="1807">
        <v>8</v>
      </c>
      <c r="E18" s="1808"/>
      <c r="F18" s="1809">
        <v>1321</v>
      </c>
      <c r="G18" s="1808"/>
      <c r="H18" s="1811" t="s">
        <v>759</v>
      </c>
      <c r="I18" s="1808"/>
      <c r="J18" s="1812" t="s">
        <v>759</v>
      </c>
      <c r="K18" s="1821"/>
      <c r="L18" s="1822" t="s">
        <v>59</v>
      </c>
      <c r="M18" s="1816"/>
      <c r="N18" s="1823">
        <v>1.341</v>
      </c>
      <c r="O18" s="1808"/>
    </row>
    <row r="19" spans="1:28" ht="12" customHeight="1">
      <c r="A19" s="1824" t="s">
        <v>46</v>
      </c>
      <c r="B19" s="1825">
        <v>10</v>
      </c>
      <c r="C19" s="1825" t="s">
        <v>46</v>
      </c>
      <c r="D19" s="1826">
        <v>7</v>
      </c>
      <c r="E19" s="1827"/>
      <c r="F19" s="1828">
        <v>1048</v>
      </c>
      <c r="G19" s="1827"/>
      <c r="H19" s="1829" t="s">
        <v>759</v>
      </c>
      <c r="I19" s="1827"/>
      <c r="J19" s="1830" t="s">
        <v>759</v>
      </c>
      <c r="K19" s="1827"/>
      <c r="L19" s="1831" t="s">
        <v>59</v>
      </c>
      <c r="M19" s="1832"/>
      <c r="N19" s="1833" t="s">
        <v>59</v>
      </c>
      <c r="O19" s="1824"/>
      <c r="P19" s="54"/>
      <c r="Q19" s="54"/>
      <c r="R19" s="54"/>
      <c r="S19" s="54"/>
      <c r="T19" s="54"/>
      <c r="U19" s="54"/>
      <c r="V19" s="54"/>
      <c r="W19" s="54"/>
      <c r="X19" s="54"/>
      <c r="Y19" s="54"/>
      <c r="Z19" s="54"/>
      <c r="AA19" s="54"/>
      <c r="AB19" s="54"/>
    </row>
    <row r="20" spans="1:28" ht="11.45" customHeight="1">
      <c r="A20" s="1834" t="s">
        <v>1124</v>
      </c>
      <c r="F20" s="1087"/>
      <c r="G20" s="1834" t="s">
        <v>1125</v>
      </c>
      <c r="H20" s="1088"/>
      <c r="L20" s="1089"/>
      <c r="M20" s="1089"/>
      <c r="N20" s="1089"/>
    </row>
    <row r="21" spans="1:28" ht="11.45" customHeight="1">
      <c r="A21" s="1083" t="s">
        <v>760</v>
      </c>
      <c r="G21" s="1834" t="s">
        <v>1126</v>
      </c>
    </row>
    <row r="22" spans="1:28" ht="11.45" customHeight="1"/>
    <row r="23" spans="1:28" ht="11.25" customHeight="1">
      <c r="S23" s="1084"/>
      <c r="T23" s="1084"/>
      <c r="U23" s="1084"/>
      <c r="V23" s="1084"/>
      <c r="W23" s="1084"/>
      <c r="X23" s="1084"/>
      <c r="Y23" s="1084"/>
      <c r="Z23" s="1084"/>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WLP983045:WMA98305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WVL983045:WVW98305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D5:O19 B11: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H36" sqref="H36"/>
    </sheetView>
  </sheetViews>
  <sheetFormatPr defaultRowHeight="12"/>
  <cols>
    <col min="1" max="1" width="7.125" style="1046" customWidth="1"/>
    <col min="2" max="3" width="4.125" style="1046" customWidth="1"/>
    <col min="4" max="4" width="9.625" style="1046" customWidth="1"/>
    <col min="5" max="5" width="9.75" style="1046" customWidth="1"/>
    <col min="6" max="6" width="9.625" style="1046" customWidth="1"/>
    <col min="7" max="7" width="9.75" style="1046" customWidth="1"/>
    <col min="8" max="8" width="9.625" style="1046" customWidth="1"/>
    <col min="9" max="9" width="9.75" style="1046" customWidth="1"/>
    <col min="10" max="10" width="9.625" style="1046" customWidth="1"/>
    <col min="11" max="11" width="9.75" style="1046" customWidth="1"/>
    <col min="12" max="256" width="9" style="1046"/>
    <col min="257" max="257" width="7.125" style="1046" customWidth="1"/>
    <col min="258" max="259" width="4.125" style="1046" customWidth="1"/>
    <col min="260" max="260" width="9.625" style="1046" customWidth="1"/>
    <col min="261" max="261" width="9.75" style="1046" customWidth="1"/>
    <col min="262" max="262" width="9.625" style="1046" customWidth="1"/>
    <col min="263" max="263" width="9.75" style="1046" customWidth="1"/>
    <col min="264" max="264" width="9.625" style="1046" customWidth="1"/>
    <col min="265" max="265" width="9.75" style="1046" customWidth="1"/>
    <col min="266" max="266" width="9.625" style="1046" customWidth="1"/>
    <col min="267" max="267" width="9.75" style="1046" customWidth="1"/>
    <col min="268" max="512" width="9" style="1046"/>
    <col min="513" max="513" width="7.125" style="1046" customWidth="1"/>
    <col min="514" max="515" width="4.125" style="1046" customWidth="1"/>
    <col min="516" max="516" width="9.625" style="1046" customWidth="1"/>
    <col min="517" max="517" width="9.75" style="1046" customWidth="1"/>
    <col min="518" max="518" width="9.625" style="1046" customWidth="1"/>
    <col min="519" max="519" width="9.75" style="1046" customWidth="1"/>
    <col min="520" max="520" width="9.625" style="1046" customWidth="1"/>
    <col min="521" max="521" width="9.75" style="1046" customWidth="1"/>
    <col min="522" max="522" width="9.625" style="1046" customWidth="1"/>
    <col min="523" max="523" width="9.75" style="1046" customWidth="1"/>
    <col min="524" max="768" width="9" style="1046"/>
    <col min="769" max="769" width="7.125" style="1046" customWidth="1"/>
    <col min="770" max="771" width="4.125" style="1046" customWidth="1"/>
    <col min="772" max="772" width="9.625" style="1046" customWidth="1"/>
    <col min="773" max="773" width="9.75" style="1046" customWidth="1"/>
    <col min="774" max="774" width="9.625" style="1046" customWidth="1"/>
    <col min="775" max="775" width="9.75" style="1046" customWidth="1"/>
    <col min="776" max="776" width="9.625" style="1046" customWidth="1"/>
    <col min="777" max="777" width="9.75" style="1046" customWidth="1"/>
    <col min="778" max="778" width="9.625" style="1046" customWidth="1"/>
    <col min="779" max="779" width="9.75" style="1046" customWidth="1"/>
    <col min="780" max="1024" width="9" style="1046"/>
    <col min="1025" max="1025" width="7.125" style="1046" customWidth="1"/>
    <col min="1026" max="1027" width="4.125" style="1046" customWidth="1"/>
    <col min="1028" max="1028" width="9.625" style="1046" customWidth="1"/>
    <col min="1029" max="1029" width="9.75" style="1046" customWidth="1"/>
    <col min="1030" max="1030" width="9.625" style="1046" customWidth="1"/>
    <col min="1031" max="1031" width="9.75" style="1046" customWidth="1"/>
    <col min="1032" max="1032" width="9.625" style="1046" customWidth="1"/>
    <col min="1033" max="1033" width="9.75" style="1046" customWidth="1"/>
    <col min="1034" max="1034" width="9.625" style="1046" customWidth="1"/>
    <col min="1035" max="1035" width="9.75" style="1046" customWidth="1"/>
    <col min="1036" max="1280" width="9" style="1046"/>
    <col min="1281" max="1281" width="7.125" style="1046" customWidth="1"/>
    <col min="1282" max="1283" width="4.125" style="1046" customWidth="1"/>
    <col min="1284" max="1284" width="9.625" style="1046" customWidth="1"/>
    <col min="1285" max="1285" width="9.75" style="1046" customWidth="1"/>
    <col min="1286" max="1286" width="9.625" style="1046" customWidth="1"/>
    <col min="1287" max="1287" width="9.75" style="1046" customWidth="1"/>
    <col min="1288" max="1288" width="9.625" style="1046" customWidth="1"/>
    <col min="1289" max="1289" width="9.75" style="1046" customWidth="1"/>
    <col min="1290" max="1290" width="9.625" style="1046" customWidth="1"/>
    <col min="1291" max="1291" width="9.75" style="1046" customWidth="1"/>
    <col min="1292" max="1536" width="9" style="1046"/>
    <col min="1537" max="1537" width="7.125" style="1046" customWidth="1"/>
    <col min="1538" max="1539" width="4.125" style="1046" customWidth="1"/>
    <col min="1540" max="1540" width="9.625" style="1046" customWidth="1"/>
    <col min="1541" max="1541" width="9.75" style="1046" customWidth="1"/>
    <col min="1542" max="1542" width="9.625" style="1046" customWidth="1"/>
    <col min="1543" max="1543" width="9.75" style="1046" customWidth="1"/>
    <col min="1544" max="1544" width="9.625" style="1046" customWidth="1"/>
    <col min="1545" max="1545" width="9.75" style="1046" customWidth="1"/>
    <col min="1546" max="1546" width="9.625" style="1046" customWidth="1"/>
    <col min="1547" max="1547" width="9.75" style="1046" customWidth="1"/>
    <col min="1548" max="1792" width="9" style="1046"/>
    <col min="1793" max="1793" width="7.125" style="1046" customWidth="1"/>
    <col min="1794" max="1795" width="4.125" style="1046" customWidth="1"/>
    <col min="1796" max="1796" width="9.625" style="1046" customWidth="1"/>
    <col min="1797" max="1797" width="9.75" style="1046" customWidth="1"/>
    <col min="1798" max="1798" width="9.625" style="1046" customWidth="1"/>
    <col min="1799" max="1799" width="9.75" style="1046" customWidth="1"/>
    <col min="1800" max="1800" width="9.625" style="1046" customWidth="1"/>
    <col min="1801" max="1801" width="9.75" style="1046" customWidth="1"/>
    <col min="1802" max="1802" width="9.625" style="1046" customWidth="1"/>
    <col min="1803" max="1803" width="9.75" style="1046" customWidth="1"/>
    <col min="1804" max="2048" width="9" style="1046"/>
    <col min="2049" max="2049" width="7.125" style="1046" customWidth="1"/>
    <col min="2050" max="2051" width="4.125" style="1046" customWidth="1"/>
    <col min="2052" max="2052" width="9.625" style="1046" customWidth="1"/>
    <col min="2053" max="2053" width="9.75" style="1046" customWidth="1"/>
    <col min="2054" max="2054" width="9.625" style="1046" customWidth="1"/>
    <col min="2055" max="2055" width="9.75" style="1046" customWidth="1"/>
    <col min="2056" max="2056" width="9.625" style="1046" customWidth="1"/>
    <col min="2057" max="2057" width="9.75" style="1046" customWidth="1"/>
    <col min="2058" max="2058" width="9.625" style="1046" customWidth="1"/>
    <col min="2059" max="2059" width="9.75" style="1046" customWidth="1"/>
    <col min="2060" max="2304" width="9" style="1046"/>
    <col min="2305" max="2305" width="7.125" style="1046" customWidth="1"/>
    <col min="2306" max="2307" width="4.125" style="1046" customWidth="1"/>
    <col min="2308" max="2308" width="9.625" style="1046" customWidth="1"/>
    <col min="2309" max="2309" width="9.75" style="1046" customWidth="1"/>
    <col min="2310" max="2310" width="9.625" style="1046" customWidth="1"/>
    <col min="2311" max="2311" width="9.75" style="1046" customWidth="1"/>
    <col min="2312" max="2312" width="9.625" style="1046" customWidth="1"/>
    <col min="2313" max="2313" width="9.75" style="1046" customWidth="1"/>
    <col min="2314" max="2314" width="9.625" style="1046" customWidth="1"/>
    <col min="2315" max="2315" width="9.75" style="1046" customWidth="1"/>
    <col min="2316" max="2560" width="9" style="1046"/>
    <col min="2561" max="2561" width="7.125" style="1046" customWidth="1"/>
    <col min="2562" max="2563" width="4.125" style="1046" customWidth="1"/>
    <col min="2564" max="2564" width="9.625" style="1046" customWidth="1"/>
    <col min="2565" max="2565" width="9.75" style="1046" customWidth="1"/>
    <col min="2566" max="2566" width="9.625" style="1046" customWidth="1"/>
    <col min="2567" max="2567" width="9.75" style="1046" customWidth="1"/>
    <col min="2568" max="2568" width="9.625" style="1046" customWidth="1"/>
    <col min="2569" max="2569" width="9.75" style="1046" customWidth="1"/>
    <col min="2570" max="2570" width="9.625" style="1046" customWidth="1"/>
    <col min="2571" max="2571" width="9.75" style="1046" customWidth="1"/>
    <col min="2572" max="2816" width="9" style="1046"/>
    <col min="2817" max="2817" width="7.125" style="1046" customWidth="1"/>
    <col min="2818" max="2819" width="4.125" style="1046" customWidth="1"/>
    <col min="2820" max="2820" width="9.625" style="1046" customWidth="1"/>
    <col min="2821" max="2821" width="9.75" style="1046" customWidth="1"/>
    <col min="2822" max="2822" width="9.625" style="1046" customWidth="1"/>
    <col min="2823" max="2823" width="9.75" style="1046" customWidth="1"/>
    <col min="2824" max="2824" width="9.625" style="1046" customWidth="1"/>
    <col min="2825" max="2825" width="9.75" style="1046" customWidth="1"/>
    <col min="2826" max="2826" width="9.625" style="1046" customWidth="1"/>
    <col min="2827" max="2827" width="9.75" style="1046" customWidth="1"/>
    <col min="2828" max="3072" width="9" style="1046"/>
    <col min="3073" max="3073" width="7.125" style="1046" customWidth="1"/>
    <col min="3074" max="3075" width="4.125" style="1046" customWidth="1"/>
    <col min="3076" max="3076" width="9.625" style="1046" customWidth="1"/>
    <col min="3077" max="3077" width="9.75" style="1046" customWidth="1"/>
    <col min="3078" max="3078" width="9.625" style="1046" customWidth="1"/>
    <col min="3079" max="3079" width="9.75" style="1046" customWidth="1"/>
    <col min="3080" max="3080" width="9.625" style="1046" customWidth="1"/>
    <col min="3081" max="3081" width="9.75" style="1046" customWidth="1"/>
    <col min="3082" max="3082" width="9.625" style="1046" customWidth="1"/>
    <col min="3083" max="3083" width="9.75" style="1046" customWidth="1"/>
    <col min="3084" max="3328" width="9" style="1046"/>
    <col min="3329" max="3329" width="7.125" style="1046" customWidth="1"/>
    <col min="3330" max="3331" width="4.125" style="1046" customWidth="1"/>
    <col min="3332" max="3332" width="9.625" style="1046" customWidth="1"/>
    <col min="3333" max="3333" width="9.75" style="1046" customWidth="1"/>
    <col min="3334" max="3334" width="9.625" style="1046" customWidth="1"/>
    <col min="3335" max="3335" width="9.75" style="1046" customWidth="1"/>
    <col min="3336" max="3336" width="9.625" style="1046" customWidth="1"/>
    <col min="3337" max="3337" width="9.75" style="1046" customWidth="1"/>
    <col min="3338" max="3338" width="9.625" style="1046" customWidth="1"/>
    <col min="3339" max="3339" width="9.75" style="1046" customWidth="1"/>
    <col min="3340" max="3584" width="9" style="1046"/>
    <col min="3585" max="3585" width="7.125" style="1046" customWidth="1"/>
    <col min="3586" max="3587" width="4.125" style="1046" customWidth="1"/>
    <col min="3588" max="3588" width="9.625" style="1046" customWidth="1"/>
    <col min="3589" max="3589" width="9.75" style="1046" customWidth="1"/>
    <col min="3590" max="3590" width="9.625" style="1046" customWidth="1"/>
    <col min="3591" max="3591" width="9.75" style="1046" customWidth="1"/>
    <col min="3592" max="3592" width="9.625" style="1046" customWidth="1"/>
    <col min="3593" max="3593" width="9.75" style="1046" customWidth="1"/>
    <col min="3594" max="3594" width="9.625" style="1046" customWidth="1"/>
    <col min="3595" max="3595" width="9.75" style="1046" customWidth="1"/>
    <col min="3596" max="3840" width="9" style="1046"/>
    <col min="3841" max="3841" width="7.125" style="1046" customWidth="1"/>
    <col min="3842" max="3843" width="4.125" style="1046" customWidth="1"/>
    <col min="3844" max="3844" width="9.625" style="1046" customWidth="1"/>
    <col min="3845" max="3845" width="9.75" style="1046" customWidth="1"/>
    <col min="3846" max="3846" width="9.625" style="1046" customWidth="1"/>
    <col min="3847" max="3847" width="9.75" style="1046" customWidth="1"/>
    <col min="3848" max="3848" width="9.625" style="1046" customWidth="1"/>
    <col min="3849" max="3849" width="9.75" style="1046" customWidth="1"/>
    <col min="3850" max="3850" width="9.625" style="1046" customWidth="1"/>
    <col min="3851" max="3851" width="9.75" style="1046" customWidth="1"/>
    <col min="3852" max="4096" width="9" style="1046"/>
    <col min="4097" max="4097" width="7.125" style="1046" customWidth="1"/>
    <col min="4098" max="4099" width="4.125" style="1046" customWidth="1"/>
    <col min="4100" max="4100" width="9.625" style="1046" customWidth="1"/>
    <col min="4101" max="4101" width="9.75" style="1046" customWidth="1"/>
    <col min="4102" max="4102" width="9.625" style="1046" customWidth="1"/>
    <col min="4103" max="4103" width="9.75" style="1046" customWidth="1"/>
    <col min="4104" max="4104" width="9.625" style="1046" customWidth="1"/>
    <col min="4105" max="4105" width="9.75" style="1046" customWidth="1"/>
    <col min="4106" max="4106" width="9.625" style="1046" customWidth="1"/>
    <col min="4107" max="4107" width="9.75" style="1046" customWidth="1"/>
    <col min="4108" max="4352" width="9" style="1046"/>
    <col min="4353" max="4353" width="7.125" style="1046" customWidth="1"/>
    <col min="4354" max="4355" width="4.125" style="1046" customWidth="1"/>
    <col min="4356" max="4356" width="9.625" style="1046" customWidth="1"/>
    <col min="4357" max="4357" width="9.75" style="1046" customWidth="1"/>
    <col min="4358" max="4358" width="9.625" style="1046" customWidth="1"/>
    <col min="4359" max="4359" width="9.75" style="1046" customWidth="1"/>
    <col min="4360" max="4360" width="9.625" style="1046" customWidth="1"/>
    <col min="4361" max="4361" width="9.75" style="1046" customWidth="1"/>
    <col min="4362" max="4362" width="9.625" style="1046" customWidth="1"/>
    <col min="4363" max="4363" width="9.75" style="1046" customWidth="1"/>
    <col min="4364" max="4608" width="9" style="1046"/>
    <col min="4609" max="4609" width="7.125" style="1046" customWidth="1"/>
    <col min="4610" max="4611" width="4.125" style="1046" customWidth="1"/>
    <col min="4612" max="4612" width="9.625" style="1046" customWidth="1"/>
    <col min="4613" max="4613" width="9.75" style="1046" customWidth="1"/>
    <col min="4614" max="4614" width="9.625" style="1046" customWidth="1"/>
    <col min="4615" max="4615" width="9.75" style="1046" customWidth="1"/>
    <col min="4616" max="4616" width="9.625" style="1046" customWidth="1"/>
    <col min="4617" max="4617" width="9.75" style="1046" customWidth="1"/>
    <col min="4618" max="4618" width="9.625" style="1046" customWidth="1"/>
    <col min="4619" max="4619" width="9.75" style="1046" customWidth="1"/>
    <col min="4620" max="4864" width="9" style="1046"/>
    <col min="4865" max="4865" width="7.125" style="1046" customWidth="1"/>
    <col min="4866" max="4867" width="4.125" style="1046" customWidth="1"/>
    <col min="4868" max="4868" width="9.625" style="1046" customWidth="1"/>
    <col min="4869" max="4869" width="9.75" style="1046" customWidth="1"/>
    <col min="4870" max="4870" width="9.625" style="1046" customWidth="1"/>
    <col min="4871" max="4871" width="9.75" style="1046" customWidth="1"/>
    <col min="4872" max="4872" width="9.625" style="1046" customWidth="1"/>
    <col min="4873" max="4873" width="9.75" style="1046" customWidth="1"/>
    <col min="4874" max="4874" width="9.625" style="1046" customWidth="1"/>
    <col min="4875" max="4875" width="9.75" style="1046" customWidth="1"/>
    <col min="4876" max="5120" width="9" style="1046"/>
    <col min="5121" max="5121" width="7.125" style="1046" customWidth="1"/>
    <col min="5122" max="5123" width="4.125" style="1046" customWidth="1"/>
    <col min="5124" max="5124" width="9.625" style="1046" customWidth="1"/>
    <col min="5125" max="5125" width="9.75" style="1046" customWidth="1"/>
    <col min="5126" max="5126" width="9.625" style="1046" customWidth="1"/>
    <col min="5127" max="5127" width="9.75" style="1046" customWidth="1"/>
    <col min="5128" max="5128" width="9.625" style="1046" customWidth="1"/>
    <col min="5129" max="5129" width="9.75" style="1046" customWidth="1"/>
    <col min="5130" max="5130" width="9.625" style="1046" customWidth="1"/>
    <col min="5131" max="5131" width="9.75" style="1046" customWidth="1"/>
    <col min="5132" max="5376" width="9" style="1046"/>
    <col min="5377" max="5377" width="7.125" style="1046" customWidth="1"/>
    <col min="5378" max="5379" width="4.125" style="1046" customWidth="1"/>
    <col min="5380" max="5380" width="9.625" style="1046" customWidth="1"/>
    <col min="5381" max="5381" width="9.75" style="1046" customWidth="1"/>
    <col min="5382" max="5382" width="9.625" style="1046" customWidth="1"/>
    <col min="5383" max="5383" width="9.75" style="1046" customWidth="1"/>
    <col min="5384" max="5384" width="9.625" style="1046" customWidth="1"/>
    <col min="5385" max="5385" width="9.75" style="1046" customWidth="1"/>
    <col min="5386" max="5386" width="9.625" style="1046" customWidth="1"/>
    <col min="5387" max="5387" width="9.75" style="1046" customWidth="1"/>
    <col min="5388" max="5632" width="9" style="1046"/>
    <col min="5633" max="5633" width="7.125" style="1046" customWidth="1"/>
    <col min="5634" max="5635" width="4.125" style="1046" customWidth="1"/>
    <col min="5636" max="5636" width="9.625" style="1046" customWidth="1"/>
    <col min="5637" max="5637" width="9.75" style="1046" customWidth="1"/>
    <col min="5638" max="5638" width="9.625" style="1046" customWidth="1"/>
    <col min="5639" max="5639" width="9.75" style="1046" customWidth="1"/>
    <col min="5640" max="5640" width="9.625" style="1046" customWidth="1"/>
    <col min="5641" max="5641" width="9.75" style="1046" customWidth="1"/>
    <col min="5642" max="5642" width="9.625" style="1046" customWidth="1"/>
    <col min="5643" max="5643" width="9.75" style="1046" customWidth="1"/>
    <col min="5644" max="5888" width="9" style="1046"/>
    <col min="5889" max="5889" width="7.125" style="1046" customWidth="1"/>
    <col min="5890" max="5891" width="4.125" style="1046" customWidth="1"/>
    <col min="5892" max="5892" width="9.625" style="1046" customWidth="1"/>
    <col min="5893" max="5893" width="9.75" style="1046" customWidth="1"/>
    <col min="5894" max="5894" width="9.625" style="1046" customWidth="1"/>
    <col min="5895" max="5895" width="9.75" style="1046" customWidth="1"/>
    <col min="5896" max="5896" width="9.625" style="1046" customWidth="1"/>
    <col min="5897" max="5897" width="9.75" style="1046" customWidth="1"/>
    <col min="5898" max="5898" width="9.625" style="1046" customWidth="1"/>
    <col min="5899" max="5899" width="9.75" style="1046" customWidth="1"/>
    <col min="5900" max="6144" width="9" style="1046"/>
    <col min="6145" max="6145" width="7.125" style="1046" customWidth="1"/>
    <col min="6146" max="6147" width="4.125" style="1046" customWidth="1"/>
    <col min="6148" max="6148" width="9.625" style="1046" customWidth="1"/>
    <col min="6149" max="6149" width="9.75" style="1046" customWidth="1"/>
    <col min="6150" max="6150" width="9.625" style="1046" customWidth="1"/>
    <col min="6151" max="6151" width="9.75" style="1046" customWidth="1"/>
    <col min="6152" max="6152" width="9.625" style="1046" customWidth="1"/>
    <col min="6153" max="6153" width="9.75" style="1046" customWidth="1"/>
    <col min="6154" max="6154" width="9.625" style="1046" customWidth="1"/>
    <col min="6155" max="6155" width="9.75" style="1046" customWidth="1"/>
    <col min="6156" max="6400" width="9" style="1046"/>
    <col min="6401" max="6401" width="7.125" style="1046" customWidth="1"/>
    <col min="6402" max="6403" width="4.125" style="1046" customWidth="1"/>
    <col min="6404" max="6404" width="9.625" style="1046" customWidth="1"/>
    <col min="6405" max="6405" width="9.75" style="1046" customWidth="1"/>
    <col min="6406" max="6406" width="9.625" style="1046" customWidth="1"/>
    <col min="6407" max="6407" width="9.75" style="1046" customWidth="1"/>
    <col min="6408" max="6408" width="9.625" style="1046" customWidth="1"/>
    <col min="6409" max="6409" width="9.75" style="1046" customWidth="1"/>
    <col min="6410" max="6410" width="9.625" style="1046" customWidth="1"/>
    <col min="6411" max="6411" width="9.75" style="1046" customWidth="1"/>
    <col min="6412" max="6656" width="9" style="1046"/>
    <col min="6657" max="6657" width="7.125" style="1046" customWidth="1"/>
    <col min="6658" max="6659" width="4.125" style="1046" customWidth="1"/>
    <col min="6660" max="6660" width="9.625" style="1046" customWidth="1"/>
    <col min="6661" max="6661" width="9.75" style="1046" customWidth="1"/>
    <col min="6662" max="6662" width="9.625" style="1046" customWidth="1"/>
    <col min="6663" max="6663" width="9.75" style="1046" customWidth="1"/>
    <col min="6664" max="6664" width="9.625" style="1046" customWidth="1"/>
    <col min="6665" max="6665" width="9.75" style="1046" customWidth="1"/>
    <col min="6666" max="6666" width="9.625" style="1046" customWidth="1"/>
    <col min="6667" max="6667" width="9.75" style="1046" customWidth="1"/>
    <col min="6668" max="6912" width="9" style="1046"/>
    <col min="6913" max="6913" width="7.125" style="1046" customWidth="1"/>
    <col min="6914" max="6915" width="4.125" style="1046" customWidth="1"/>
    <col min="6916" max="6916" width="9.625" style="1046" customWidth="1"/>
    <col min="6917" max="6917" width="9.75" style="1046" customWidth="1"/>
    <col min="6918" max="6918" width="9.625" style="1046" customWidth="1"/>
    <col min="6919" max="6919" width="9.75" style="1046" customWidth="1"/>
    <col min="6920" max="6920" width="9.625" style="1046" customWidth="1"/>
    <col min="6921" max="6921" width="9.75" style="1046" customWidth="1"/>
    <col min="6922" max="6922" width="9.625" style="1046" customWidth="1"/>
    <col min="6923" max="6923" width="9.75" style="1046" customWidth="1"/>
    <col min="6924" max="7168" width="9" style="1046"/>
    <col min="7169" max="7169" width="7.125" style="1046" customWidth="1"/>
    <col min="7170" max="7171" width="4.125" style="1046" customWidth="1"/>
    <col min="7172" max="7172" width="9.625" style="1046" customWidth="1"/>
    <col min="7173" max="7173" width="9.75" style="1046" customWidth="1"/>
    <col min="7174" max="7174" width="9.625" style="1046" customWidth="1"/>
    <col min="7175" max="7175" width="9.75" style="1046" customWidth="1"/>
    <col min="7176" max="7176" width="9.625" style="1046" customWidth="1"/>
    <col min="7177" max="7177" width="9.75" style="1046" customWidth="1"/>
    <col min="7178" max="7178" width="9.625" style="1046" customWidth="1"/>
    <col min="7179" max="7179" width="9.75" style="1046" customWidth="1"/>
    <col min="7180" max="7424" width="9" style="1046"/>
    <col min="7425" max="7425" width="7.125" style="1046" customWidth="1"/>
    <col min="7426" max="7427" width="4.125" style="1046" customWidth="1"/>
    <col min="7428" max="7428" width="9.625" style="1046" customWidth="1"/>
    <col min="7429" max="7429" width="9.75" style="1046" customWidth="1"/>
    <col min="7430" max="7430" width="9.625" style="1046" customWidth="1"/>
    <col min="7431" max="7431" width="9.75" style="1046" customWidth="1"/>
    <col min="7432" max="7432" width="9.625" style="1046" customWidth="1"/>
    <col min="7433" max="7433" width="9.75" style="1046" customWidth="1"/>
    <col min="7434" max="7434" width="9.625" style="1046" customWidth="1"/>
    <col min="7435" max="7435" width="9.75" style="1046" customWidth="1"/>
    <col min="7436" max="7680" width="9" style="1046"/>
    <col min="7681" max="7681" width="7.125" style="1046" customWidth="1"/>
    <col min="7682" max="7683" width="4.125" style="1046" customWidth="1"/>
    <col min="7684" max="7684" width="9.625" style="1046" customWidth="1"/>
    <col min="7685" max="7685" width="9.75" style="1046" customWidth="1"/>
    <col min="7686" max="7686" width="9.625" style="1046" customWidth="1"/>
    <col min="7687" max="7687" width="9.75" style="1046" customWidth="1"/>
    <col min="7688" max="7688" width="9.625" style="1046" customWidth="1"/>
    <col min="7689" max="7689" width="9.75" style="1046" customWidth="1"/>
    <col min="7690" max="7690" width="9.625" style="1046" customWidth="1"/>
    <col min="7691" max="7691" width="9.75" style="1046" customWidth="1"/>
    <col min="7692" max="7936" width="9" style="1046"/>
    <col min="7937" max="7937" width="7.125" style="1046" customWidth="1"/>
    <col min="7938" max="7939" width="4.125" style="1046" customWidth="1"/>
    <col min="7940" max="7940" width="9.625" style="1046" customWidth="1"/>
    <col min="7941" max="7941" width="9.75" style="1046" customWidth="1"/>
    <col min="7942" max="7942" width="9.625" style="1046" customWidth="1"/>
    <col min="7943" max="7943" width="9.75" style="1046" customWidth="1"/>
    <col min="7944" max="7944" width="9.625" style="1046" customWidth="1"/>
    <col min="7945" max="7945" width="9.75" style="1046" customWidth="1"/>
    <col min="7946" max="7946" width="9.625" style="1046" customWidth="1"/>
    <col min="7947" max="7947" width="9.75" style="1046" customWidth="1"/>
    <col min="7948" max="8192" width="9" style="1046"/>
    <col min="8193" max="8193" width="7.125" style="1046" customWidth="1"/>
    <col min="8194" max="8195" width="4.125" style="1046" customWidth="1"/>
    <col min="8196" max="8196" width="9.625" style="1046" customWidth="1"/>
    <col min="8197" max="8197" width="9.75" style="1046" customWidth="1"/>
    <col min="8198" max="8198" width="9.625" style="1046" customWidth="1"/>
    <col min="8199" max="8199" width="9.75" style="1046" customWidth="1"/>
    <col min="8200" max="8200" width="9.625" style="1046" customWidth="1"/>
    <col min="8201" max="8201" width="9.75" style="1046" customWidth="1"/>
    <col min="8202" max="8202" width="9.625" style="1046" customWidth="1"/>
    <col min="8203" max="8203" width="9.75" style="1046" customWidth="1"/>
    <col min="8204" max="8448" width="9" style="1046"/>
    <col min="8449" max="8449" width="7.125" style="1046" customWidth="1"/>
    <col min="8450" max="8451" width="4.125" style="1046" customWidth="1"/>
    <col min="8452" max="8452" width="9.625" style="1046" customWidth="1"/>
    <col min="8453" max="8453" width="9.75" style="1046" customWidth="1"/>
    <col min="8454" max="8454" width="9.625" style="1046" customWidth="1"/>
    <col min="8455" max="8455" width="9.75" style="1046" customWidth="1"/>
    <col min="8456" max="8456" width="9.625" style="1046" customWidth="1"/>
    <col min="8457" max="8457" width="9.75" style="1046" customWidth="1"/>
    <col min="8458" max="8458" width="9.625" style="1046" customWidth="1"/>
    <col min="8459" max="8459" width="9.75" style="1046" customWidth="1"/>
    <col min="8460" max="8704" width="9" style="1046"/>
    <col min="8705" max="8705" width="7.125" style="1046" customWidth="1"/>
    <col min="8706" max="8707" width="4.125" style="1046" customWidth="1"/>
    <col min="8708" max="8708" width="9.625" style="1046" customWidth="1"/>
    <col min="8709" max="8709" width="9.75" style="1046" customWidth="1"/>
    <col min="8710" max="8710" width="9.625" style="1046" customWidth="1"/>
    <col min="8711" max="8711" width="9.75" style="1046" customWidth="1"/>
    <col min="8712" max="8712" width="9.625" style="1046" customWidth="1"/>
    <col min="8713" max="8713" width="9.75" style="1046" customWidth="1"/>
    <col min="8714" max="8714" width="9.625" style="1046" customWidth="1"/>
    <col min="8715" max="8715" width="9.75" style="1046" customWidth="1"/>
    <col min="8716" max="8960" width="9" style="1046"/>
    <col min="8961" max="8961" width="7.125" style="1046" customWidth="1"/>
    <col min="8962" max="8963" width="4.125" style="1046" customWidth="1"/>
    <col min="8964" max="8964" width="9.625" style="1046" customWidth="1"/>
    <col min="8965" max="8965" width="9.75" style="1046" customWidth="1"/>
    <col min="8966" max="8966" width="9.625" style="1046" customWidth="1"/>
    <col min="8967" max="8967" width="9.75" style="1046" customWidth="1"/>
    <col min="8968" max="8968" width="9.625" style="1046" customWidth="1"/>
    <col min="8969" max="8969" width="9.75" style="1046" customWidth="1"/>
    <col min="8970" max="8970" width="9.625" style="1046" customWidth="1"/>
    <col min="8971" max="8971" width="9.75" style="1046" customWidth="1"/>
    <col min="8972" max="9216" width="9" style="1046"/>
    <col min="9217" max="9217" width="7.125" style="1046" customWidth="1"/>
    <col min="9218" max="9219" width="4.125" style="1046" customWidth="1"/>
    <col min="9220" max="9220" width="9.625" style="1046" customWidth="1"/>
    <col min="9221" max="9221" width="9.75" style="1046" customWidth="1"/>
    <col min="9222" max="9222" width="9.625" style="1046" customWidth="1"/>
    <col min="9223" max="9223" width="9.75" style="1046" customWidth="1"/>
    <col min="9224" max="9224" width="9.625" style="1046" customWidth="1"/>
    <col min="9225" max="9225" width="9.75" style="1046" customWidth="1"/>
    <col min="9226" max="9226" width="9.625" style="1046" customWidth="1"/>
    <col min="9227" max="9227" width="9.75" style="1046" customWidth="1"/>
    <col min="9228" max="9472" width="9" style="1046"/>
    <col min="9473" max="9473" width="7.125" style="1046" customWidth="1"/>
    <col min="9474" max="9475" width="4.125" style="1046" customWidth="1"/>
    <col min="9476" max="9476" width="9.625" style="1046" customWidth="1"/>
    <col min="9477" max="9477" width="9.75" style="1046" customWidth="1"/>
    <col min="9478" max="9478" width="9.625" style="1046" customWidth="1"/>
    <col min="9479" max="9479" width="9.75" style="1046" customWidth="1"/>
    <col min="9480" max="9480" width="9.625" style="1046" customWidth="1"/>
    <col min="9481" max="9481" width="9.75" style="1046" customWidth="1"/>
    <col min="9482" max="9482" width="9.625" style="1046" customWidth="1"/>
    <col min="9483" max="9483" width="9.75" style="1046" customWidth="1"/>
    <col min="9484" max="9728" width="9" style="1046"/>
    <col min="9729" max="9729" width="7.125" style="1046" customWidth="1"/>
    <col min="9730" max="9731" width="4.125" style="1046" customWidth="1"/>
    <col min="9732" max="9732" width="9.625" style="1046" customWidth="1"/>
    <col min="9733" max="9733" width="9.75" style="1046" customWidth="1"/>
    <col min="9734" max="9734" width="9.625" style="1046" customWidth="1"/>
    <col min="9735" max="9735" width="9.75" style="1046" customWidth="1"/>
    <col min="9736" max="9736" width="9.625" style="1046" customWidth="1"/>
    <col min="9737" max="9737" width="9.75" style="1046" customWidth="1"/>
    <col min="9738" max="9738" width="9.625" style="1046" customWidth="1"/>
    <col min="9739" max="9739" width="9.75" style="1046" customWidth="1"/>
    <col min="9740" max="9984" width="9" style="1046"/>
    <col min="9985" max="9985" width="7.125" style="1046" customWidth="1"/>
    <col min="9986" max="9987" width="4.125" style="1046" customWidth="1"/>
    <col min="9988" max="9988" width="9.625" style="1046" customWidth="1"/>
    <col min="9989" max="9989" width="9.75" style="1046" customWidth="1"/>
    <col min="9990" max="9990" width="9.625" style="1046" customWidth="1"/>
    <col min="9991" max="9991" width="9.75" style="1046" customWidth="1"/>
    <col min="9992" max="9992" width="9.625" style="1046" customWidth="1"/>
    <col min="9993" max="9993" width="9.75" style="1046" customWidth="1"/>
    <col min="9994" max="9994" width="9.625" style="1046" customWidth="1"/>
    <col min="9995" max="9995" width="9.75" style="1046" customWidth="1"/>
    <col min="9996" max="10240" width="9" style="1046"/>
    <col min="10241" max="10241" width="7.125" style="1046" customWidth="1"/>
    <col min="10242" max="10243" width="4.125" style="1046" customWidth="1"/>
    <col min="10244" max="10244" width="9.625" style="1046" customWidth="1"/>
    <col min="10245" max="10245" width="9.75" style="1046" customWidth="1"/>
    <col min="10246" max="10246" width="9.625" style="1046" customWidth="1"/>
    <col min="10247" max="10247" width="9.75" style="1046" customWidth="1"/>
    <col min="10248" max="10248" width="9.625" style="1046" customWidth="1"/>
    <col min="10249" max="10249" width="9.75" style="1046" customWidth="1"/>
    <col min="10250" max="10250" width="9.625" style="1046" customWidth="1"/>
    <col min="10251" max="10251" width="9.75" style="1046" customWidth="1"/>
    <col min="10252" max="10496" width="9" style="1046"/>
    <col min="10497" max="10497" width="7.125" style="1046" customWidth="1"/>
    <col min="10498" max="10499" width="4.125" style="1046" customWidth="1"/>
    <col min="10500" max="10500" width="9.625" style="1046" customWidth="1"/>
    <col min="10501" max="10501" width="9.75" style="1046" customWidth="1"/>
    <col min="10502" max="10502" width="9.625" style="1046" customWidth="1"/>
    <col min="10503" max="10503" width="9.75" style="1046" customWidth="1"/>
    <col min="10504" max="10504" width="9.625" style="1046" customWidth="1"/>
    <col min="10505" max="10505" width="9.75" style="1046" customWidth="1"/>
    <col min="10506" max="10506" width="9.625" style="1046" customWidth="1"/>
    <col min="10507" max="10507" width="9.75" style="1046" customWidth="1"/>
    <col min="10508" max="10752" width="9" style="1046"/>
    <col min="10753" max="10753" width="7.125" style="1046" customWidth="1"/>
    <col min="10754" max="10755" width="4.125" style="1046" customWidth="1"/>
    <col min="10756" max="10756" width="9.625" style="1046" customWidth="1"/>
    <col min="10757" max="10757" width="9.75" style="1046" customWidth="1"/>
    <col min="10758" max="10758" width="9.625" style="1046" customWidth="1"/>
    <col min="10759" max="10759" width="9.75" style="1046" customWidth="1"/>
    <col min="10760" max="10760" width="9.625" style="1046" customWidth="1"/>
    <col min="10761" max="10761" width="9.75" style="1046" customWidth="1"/>
    <col min="10762" max="10762" width="9.625" style="1046" customWidth="1"/>
    <col min="10763" max="10763" width="9.75" style="1046" customWidth="1"/>
    <col min="10764" max="11008" width="9" style="1046"/>
    <col min="11009" max="11009" width="7.125" style="1046" customWidth="1"/>
    <col min="11010" max="11011" width="4.125" style="1046" customWidth="1"/>
    <col min="11012" max="11012" width="9.625" style="1046" customWidth="1"/>
    <col min="11013" max="11013" width="9.75" style="1046" customWidth="1"/>
    <col min="11014" max="11014" width="9.625" style="1046" customWidth="1"/>
    <col min="11015" max="11015" width="9.75" style="1046" customWidth="1"/>
    <col min="11016" max="11016" width="9.625" style="1046" customWidth="1"/>
    <col min="11017" max="11017" width="9.75" style="1046" customWidth="1"/>
    <col min="11018" max="11018" width="9.625" style="1046" customWidth="1"/>
    <col min="11019" max="11019" width="9.75" style="1046" customWidth="1"/>
    <col min="11020" max="11264" width="9" style="1046"/>
    <col min="11265" max="11265" width="7.125" style="1046" customWidth="1"/>
    <col min="11266" max="11267" width="4.125" style="1046" customWidth="1"/>
    <col min="11268" max="11268" width="9.625" style="1046" customWidth="1"/>
    <col min="11269" max="11269" width="9.75" style="1046" customWidth="1"/>
    <col min="11270" max="11270" width="9.625" style="1046" customWidth="1"/>
    <col min="11271" max="11271" width="9.75" style="1046" customWidth="1"/>
    <col min="11272" max="11272" width="9.625" style="1046" customWidth="1"/>
    <col min="11273" max="11273" width="9.75" style="1046" customWidth="1"/>
    <col min="11274" max="11274" width="9.625" style="1046" customWidth="1"/>
    <col min="11275" max="11275" width="9.75" style="1046" customWidth="1"/>
    <col min="11276" max="11520" width="9" style="1046"/>
    <col min="11521" max="11521" width="7.125" style="1046" customWidth="1"/>
    <col min="11522" max="11523" width="4.125" style="1046" customWidth="1"/>
    <col min="11524" max="11524" width="9.625" style="1046" customWidth="1"/>
    <col min="11525" max="11525" width="9.75" style="1046" customWidth="1"/>
    <col min="11526" max="11526" width="9.625" style="1046" customWidth="1"/>
    <col min="11527" max="11527" width="9.75" style="1046" customWidth="1"/>
    <col min="11528" max="11528" width="9.625" style="1046" customWidth="1"/>
    <col min="11529" max="11529" width="9.75" style="1046" customWidth="1"/>
    <col min="11530" max="11530" width="9.625" style="1046" customWidth="1"/>
    <col min="11531" max="11531" width="9.75" style="1046" customWidth="1"/>
    <col min="11532" max="11776" width="9" style="1046"/>
    <col min="11777" max="11777" width="7.125" style="1046" customWidth="1"/>
    <col min="11778" max="11779" width="4.125" style="1046" customWidth="1"/>
    <col min="11780" max="11780" width="9.625" style="1046" customWidth="1"/>
    <col min="11781" max="11781" width="9.75" style="1046" customWidth="1"/>
    <col min="11782" max="11782" width="9.625" style="1046" customWidth="1"/>
    <col min="11783" max="11783" width="9.75" style="1046" customWidth="1"/>
    <col min="11784" max="11784" width="9.625" style="1046" customWidth="1"/>
    <col min="11785" max="11785" width="9.75" style="1046" customWidth="1"/>
    <col min="11786" max="11786" width="9.625" style="1046" customWidth="1"/>
    <col min="11787" max="11787" width="9.75" style="1046" customWidth="1"/>
    <col min="11788" max="12032" width="9" style="1046"/>
    <col min="12033" max="12033" width="7.125" style="1046" customWidth="1"/>
    <col min="12034" max="12035" width="4.125" style="1046" customWidth="1"/>
    <col min="12036" max="12036" width="9.625" style="1046" customWidth="1"/>
    <col min="12037" max="12037" width="9.75" style="1046" customWidth="1"/>
    <col min="12038" max="12038" width="9.625" style="1046" customWidth="1"/>
    <col min="12039" max="12039" width="9.75" style="1046" customWidth="1"/>
    <col min="12040" max="12040" width="9.625" style="1046" customWidth="1"/>
    <col min="12041" max="12041" width="9.75" style="1046" customWidth="1"/>
    <col min="12042" max="12042" width="9.625" style="1046" customWidth="1"/>
    <col min="12043" max="12043" width="9.75" style="1046" customWidth="1"/>
    <col min="12044" max="12288" width="9" style="1046"/>
    <col min="12289" max="12289" width="7.125" style="1046" customWidth="1"/>
    <col min="12290" max="12291" width="4.125" style="1046" customWidth="1"/>
    <col min="12292" max="12292" width="9.625" style="1046" customWidth="1"/>
    <col min="12293" max="12293" width="9.75" style="1046" customWidth="1"/>
    <col min="12294" max="12294" width="9.625" style="1046" customWidth="1"/>
    <col min="12295" max="12295" width="9.75" style="1046" customWidth="1"/>
    <col min="12296" max="12296" width="9.625" style="1046" customWidth="1"/>
    <col min="12297" max="12297" width="9.75" style="1046" customWidth="1"/>
    <col min="12298" max="12298" width="9.625" style="1046" customWidth="1"/>
    <col min="12299" max="12299" width="9.75" style="1046" customWidth="1"/>
    <col min="12300" max="12544" width="9" style="1046"/>
    <col min="12545" max="12545" width="7.125" style="1046" customWidth="1"/>
    <col min="12546" max="12547" width="4.125" style="1046" customWidth="1"/>
    <col min="12548" max="12548" width="9.625" style="1046" customWidth="1"/>
    <col min="12549" max="12549" width="9.75" style="1046" customWidth="1"/>
    <col min="12550" max="12550" width="9.625" style="1046" customWidth="1"/>
    <col min="12551" max="12551" width="9.75" style="1046" customWidth="1"/>
    <col min="12552" max="12552" width="9.625" style="1046" customWidth="1"/>
    <col min="12553" max="12553" width="9.75" style="1046" customWidth="1"/>
    <col min="12554" max="12554" width="9.625" style="1046" customWidth="1"/>
    <col min="12555" max="12555" width="9.75" style="1046" customWidth="1"/>
    <col min="12556" max="12800" width="9" style="1046"/>
    <col min="12801" max="12801" width="7.125" style="1046" customWidth="1"/>
    <col min="12802" max="12803" width="4.125" style="1046" customWidth="1"/>
    <col min="12804" max="12804" width="9.625" style="1046" customWidth="1"/>
    <col min="12805" max="12805" width="9.75" style="1046" customWidth="1"/>
    <col min="12806" max="12806" width="9.625" style="1046" customWidth="1"/>
    <col min="12807" max="12807" width="9.75" style="1046" customWidth="1"/>
    <col min="12808" max="12808" width="9.625" style="1046" customWidth="1"/>
    <col min="12809" max="12809" width="9.75" style="1046" customWidth="1"/>
    <col min="12810" max="12810" width="9.625" style="1046" customWidth="1"/>
    <col min="12811" max="12811" width="9.75" style="1046" customWidth="1"/>
    <col min="12812" max="13056" width="9" style="1046"/>
    <col min="13057" max="13057" width="7.125" style="1046" customWidth="1"/>
    <col min="13058" max="13059" width="4.125" style="1046" customWidth="1"/>
    <col min="13060" max="13060" width="9.625" style="1046" customWidth="1"/>
    <col min="13061" max="13061" width="9.75" style="1046" customWidth="1"/>
    <col min="13062" max="13062" width="9.625" style="1046" customWidth="1"/>
    <col min="13063" max="13063" width="9.75" style="1046" customWidth="1"/>
    <col min="13064" max="13064" width="9.625" style="1046" customWidth="1"/>
    <col min="13065" max="13065" width="9.75" style="1046" customWidth="1"/>
    <col min="13066" max="13066" width="9.625" style="1046" customWidth="1"/>
    <col min="13067" max="13067" width="9.75" style="1046" customWidth="1"/>
    <col min="13068" max="13312" width="9" style="1046"/>
    <col min="13313" max="13313" width="7.125" style="1046" customWidth="1"/>
    <col min="13314" max="13315" width="4.125" style="1046" customWidth="1"/>
    <col min="13316" max="13316" width="9.625" style="1046" customWidth="1"/>
    <col min="13317" max="13317" width="9.75" style="1046" customWidth="1"/>
    <col min="13318" max="13318" width="9.625" style="1046" customWidth="1"/>
    <col min="13319" max="13319" width="9.75" style="1046" customWidth="1"/>
    <col min="13320" max="13320" width="9.625" style="1046" customWidth="1"/>
    <col min="13321" max="13321" width="9.75" style="1046" customWidth="1"/>
    <col min="13322" max="13322" width="9.625" style="1046" customWidth="1"/>
    <col min="13323" max="13323" width="9.75" style="1046" customWidth="1"/>
    <col min="13324" max="13568" width="9" style="1046"/>
    <col min="13569" max="13569" width="7.125" style="1046" customWidth="1"/>
    <col min="13570" max="13571" width="4.125" style="1046" customWidth="1"/>
    <col min="13572" max="13572" width="9.625" style="1046" customWidth="1"/>
    <col min="13573" max="13573" width="9.75" style="1046" customWidth="1"/>
    <col min="13574" max="13574" width="9.625" style="1046" customWidth="1"/>
    <col min="13575" max="13575" width="9.75" style="1046" customWidth="1"/>
    <col min="13576" max="13576" width="9.625" style="1046" customWidth="1"/>
    <col min="13577" max="13577" width="9.75" style="1046" customWidth="1"/>
    <col min="13578" max="13578" width="9.625" style="1046" customWidth="1"/>
    <col min="13579" max="13579" width="9.75" style="1046" customWidth="1"/>
    <col min="13580" max="13824" width="9" style="1046"/>
    <col min="13825" max="13825" width="7.125" style="1046" customWidth="1"/>
    <col min="13826" max="13827" width="4.125" style="1046" customWidth="1"/>
    <col min="13828" max="13828" width="9.625" style="1046" customWidth="1"/>
    <col min="13829" max="13829" width="9.75" style="1046" customWidth="1"/>
    <col min="13830" max="13830" width="9.625" style="1046" customWidth="1"/>
    <col min="13831" max="13831" width="9.75" style="1046" customWidth="1"/>
    <col min="13832" max="13832" width="9.625" style="1046" customWidth="1"/>
    <col min="13833" max="13833" width="9.75" style="1046" customWidth="1"/>
    <col min="13834" max="13834" width="9.625" style="1046" customWidth="1"/>
    <col min="13835" max="13835" width="9.75" style="1046" customWidth="1"/>
    <col min="13836" max="14080" width="9" style="1046"/>
    <col min="14081" max="14081" width="7.125" style="1046" customWidth="1"/>
    <col min="14082" max="14083" width="4.125" style="1046" customWidth="1"/>
    <col min="14084" max="14084" width="9.625" style="1046" customWidth="1"/>
    <col min="14085" max="14085" width="9.75" style="1046" customWidth="1"/>
    <col min="14086" max="14086" width="9.625" style="1046" customWidth="1"/>
    <col min="14087" max="14087" width="9.75" style="1046" customWidth="1"/>
    <col min="14088" max="14088" width="9.625" style="1046" customWidth="1"/>
    <col min="14089" max="14089" width="9.75" style="1046" customWidth="1"/>
    <col min="14090" max="14090" width="9.625" style="1046" customWidth="1"/>
    <col min="14091" max="14091" width="9.75" style="1046" customWidth="1"/>
    <col min="14092" max="14336" width="9" style="1046"/>
    <col min="14337" max="14337" width="7.125" style="1046" customWidth="1"/>
    <col min="14338" max="14339" width="4.125" style="1046" customWidth="1"/>
    <col min="14340" max="14340" width="9.625" style="1046" customWidth="1"/>
    <col min="14341" max="14341" width="9.75" style="1046" customWidth="1"/>
    <col min="14342" max="14342" width="9.625" style="1046" customWidth="1"/>
    <col min="14343" max="14343" width="9.75" style="1046" customWidth="1"/>
    <col min="14344" max="14344" width="9.625" style="1046" customWidth="1"/>
    <col min="14345" max="14345" width="9.75" style="1046" customWidth="1"/>
    <col min="14346" max="14346" width="9.625" style="1046" customWidth="1"/>
    <col min="14347" max="14347" width="9.75" style="1046" customWidth="1"/>
    <col min="14348" max="14592" width="9" style="1046"/>
    <col min="14593" max="14593" width="7.125" style="1046" customWidth="1"/>
    <col min="14594" max="14595" width="4.125" style="1046" customWidth="1"/>
    <col min="14596" max="14596" width="9.625" style="1046" customWidth="1"/>
    <col min="14597" max="14597" width="9.75" style="1046" customWidth="1"/>
    <col min="14598" max="14598" width="9.625" style="1046" customWidth="1"/>
    <col min="14599" max="14599" width="9.75" style="1046" customWidth="1"/>
    <col min="14600" max="14600" width="9.625" style="1046" customWidth="1"/>
    <col min="14601" max="14601" width="9.75" style="1046" customWidth="1"/>
    <col min="14602" max="14602" width="9.625" style="1046" customWidth="1"/>
    <col min="14603" max="14603" width="9.75" style="1046" customWidth="1"/>
    <col min="14604" max="14848" width="9" style="1046"/>
    <col min="14849" max="14849" width="7.125" style="1046" customWidth="1"/>
    <col min="14850" max="14851" width="4.125" style="1046" customWidth="1"/>
    <col min="14852" max="14852" width="9.625" style="1046" customWidth="1"/>
    <col min="14853" max="14853" width="9.75" style="1046" customWidth="1"/>
    <col min="14854" max="14854" width="9.625" style="1046" customWidth="1"/>
    <col min="14855" max="14855" width="9.75" style="1046" customWidth="1"/>
    <col min="14856" max="14856" width="9.625" style="1046" customWidth="1"/>
    <col min="14857" max="14857" width="9.75" style="1046" customWidth="1"/>
    <col min="14858" max="14858" width="9.625" style="1046" customWidth="1"/>
    <col min="14859" max="14859" width="9.75" style="1046" customWidth="1"/>
    <col min="14860" max="15104" width="9" style="1046"/>
    <col min="15105" max="15105" width="7.125" style="1046" customWidth="1"/>
    <col min="15106" max="15107" width="4.125" style="1046" customWidth="1"/>
    <col min="15108" max="15108" width="9.625" style="1046" customWidth="1"/>
    <col min="15109" max="15109" width="9.75" style="1046" customWidth="1"/>
    <col min="15110" max="15110" width="9.625" style="1046" customWidth="1"/>
    <col min="15111" max="15111" width="9.75" style="1046" customWidth="1"/>
    <col min="15112" max="15112" width="9.625" style="1046" customWidth="1"/>
    <col min="15113" max="15113" width="9.75" style="1046" customWidth="1"/>
    <col min="15114" max="15114" width="9.625" style="1046" customWidth="1"/>
    <col min="15115" max="15115" width="9.75" style="1046" customWidth="1"/>
    <col min="15116" max="15360" width="9" style="1046"/>
    <col min="15361" max="15361" width="7.125" style="1046" customWidth="1"/>
    <col min="15362" max="15363" width="4.125" style="1046" customWidth="1"/>
    <col min="15364" max="15364" width="9.625" style="1046" customWidth="1"/>
    <col min="15365" max="15365" width="9.75" style="1046" customWidth="1"/>
    <col min="15366" max="15366" width="9.625" style="1046" customWidth="1"/>
    <col min="15367" max="15367" width="9.75" style="1046" customWidth="1"/>
    <col min="15368" max="15368" width="9.625" style="1046" customWidth="1"/>
    <col min="15369" max="15369" width="9.75" style="1046" customWidth="1"/>
    <col min="15370" max="15370" width="9.625" style="1046" customWidth="1"/>
    <col min="15371" max="15371" width="9.75" style="1046" customWidth="1"/>
    <col min="15372" max="15616" width="9" style="1046"/>
    <col min="15617" max="15617" width="7.125" style="1046" customWidth="1"/>
    <col min="15618" max="15619" width="4.125" style="1046" customWidth="1"/>
    <col min="15620" max="15620" width="9.625" style="1046" customWidth="1"/>
    <col min="15621" max="15621" width="9.75" style="1046" customWidth="1"/>
    <col min="15622" max="15622" width="9.625" style="1046" customWidth="1"/>
    <col min="15623" max="15623" width="9.75" style="1046" customWidth="1"/>
    <col min="15624" max="15624" width="9.625" style="1046" customWidth="1"/>
    <col min="15625" max="15625" width="9.75" style="1046" customWidth="1"/>
    <col min="15626" max="15626" width="9.625" style="1046" customWidth="1"/>
    <col min="15627" max="15627" width="9.75" style="1046" customWidth="1"/>
    <col min="15628" max="15872" width="9" style="1046"/>
    <col min="15873" max="15873" width="7.125" style="1046" customWidth="1"/>
    <col min="15874" max="15875" width="4.125" style="1046" customWidth="1"/>
    <col min="15876" max="15876" width="9.625" style="1046" customWidth="1"/>
    <col min="15877" max="15877" width="9.75" style="1046" customWidth="1"/>
    <col min="15878" max="15878" width="9.625" style="1046" customWidth="1"/>
    <col min="15879" max="15879" width="9.75" style="1046" customWidth="1"/>
    <col min="15880" max="15880" width="9.625" style="1046" customWidth="1"/>
    <col min="15881" max="15881" width="9.75" style="1046" customWidth="1"/>
    <col min="15882" max="15882" width="9.625" style="1046" customWidth="1"/>
    <col min="15883" max="15883" width="9.75" style="1046" customWidth="1"/>
    <col min="15884" max="16128" width="9" style="1046"/>
    <col min="16129" max="16129" width="7.125" style="1046" customWidth="1"/>
    <col min="16130" max="16131" width="4.125" style="1046" customWidth="1"/>
    <col min="16132" max="16132" width="9.625" style="1046" customWidth="1"/>
    <col min="16133" max="16133" width="9.75" style="1046" customWidth="1"/>
    <col min="16134" max="16134" width="9.625" style="1046" customWidth="1"/>
    <col min="16135" max="16135" width="9.75" style="1046" customWidth="1"/>
    <col min="16136" max="16136" width="9.625" style="1046" customWidth="1"/>
    <col min="16137" max="16137" width="9.75" style="1046" customWidth="1"/>
    <col min="16138" max="16138" width="9.625" style="1046" customWidth="1"/>
    <col min="16139" max="16139" width="9.75" style="1046" customWidth="1"/>
    <col min="16140" max="16384" width="9" style="1046"/>
  </cols>
  <sheetData>
    <row r="1" spans="1:15" ht="20.100000000000001" customHeight="1">
      <c r="E1" s="1090" t="s">
        <v>761</v>
      </c>
      <c r="F1" s="1090"/>
      <c r="G1" s="1090"/>
      <c r="H1" s="1090"/>
      <c r="I1" s="1090"/>
      <c r="J1" s="1090"/>
      <c r="K1" s="1090"/>
      <c r="L1" s="1090"/>
      <c r="M1" s="1090"/>
      <c r="N1" s="1090"/>
      <c r="O1" s="1090"/>
    </row>
    <row r="2" spans="1:15" ht="11.25" customHeight="1">
      <c r="A2" s="1046" t="s">
        <v>762</v>
      </c>
      <c r="K2" s="1048" t="s">
        <v>763</v>
      </c>
    </row>
    <row r="3" spans="1:15" ht="17.25" customHeight="1">
      <c r="A3" s="5" t="s">
        <v>764</v>
      </c>
      <c r="B3" s="5"/>
      <c r="C3" s="6"/>
      <c r="D3" s="37" t="s">
        <v>765</v>
      </c>
      <c r="E3" s="165"/>
      <c r="F3" s="37" t="s">
        <v>766</v>
      </c>
      <c r="G3" s="165"/>
      <c r="H3" s="37" t="s">
        <v>767</v>
      </c>
      <c r="I3" s="165"/>
      <c r="J3" s="37" t="s">
        <v>768</v>
      </c>
      <c r="K3" s="165"/>
    </row>
    <row r="4" spans="1:15" ht="17.25" customHeight="1">
      <c r="A4" s="35"/>
      <c r="B4" s="35"/>
      <c r="C4" s="19"/>
      <c r="D4" s="31" t="s">
        <v>769</v>
      </c>
      <c r="E4" s="31" t="s">
        <v>752</v>
      </c>
      <c r="F4" s="31" t="s">
        <v>769</v>
      </c>
      <c r="G4" s="31" t="s">
        <v>752</v>
      </c>
      <c r="H4" s="31" t="s">
        <v>769</v>
      </c>
      <c r="I4" s="31" t="s">
        <v>752</v>
      </c>
      <c r="J4" s="31" t="s">
        <v>769</v>
      </c>
      <c r="K4" s="31" t="s">
        <v>752</v>
      </c>
    </row>
    <row r="5" spans="1:15" ht="12" customHeight="1">
      <c r="A5" s="1788" t="s">
        <v>192</v>
      </c>
      <c r="B5" s="1788"/>
      <c r="C5" s="1789"/>
      <c r="D5" s="1835">
        <v>23265</v>
      </c>
      <c r="E5" s="1836">
        <v>240838</v>
      </c>
      <c r="F5" s="1836">
        <v>20806</v>
      </c>
      <c r="G5" s="1837">
        <v>203581</v>
      </c>
      <c r="H5" s="1836">
        <v>93083</v>
      </c>
      <c r="I5" s="1836">
        <v>710170</v>
      </c>
      <c r="J5" s="1836">
        <v>1547</v>
      </c>
      <c r="K5" s="1837">
        <v>13817</v>
      </c>
    </row>
    <row r="6" spans="1:15" ht="12" customHeight="1">
      <c r="A6" s="1805"/>
      <c r="B6" s="1838">
        <v>2</v>
      </c>
      <c r="C6" s="1802"/>
      <c r="D6" s="1839">
        <v>81231</v>
      </c>
      <c r="E6" s="1840">
        <v>1311433</v>
      </c>
      <c r="F6" s="1840">
        <v>74222</v>
      </c>
      <c r="G6" s="1840">
        <v>1092404</v>
      </c>
      <c r="H6" s="1841">
        <v>124212</v>
      </c>
      <c r="I6" s="1841">
        <v>1395179</v>
      </c>
      <c r="J6" s="1840">
        <v>1256</v>
      </c>
      <c r="K6" s="1840">
        <v>12441</v>
      </c>
    </row>
    <row r="7" spans="1:15" ht="12" customHeight="1">
      <c r="A7" s="1805"/>
      <c r="B7" s="1806"/>
      <c r="C7" s="1805"/>
      <c r="D7" s="1807"/>
      <c r="E7" s="1810"/>
      <c r="F7" s="1810"/>
      <c r="G7" s="1810"/>
      <c r="H7" s="1810"/>
      <c r="I7" s="1810"/>
      <c r="J7" s="1810"/>
      <c r="K7" s="1810"/>
    </row>
    <row r="8" spans="1:15" ht="12" customHeight="1">
      <c r="A8" s="1805" t="s">
        <v>194</v>
      </c>
      <c r="B8" s="1806">
        <v>11</v>
      </c>
      <c r="C8" s="1806" t="s">
        <v>49</v>
      </c>
      <c r="D8" s="1067">
        <v>4057</v>
      </c>
      <c r="E8" s="1068">
        <v>52673</v>
      </c>
      <c r="F8" s="1068">
        <v>3615</v>
      </c>
      <c r="G8" s="1068">
        <v>42712</v>
      </c>
      <c r="H8" s="1068">
        <v>119358</v>
      </c>
      <c r="I8" s="1068">
        <v>1290483</v>
      </c>
      <c r="J8" s="1068">
        <v>61</v>
      </c>
      <c r="K8" s="1842">
        <v>444</v>
      </c>
    </row>
    <row r="9" spans="1:15" ht="12" customHeight="1">
      <c r="A9" s="1805" t="s">
        <v>46</v>
      </c>
      <c r="B9" s="1806">
        <v>12</v>
      </c>
      <c r="C9" s="1806" t="s">
        <v>46</v>
      </c>
      <c r="D9" s="1843">
        <v>5502</v>
      </c>
      <c r="E9" s="1844">
        <v>66110</v>
      </c>
      <c r="F9" s="1844">
        <v>5220</v>
      </c>
      <c r="G9" s="1844">
        <v>56544</v>
      </c>
      <c r="H9" s="1844">
        <v>120703</v>
      </c>
      <c r="I9" s="1844">
        <v>1317332</v>
      </c>
      <c r="J9" s="1845">
        <v>120</v>
      </c>
      <c r="K9" s="1842">
        <v>999</v>
      </c>
    </row>
    <row r="10" spans="1:15" ht="12" customHeight="1">
      <c r="A10" s="1805" t="s">
        <v>198</v>
      </c>
      <c r="B10" s="1817">
        <v>1</v>
      </c>
      <c r="C10" s="1818" t="s">
        <v>49</v>
      </c>
      <c r="D10" s="1843">
        <v>3216</v>
      </c>
      <c r="E10" s="1844">
        <v>41215</v>
      </c>
      <c r="F10" s="1844">
        <v>2769</v>
      </c>
      <c r="G10" s="1844">
        <v>29352</v>
      </c>
      <c r="H10" s="1844">
        <v>121510</v>
      </c>
      <c r="I10" s="1844">
        <v>1325929</v>
      </c>
      <c r="J10" s="1845">
        <v>84</v>
      </c>
      <c r="K10" s="1842">
        <v>663</v>
      </c>
    </row>
    <row r="11" spans="1:15" ht="12" customHeight="1">
      <c r="A11" s="1805" t="s">
        <v>46</v>
      </c>
      <c r="B11" s="1817">
        <v>2</v>
      </c>
      <c r="C11" s="1806" t="s">
        <v>46</v>
      </c>
      <c r="D11" s="1843">
        <v>5954</v>
      </c>
      <c r="E11" s="1844">
        <v>92419</v>
      </c>
      <c r="F11" s="1844">
        <v>5337</v>
      </c>
      <c r="G11" s="1844">
        <v>74214</v>
      </c>
      <c r="H11" s="1844">
        <v>122661</v>
      </c>
      <c r="I11" s="1844">
        <v>1350587</v>
      </c>
      <c r="J11" s="1845">
        <v>81</v>
      </c>
      <c r="K11" s="1842">
        <v>1141</v>
      </c>
    </row>
    <row r="12" spans="1:15" ht="12" customHeight="1">
      <c r="A12" s="1805" t="s">
        <v>46</v>
      </c>
      <c r="B12" s="1817">
        <v>3</v>
      </c>
      <c r="C12" s="1817" t="s">
        <v>46</v>
      </c>
      <c r="D12" s="1843">
        <v>9701</v>
      </c>
      <c r="E12" s="1844">
        <v>158716</v>
      </c>
      <c r="F12" s="1844">
        <v>7953</v>
      </c>
      <c r="G12" s="1844">
        <v>119708</v>
      </c>
      <c r="H12" s="1844">
        <v>124212</v>
      </c>
      <c r="I12" s="1844">
        <v>1395179</v>
      </c>
      <c r="J12" s="1845">
        <v>72</v>
      </c>
      <c r="K12" s="1842">
        <v>754</v>
      </c>
    </row>
    <row r="13" spans="1:15" ht="12" customHeight="1">
      <c r="A13" s="1808" t="s">
        <v>46</v>
      </c>
      <c r="B13" s="1817">
        <v>4</v>
      </c>
      <c r="C13" s="1818" t="s">
        <v>46</v>
      </c>
      <c r="D13" s="1843">
        <v>1130</v>
      </c>
      <c r="E13" s="1844">
        <v>11088</v>
      </c>
      <c r="F13" s="1844">
        <v>2794</v>
      </c>
      <c r="G13" s="1844">
        <v>35272</v>
      </c>
      <c r="H13" s="1844">
        <v>125230</v>
      </c>
      <c r="I13" s="1844">
        <v>1425617</v>
      </c>
      <c r="J13" s="1845">
        <v>82</v>
      </c>
      <c r="K13" s="1842">
        <v>1012</v>
      </c>
    </row>
    <row r="14" spans="1:15" s="1076" customFormat="1" ht="12" customHeight="1">
      <c r="A14" s="1808" t="s">
        <v>46</v>
      </c>
      <c r="B14" s="1817">
        <v>5</v>
      </c>
      <c r="C14" s="1817" t="s">
        <v>46</v>
      </c>
      <c r="D14" s="1843">
        <v>1331</v>
      </c>
      <c r="E14" s="1844">
        <v>13148</v>
      </c>
      <c r="F14" s="1844">
        <v>1197</v>
      </c>
      <c r="G14" s="1844">
        <v>12187</v>
      </c>
      <c r="H14" s="1844">
        <v>124820</v>
      </c>
      <c r="I14" s="1844">
        <v>1421749</v>
      </c>
      <c r="J14" s="1845">
        <v>105</v>
      </c>
      <c r="K14" s="1842">
        <v>1237</v>
      </c>
    </row>
    <row r="15" spans="1:15" s="1076" customFormat="1" ht="12" customHeight="1">
      <c r="A15" s="1819" t="s">
        <v>46</v>
      </c>
      <c r="B15" s="1817">
        <v>6</v>
      </c>
      <c r="C15" s="1818" t="s">
        <v>46</v>
      </c>
      <c r="D15" s="1843">
        <v>1769</v>
      </c>
      <c r="E15" s="1844">
        <v>18994</v>
      </c>
      <c r="F15" s="1844">
        <v>1527</v>
      </c>
      <c r="G15" s="1844">
        <v>14632</v>
      </c>
      <c r="H15" s="1844">
        <v>124048</v>
      </c>
      <c r="I15" s="1844">
        <v>1414543</v>
      </c>
      <c r="J15" s="1845">
        <v>72</v>
      </c>
      <c r="K15" s="1842">
        <v>474</v>
      </c>
    </row>
    <row r="16" spans="1:15" s="1076" customFormat="1" ht="12" customHeight="1">
      <c r="A16" s="1805" t="s">
        <v>46</v>
      </c>
      <c r="B16" s="1817">
        <v>7</v>
      </c>
      <c r="C16" s="1806" t="s">
        <v>46</v>
      </c>
      <c r="D16" s="1843">
        <v>1633</v>
      </c>
      <c r="E16" s="1844">
        <v>17734</v>
      </c>
      <c r="F16" s="1844">
        <v>1405</v>
      </c>
      <c r="G16" s="1844">
        <v>14174</v>
      </c>
      <c r="H16" s="1844">
        <v>123277</v>
      </c>
      <c r="I16" s="1844">
        <v>1406350</v>
      </c>
      <c r="J16" s="1845">
        <v>101</v>
      </c>
      <c r="K16" s="1842">
        <v>660</v>
      </c>
    </row>
    <row r="17" spans="1:11" s="1076" customFormat="1" ht="12" customHeight="1">
      <c r="A17" s="1805" t="s">
        <v>46</v>
      </c>
      <c r="B17" s="1817">
        <v>8</v>
      </c>
      <c r="C17" s="1806" t="s">
        <v>46</v>
      </c>
      <c r="D17" s="1843">
        <v>1821</v>
      </c>
      <c r="E17" s="1844">
        <v>18805</v>
      </c>
      <c r="F17" s="1844">
        <v>1636</v>
      </c>
      <c r="G17" s="1844">
        <v>15609</v>
      </c>
      <c r="H17" s="1844">
        <v>122800</v>
      </c>
      <c r="I17" s="1844">
        <v>1398465</v>
      </c>
      <c r="J17" s="1845">
        <v>101</v>
      </c>
      <c r="K17" s="1842">
        <v>1072</v>
      </c>
    </row>
    <row r="18" spans="1:11" s="1076" customFormat="1" ht="12" customHeight="1">
      <c r="A18" s="1805" t="s">
        <v>46</v>
      </c>
      <c r="B18" s="1817">
        <v>9</v>
      </c>
      <c r="C18" s="1806" t="s">
        <v>46</v>
      </c>
      <c r="D18" s="1843">
        <v>2027</v>
      </c>
      <c r="E18" s="1844">
        <v>20937</v>
      </c>
      <c r="F18" s="1844">
        <v>1795</v>
      </c>
      <c r="G18" s="1844">
        <v>16487</v>
      </c>
      <c r="H18" s="1844">
        <v>122286</v>
      </c>
      <c r="I18" s="1844">
        <v>1392633</v>
      </c>
      <c r="J18" s="1845">
        <v>67</v>
      </c>
      <c r="K18" s="1842">
        <v>407</v>
      </c>
    </row>
    <row r="19" spans="1:11" s="1076" customFormat="1" ht="12" customHeight="1">
      <c r="A19" s="1824" t="s">
        <v>46</v>
      </c>
      <c r="B19" s="1825">
        <v>10</v>
      </c>
      <c r="C19" s="1825" t="s">
        <v>46</v>
      </c>
      <c r="D19" s="1846">
        <v>1792</v>
      </c>
      <c r="E19" s="1847">
        <v>19559</v>
      </c>
      <c r="F19" s="1847">
        <v>1516</v>
      </c>
      <c r="G19" s="1847">
        <v>14839</v>
      </c>
      <c r="H19" s="1847">
        <v>122107</v>
      </c>
      <c r="I19" s="1847">
        <v>1387245</v>
      </c>
      <c r="J19" s="1848">
        <v>74</v>
      </c>
      <c r="K19" s="1849">
        <v>545</v>
      </c>
    </row>
    <row r="20" spans="1:11" ht="12" customHeight="1">
      <c r="A20" s="1850" t="s">
        <v>1127</v>
      </c>
      <c r="D20" s="1084"/>
      <c r="E20" s="1084"/>
      <c r="F20" s="1084"/>
      <c r="G20" s="1084"/>
      <c r="H20" s="1084"/>
      <c r="I20" s="1084"/>
      <c r="K20" s="1087"/>
    </row>
    <row r="21" spans="1:11" ht="11.25" customHeight="1"/>
    <row r="22" spans="1:11" ht="11.25" customHeight="1">
      <c r="D22" s="1084"/>
      <c r="E22" s="1084"/>
      <c r="F22" s="1084"/>
      <c r="G22" s="1084"/>
      <c r="H22" s="1084"/>
      <c r="I22" s="1084"/>
      <c r="J22" s="1084"/>
      <c r="K22" s="1084"/>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BQ983046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WLM983046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A5 B6 B10:B19 D5:K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topLeftCell="A25" zoomScaleNormal="106" zoomScaleSheetLayoutView="100" workbookViewId="0">
      <selection activeCell="T2" sqref="T2"/>
    </sheetView>
  </sheetViews>
  <sheetFormatPr defaultRowHeight="12"/>
  <cols>
    <col min="1" max="2" width="1.625" style="347" customWidth="1"/>
    <col min="3" max="4" width="2.125" style="347" customWidth="1"/>
    <col min="5" max="5" width="3.625" style="347" customWidth="1"/>
    <col min="6" max="26" width="2.125" style="347" customWidth="1"/>
    <col min="27" max="27" width="3.125" style="347" customWidth="1"/>
    <col min="28" max="28" width="2.5" style="347" customWidth="1"/>
    <col min="29" max="29" width="2.125" style="347" customWidth="1"/>
    <col min="30" max="30" width="3.125" style="347" customWidth="1"/>
    <col min="31" max="36" width="2.125" style="347" customWidth="1"/>
    <col min="37" max="37" width="2.625" style="347" customWidth="1"/>
    <col min="38" max="45" width="2.125" style="347" customWidth="1"/>
    <col min="46" max="46" width="1.75" style="347" customWidth="1"/>
    <col min="47" max="47" width="2.125" style="347" customWidth="1"/>
    <col min="48" max="256" width="9" style="347"/>
    <col min="257" max="258" width="1.625" style="347" customWidth="1"/>
    <col min="259" max="260" width="2.125" style="347" customWidth="1"/>
    <col min="261" max="261" width="3.625" style="347" customWidth="1"/>
    <col min="262" max="282" width="2.125" style="347" customWidth="1"/>
    <col min="283" max="283" width="3.125" style="347" customWidth="1"/>
    <col min="284" max="284" width="2.5" style="347" customWidth="1"/>
    <col min="285" max="285" width="2.125" style="347" customWidth="1"/>
    <col min="286" max="286" width="3.125" style="347" customWidth="1"/>
    <col min="287" max="292" width="2.125" style="347" customWidth="1"/>
    <col min="293" max="293" width="2.625" style="347" customWidth="1"/>
    <col min="294" max="301" width="2.125" style="347" customWidth="1"/>
    <col min="302" max="302" width="1.75" style="347" customWidth="1"/>
    <col min="303" max="303" width="2.125" style="347" customWidth="1"/>
    <col min="304" max="512" width="9" style="347"/>
    <col min="513" max="514" width="1.625" style="347" customWidth="1"/>
    <col min="515" max="516" width="2.125" style="347" customWidth="1"/>
    <col min="517" max="517" width="3.625" style="347" customWidth="1"/>
    <col min="518" max="538" width="2.125" style="347" customWidth="1"/>
    <col min="539" max="539" width="3.125" style="347" customWidth="1"/>
    <col min="540" max="540" width="2.5" style="347" customWidth="1"/>
    <col min="541" max="541" width="2.125" style="347" customWidth="1"/>
    <col min="542" max="542" width="3.125" style="347" customWidth="1"/>
    <col min="543" max="548" width="2.125" style="347" customWidth="1"/>
    <col min="549" max="549" width="2.625" style="347" customWidth="1"/>
    <col min="550" max="557" width="2.125" style="347" customWidth="1"/>
    <col min="558" max="558" width="1.75" style="347" customWidth="1"/>
    <col min="559" max="559" width="2.125" style="347" customWidth="1"/>
    <col min="560" max="768" width="9" style="347"/>
    <col min="769" max="770" width="1.625" style="347" customWidth="1"/>
    <col min="771" max="772" width="2.125" style="347" customWidth="1"/>
    <col min="773" max="773" width="3.625" style="347" customWidth="1"/>
    <col min="774" max="794" width="2.125" style="347" customWidth="1"/>
    <col min="795" max="795" width="3.125" style="347" customWidth="1"/>
    <col min="796" max="796" width="2.5" style="347" customWidth="1"/>
    <col min="797" max="797" width="2.125" style="347" customWidth="1"/>
    <col min="798" max="798" width="3.125" style="347" customWidth="1"/>
    <col min="799" max="804" width="2.125" style="347" customWidth="1"/>
    <col min="805" max="805" width="2.625" style="347" customWidth="1"/>
    <col min="806" max="813" width="2.125" style="347" customWidth="1"/>
    <col min="814" max="814" width="1.75" style="347" customWidth="1"/>
    <col min="815" max="815" width="2.125" style="347" customWidth="1"/>
    <col min="816" max="1024" width="9" style="347"/>
    <col min="1025" max="1026" width="1.625" style="347" customWidth="1"/>
    <col min="1027" max="1028" width="2.125" style="347" customWidth="1"/>
    <col min="1029" max="1029" width="3.625" style="347" customWidth="1"/>
    <col min="1030" max="1050" width="2.125" style="347" customWidth="1"/>
    <col min="1051" max="1051" width="3.125" style="347" customWidth="1"/>
    <col min="1052" max="1052" width="2.5" style="347" customWidth="1"/>
    <col min="1053" max="1053" width="2.125" style="347" customWidth="1"/>
    <col min="1054" max="1054" width="3.125" style="347" customWidth="1"/>
    <col min="1055" max="1060" width="2.125" style="347" customWidth="1"/>
    <col min="1061" max="1061" width="2.625" style="347" customWidth="1"/>
    <col min="1062" max="1069" width="2.125" style="347" customWidth="1"/>
    <col min="1070" max="1070" width="1.75" style="347" customWidth="1"/>
    <col min="1071" max="1071" width="2.125" style="347" customWidth="1"/>
    <col min="1072" max="1280" width="9" style="347"/>
    <col min="1281" max="1282" width="1.625" style="347" customWidth="1"/>
    <col min="1283" max="1284" width="2.125" style="347" customWidth="1"/>
    <col min="1285" max="1285" width="3.625" style="347" customWidth="1"/>
    <col min="1286" max="1306" width="2.125" style="347" customWidth="1"/>
    <col min="1307" max="1307" width="3.125" style="347" customWidth="1"/>
    <col min="1308" max="1308" width="2.5" style="347" customWidth="1"/>
    <col min="1309" max="1309" width="2.125" style="347" customWidth="1"/>
    <col min="1310" max="1310" width="3.125" style="347" customWidth="1"/>
    <col min="1311" max="1316" width="2.125" style="347" customWidth="1"/>
    <col min="1317" max="1317" width="2.625" style="347" customWidth="1"/>
    <col min="1318" max="1325" width="2.125" style="347" customWidth="1"/>
    <col min="1326" max="1326" width="1.75" style="347" customWidth="1"/>
    <col min="1327" max="1327" width="2.125" style="347" customWidth="1"/>
    <col min="1328" max="1536" width="9" style="347"/>
    <col min="1537" max="1538" width="1.625" style="347" customWidth="1"/>
    <col min="1539" max="1540" width="2.125" style="347" customWidth="1"/>
    <col min="1541" max="1541" width="3.625" style="347" customWidth="1"/>
    <col min="1542" max="1562" width="2.125" style="347" customWidth="1"/>
    <col min="1563" max="1563" width="3.125" style="347" customWidth="1"/>
    <col min="1564" max="1564" width="2.5" style="347" customWidth="1"/>
    <col min="1565" max="1565" width="2.125" style="347" customWidth="1"/>
    <col min="1566" max="1566" width="3.125" style="347" customWidth="1"/>
    <col min="1567" max="1572" width="2.125" style="347" customWidth="1"/>
    <col min="1573" max="1573" width="2.625" style="347" customWidth="1"/>
    <col min="1574" max="1581" width="2.125" style="347" customWidth="1"/>
    <col min="1582" max="1582" width="1.75" style="347" customWidth="1"/>
    <col min="1583" max="1583" width="2.125" style="347" customWidth="1"/>
    <col min="1584" max="1792" width="9" style="347"/>
    <col min="1793" max="1794" width="1.625" style="347" customWidth="1"/>
    <col min="1795" max="1796" width="2.125" style="347" customWidth="1"/>
    <col min="1797" max="1797" width="3.625" style="347" customWidth="1"/>
    <col min="1798" max="1818" width="2.125" style="347" customWidth="1"/>
    <col min="1819" max="1819" width="3.125" style="347" customWidth="1"/>
    <col min="1820" max="1820" width="2.5" style="347" customWidth="1"/>
    <col min="1821" max="1821" width="2.125" style="347" customWidth="1"/>
    <col min="1822" max="1822" width="3.125" style="347" customWidth="1"/>
    <col min="1823" max="1828" width="2.125" style="347" customWidth="1"/>
    <col min="1829" max="1829" width="2.625" style="347" customWidth="1"/>
    <col min="1830" max="1837" width="2.125" style="347" customWidth="1"/>
    <col min="1838" max="1838" width="1.75" style="347" customWidth="1"/>
    <col min="1839" max="1839" width="2.125" style="347" customWidth="1"/>
    <col min="1840" max="2048" width="9" style="347"/>
    <col min="2049" max="2050" width="1.625" style="347" customWidth="1"/>
    <col min="2051" max="2052" width="2.125" style="347" customWidth="1"/>
    <col min="2053" max="2053" width="3.625" style="347" customWidth="1"/>
    <col min="2054" max="2074" width="2.125" style="347" customWidth="1"/>
    <col min="2075" max="2075" width="3.125" style="347" customWidth="1"/>
    <col min="2076" max="2076" width="2.5" style="347" customWidth="1"/>
    <col min="2077" max="2077" width="2.125" style="347" customWidth="1"/>
    <col min="2078" max="2078" width="3.125" style="347" customWidth="1"/>
    <col min="2079" max="2084" width="2.125" style="347" customWidth="1"/>
    <col min="2085" max="2085" width="2.625" style="347" customWidth="1"/>
    <col min="2086" max="2093" width="2.125" style="347" customWidth="1"/>
    <col min="2094" max="2094" width="1.75" style="347" customWidth="1"/>
    <col min="2095" max="2095" width="2.125" style="347" customWidth="1"/>
    <col min="2096" max="2304" width="9" style="347"/>
    <col min="2305" max="2306" width="1.625" style="347" customWidth="1"/>
    <col min="2307" max="2308" width="2.125" style="347" customWidth="1"/>
    <col min="2309" max="2309" width="3.625" style="347" customWidth="1"/>
    <col min="2310" max="2330" width="2.125" style="347" customWidth="1"/>
    <col min="2331" max="2331" width="3.125" style="347" customWidth="1"/>
    <col min="2332" max="2332" width="2.5" style="347" customWidth="1"/>
    <col min="2333" max="2333" width="2.125" style="347" customWidth="1"/>
    <col min="2334" max="2334" width="3.125" style="347" customWidth="1"/>
    <col min="2335" max="2340" width="2.125" style="347" customWidth="1"/>
    <col min="2341" max="2341" width="2.625" style="347" customWidth="1"/>
    <col min="2342" max="2349" width="2.125" style="347" customWidth="1"/>
    <col min="2350" max="2350" width="1.75" style="347" customWidth="1"/>
    <col min="2351" max="2351" width="2.125" style="347" customWidth="1"/>
    <col min="2352" max="2560" width="9" style="347"/>
    <col min="2561" max="2562" width="1.625" style="347" customWidth="1"/>
    <col min="2563" max="2564" width="2.125" style="347" customWidth="1"/>
    <col min="2565" max="2565" width="3.625" style="347" customWidth="1"/>
    <col min="2566" max="2586" width="2.125" style="347" customWidth="1"/>
    <col min="2587" max="2587" width="3.125" style="347" customWidth="1"/>
    <col min="2588" max="2588" width="2.5" style="347" customWidth="1"/>
    <col min="2589" max="2589" width="2.125" style="347" customWidth="1"/>
    <col min="2590" max="2590" width="3.125" style="347" customWidth="1"/>
    <col min="2591" max="2596" width="2.125" style="347" customWidth="1"/>
    <col min="2597" max="2597" width="2.625" style="347" customWidth="1"/>
    <col min="2598" max="2605" width="2.125" style="347" customWidth="1"/>
    <col min="2606" max="2606" width="1.75" style="347" customWidth="1"/>
    <col min="2607" max="2607" width="2.125" style="347" customWidth="1"/>
    <col min="2608" max="2816" width="9" style="347"/>
    <col min="2817" max="2818" width="1.625" style="347" customWidth="1"/>
    <col min="2819" max="2820" width="2.125" style="347" customWidth="1"/>
    <col min="2821" max="2821" width="3.625" style="347" customWidth="1"/>
    <col min="2822" max="2842" width="2.125" style="347" customWidth="1"/>
    <col min="2843" max="2843" width="3.125" style="347" customWidth="1"/>
    <col min="2844" max="2844" width="2.5" style="347" customWidth="1"/>
    <col min="2845" max="2845" width="2.125" style="347" customWidth="1"/>
    <col min="2846" max="2846" width="3.125" style="347" customWidth="1"/>
    <col min="2847" max="2852" width="2.125" style="347" customWidth="1"/>
    <col min="2853" max="2853" width="2.625" style="347" customWidth="1"/>
    <col min="2854" max="2861" width="2.125" style="347" customWidth="1"/>
    <col min="2862" max="2862" width="1.75" style="347" customWidth="1"/>
    <col min="2863" max="2863" width="2.125" style="347" customWidth="1"/>
    <col min="2864" max="3072" width="9" style="347"/>
    <col min="3073" max="3074" width="1.625" style="347" customWidth="1"/>
    <col min="3075" max="3076" width="2.125" style="347" customWidth="1"/>
    <col min="3077" max="3077" width="3.625" style="347" customWidth="1"/>
    <col min="3078" max="3098" width="2.125" style="347" customWidth="1"/>
    <col min="3099" max="3099" width="3.125" style="347" customWidth="1"/>
    <col min="3100" max="3100" width="2.5" style="347" customWidth="1"/>
    <col min="3101" max="3101" width="2.125" style="347" customWidth="1"/>
    <col min="3102" max="3102" width="3.125" style="347" customWidth="1"/>
    <col min="3103" max="3108" width="2.125" style="347" customWidth="1"/>
    <col min="3109" max="3109" width="2.625" style="347" customWidth="1"/>
    <col min="3110" max="3117" width="2.125" style="347" customWidth="1"/>
    <col min="3118" max="3118" width="1.75" style="347" customWidth="1"/>
    <col min="3119" max="3119" width="2.125" style="347" customWidth="1"/>
    <col min="3120" max="3328" width="9" style="347"/>
    <col min="3329" max="3330" width="1.625" style="347" customWidth="1"/>
    <col min="3331" max="3332" width="2.125" style="347" customWidth="1"/>
    <col min="3333" max="3333" width="3.625" style="347" customWidth="1"/>
    <col min="3334" max="3354" width="2.125" style="347" customWidth="1"/>
    <col min="3355" max="3355" width="3.125" style="347" customWidth="1"/>
    <col min="3356" max="3356" width="2.5" style="347" customWidth="1"/>
    <col min="3357" max="3357" width="2.125" style="347" customWidth="1"/>
    <col min="3358" max="3358" width="3.125" style="347" customWidth="1"/>
    <col min="3359" max="3364" width="2.125" style="347" customWidth="1"/>
    <col min="3365" max="3365" width="2.625" style="347" customWidth="1"/>
    <col min="3366" max="3373" width="2.125" style="347" customWidth="1"/>
    <col min="3374" max="3374" width="1.75" style="347" customWidth="1"/>
    <col min="3375" max="3375" width="2.125" style="347" customWidth="1"/>
    <col min="3376" max="3584" width="9" style="347"/>
    <col min="3585" max="3586" width="1.625" style="347" customWidth="1"/>
    <col min="3587" max="3588" width="2.125" style="347" customWidth="1"/>
    <col min="3589" max="3589" width="3.625" style="347" customWidth="1"/>
    <col min="3590" max="3610" width="2.125" style="347" customWidth="1"/>
    <col min="3611" max="3611" width="3.125" style="347" customWidth="1"/>
    <col min="3612" max="3612" width="2.5" style="347" customWidth="1"/>
    <col min="3613" max="3613" width="2.125" style="347" customWidth="1"/>
    <col min="3614" max="3614" width="3.125" style="347" customWidth="1"/>
    <col min="3615" max="3620" width="2.125" style="347" customWidth="1"/>
    <col min="3621" max="3621" width="2.625" style="347" customWidth="1"/>
    <col min="3622" max="3629" width="2.125" style="347" customWidth="1"/>
    <col min="3630" max="3630" width="1.75" style="347" customWidth="1"/>
    <col min="3631" max="3631" width="2.125" style="347" customWidth="1"/>
    <col min="3632" max="3840" width="9" style="347"/>
    <col min="3841" max="3842" width="1.625" style="347" customWidth="1"/>
    <col min="3843" max="3844" width="2.125" style="347" customWidth="1"/>
    <col min="3845" max="3845" width="3.625" style="347" customWidth="1"/>
    <col min="3846" max="3866" width="2.125" style="347" customWidth="1"/>
    <col min="3867" max="3867" width="3.125" style="347" customWidth="1"/>
    <col min="3868" max="3868" width="2.5" style="347" customWidth="1"/>
    <col min="3869" max="3869" width="2.125" style="347" customWidth="1"/>
    <col min="3870" max="3870" width="3.125" style="347" customWidth="1"/>
    <col min="3871" max="3876" width="2.125" style="347" customWidth="1"/>
    <col min="3877" max="3877" width="2.625" style="347" customWidth="1"/>
    <col min="3878" max="3885" width="2.125" style="347" customWidth="1"/>
    <col min="3886" max="3886" width="1.75" style="347" customWidth="1"/>
    <col min="3887" max="3887" width="2.125" style="347" customWidth="1"/>
    <col min="3888" max="4096" width="9" style="347"/>
    <col min="4097" max="4098" width="1.625" style="347" customWidth="1"/>
    <col min="4099" max="4100" width="2.125" style="347" customWidth="1"/>
    <col min="4101" max="4101" width="3.625" style="347" customWidth="1"/>
    <col min="4102" max="4122" width="2.125" style="347" customWidth="1"/>
    <col min="4123" max="4123" width="3.125" style="347" customWidth="1"/>
    <col min="4124" max="4124" width="2.5" style="347" customWidth="1"/>
    <col min="4125" max="4125" width="2.125" style="347" customWidth="1"/>
    <col min="4126" max="4126" width="3.125" style="347" customWidth="1"/>
    <col min="4127" max="4132" width="2.125" style="347" customWidth="1"/>
    <col min="4133" max="4133" width="2.625" style="347" customWidth="1"/>
    <col min="4134" max="4141" width="2.125" style="347" customWidth="1"/>
    <col min="4142" max="4142" width="1.75" style="347" customWidth="1"/>
    <col min="4143" max="4143" width="2.125" style="347" customWidth="1"/>
    <col min="4144" max="4352" width="9" style="347"/>
    <col min="4353" max="4354" width="1.625" style="347" customWidth="1"/>
    <col min="4355" max="4356" width="2.125" style="347" customWidth="1"/>
    <col min="4357" max="4357" width="3.625" style="347" customWidth="1"/>
    <col min="4358" max="4378" width="2.125" style="347" customWidth="1"/>
    <col min="4379" max="4379" width="3.125" style="347" customWidth="1"/>
    <col min="4380" max="4380" width="2.5" style="347" customWidth="1"/>
    <col min="4381" max="4381" width="2.125" style="347" customWidth="1"/>
    <col min="4382" max="4382" width="3.125" style="347" customWidth="1"/>
    <col min="4383" max="4388" width="2.125" style="347" customWidth="1"/>
    <col min="4389" max="4389" width="2.625" style="347" customWidth="1"/>
    <col min="4390" max="4397" width="2.125" style="347" customWidth="1"/>
    <col min="4398" max="4398" width="1.75" style="347" customWidth="1"/>
    <col min="4399" max="4399" width="2.125" style="347" customWidth="1"/>
    <col min="4400" max="4608" width="9" style="347"/>
    <col min="4609" max="4610" width="1.625" style="347" customWidth="1"/>
    <col min="4611" max="4612" width="2.125" style="347" customWidth="1"/>
    <col min="4613" max="4613" width="3.625" style="347" customWidth="1"/>
    <col min="4614" max="4634" width="2.125" style="347" customWidth="1"/>
    <col min="4635" max="4635" width="3.125" style="347" customWidth="1"/>
    <col min="4636" max="4636" width="2.5" style="347" customWidth="1"/>
    <col min="4637" max="4637" width="2.125" style="347" customWidth="1"/>
    <col min="4638" max="4638" width="3.125" style="347" customWidth="1"/>
    <col min="4639" max="4644" width="2.125" style="347" customWidth="1"/>
    <col min="4645" max="4645" width="2.625" style="347" customWidth="1"/>
    <col min="4646" max="4653" width="2.125" style="347" customWidth="1"/>
    <col min="4654" max="4654" width="1.75" style="347" customWidth="1"/>
    <col min="4655" max="4655" width="2.125" style="347" customWidth="1"/>
    <col min="4656" max="4864" width="9" style="347"/>
    <col min="4865" max="4866" width="1.625" style="347" customWidth="1"/>
    <col min="4867" max="4868" width="2.125" style="347" customWidth="1"/>
    <col min="4869" max="4869" width="3.625" style="347" customWidth="1"/>
    <col min="4870" max="4890" width="2.125" style="347" customWidth="1"/>
    <col min="4891" max="4891" width="3.125" style="347" customWidth="1"/>
    <col min="4892" max="4892" width="2.5" style="347" customWidth="1"/>
    <col min="4893" max="4893" width="2.125" style="347" customWidth="1"/>
    <col min="4894" max="4894" width="3.125" style="347" customWidth="1"/>
    <col min="4895" max="4900" width="2.125" style="347" customWidth="1"/>
    <col min="4901" max="4901" width="2.625" style="347" customWidth="1"/>
    <col min="4902" max="4909" width="2.125" style="347" customWidth="1"/>
    <col min="4910" max="4910" width="1.75" style="347" customWidth="1"/>
    <col min="4911" max="4911" width="2.125" style="347" customWidth="1"/>
    <col min="4912" max="5120" width="9" style="347"/>
    <col min="5121" max="5122" width="1.625" style="347" customWidth="1"/>
    <col min="5123" max="5124" width="2.125" style="347" customWidth="1"/>
    <col min="5125" max="5125" width="3.625" style="347" customWidth="1"/>
    <col min="5126" max="5146" width="2.125" style="347" customWidth="1"/>
    <col min="5147" max="5147" width="3.125" style="347" customWidth="1"/>
    <col min="5148" max="5148" width="2.5" style="347" customWidth="1"/>
    <col min="5149" max="5149" width="2.125" style="347" customWidth="1"/>
    <col min="5150" max="5150" width="3.125" style="347" customWidth="1"/>
    <col min="5151" max="5156" width="2.125" style="347" customWidth="1"/>
    <col min="5157" max="5157" width="2.625" style="347" customWidth="1"/>
    <col min="5158" max="5165" width="2.125" style="347" customWidth="1"/>
    <col min="5166" max="5166" width="1.75" style="347" customWidth="1"/>
    <col min="5167" max="5167" width="2.125" style="347" customWidth="1"/>
    <col min="5168" max="5376" width="9" style="347"/>
    <col min="5377" max="5378" width="1.625" style="347" customWidth="1"/>
    <col min="5379" max="5380" width="2.125" style="347" customWidth="1"/>
    <col min="5381" max="5381" width="3.625" style="347" customWidth="1"/>
    <col min="5382" max="5402" width="2.125" style="347" customWidth="1"/>
    <col min="5403" max="5403" width="3.125" style="347" customWidth="1"/>
    <col min="5404" max="5404" width="2.5" style="347" customWidth="1"/>
    <col min="5405" max="5405" width="2.125" style="347" customWidth="1"/>
    <col min="5406" max="5406" width="3.125" style="347" customWidth="1"/>
    <col min="5407" max="5412" width="2.125" style="347" customWidth="1"/>
    <col min="5413" max="5413" width="2.625" style="347" customWidth="1"/>
    <col min="5414" max="5421" width="2.125" style="347" customWidth="1"/>
    <col min="5422" max="5422" width="1.75" style="347" customWidth="1"/>
    <col min="5423" max="5423" width="2.125" style="347" customWidth="1"/>
    <col min="5424" max="5632" width="9" style="347"/>
    <col min="5633" max="5634" width="1.625" style="347" customWidth="1"/>
    <col min="5635" max="5636" width="2.125" style="347" customWidth="1"/>
    <col min="5637" max="5637" width="3.625" style="347" customWidth="1"/>
    <col min="5638" max="5658" width="2.125" style="347" customWidth="1"/>
    <col min="5659" max="5659" width="3.125" style="347" customWidth="1"/>
    <col min="5660" max="5660" width="2.5" style="347" customWidth="1"/>
    <col min="5661" max="5661" width="2.125" style="347" customWidth="1"/>
    <col min="5662" max="5662" width="3.125" style="347" customWidth="1"/>
    <col min="5663" max="5668" width="2.125" style="347" customWidth="1"/>
    <col min="5669" max="5669" width="2.625" style="347" customWidth="1"/>
    <col min="5670" max="5677" width="2.125" style="347" customWidth="1"/>
    <col min="5678" max="5678" width="1.75" style="347" customWidth="1"/>
    <col min="5679" max="5679" width="2.125" style="347" customWidth="1"/>
    <col min="5680" max="5888" width="9" style="347"/>
    <col min="5889" max="5890" width="1.625" style="347" customWidth="1"/>
    <col min="5891" max="5892" width="2.125" style="347" customWidth="1"/>
    <col min="5893" max="5893" width="3.625" style="347" customWidth="1"/>
    <col min="5894" max="5914" width="2.125" style="347" customWidth="1"/>
    <col min="5915" max="5915" width="3.125" style="347" customWidth="1"/>
    <col min="5916" max="5916" width="2.5" style="347" customWidth="1"/>
    <col min="5917" max="5917" width="2.125" style="347" customWidth="1"/>
    <col min="5918" max="5918" width="3.125" style="347" customWidth="1"/>
    <col min="5919" max="5924" width="2.125" style="347" customWidth="1"/>
    <col min="5925" max="5925" width="2.625" style="347" customWidth="1"/>
    <col min="5926" max="5933" width="2.125" style="347" customWidth="1"/>
    <col min="5934" max="5934" width="1.75" style="347" customWidth="1"/>
    <col min="5935" max="5935" width="2.125" style="347" customWidth="1"/>
    <col min="5936" max="6144" width="9" style="347"/>
    <col min="6145" max="6146" width="1.625" style="347" customWidth="1"/>
    <col min="6147" max="6148" width="2.125" style="347" customWidth="1"/>
    <col min="6149" max="6149" width="3.625" style="347" customWidth="1"/>
    <col min="6150" max="6170" width="2.125" style="347" customWidth="1"/>
    <col min="6171" max="6171" width="3.125" style="347" customWidth="1"/>
    <col min="6172" max="6172" width="2.5" style="347" customWidth="1"/>
    <col min="6173" max="6173" width="2.125" style="347" customWidth="1"/>
    <col min="6174" max="6174" width="3.125" style="347" customWidth="1"/>
    <col min="6175" max="6180" width="2.125" style="347" customWidth="1"/>
    <col min="6181" max="6181" width="2.625" style="347" customWidth="1"/>
    <col min="6182" max="6189" width="2.125" style="347" customWidth="1"/>
    <col min="6190" max="6190" width="1.75" style="347" customWidth="1"/>
    <col min="6191" max="6191" width="2.125" style="347" customWidth="1"/>
    <col min="6192" max="6400" width="9" style="347"/>
    <col min="6401" max="6402" width="1.625" style="347" customWidth="1"/>
    <col min="6403" max="6404" width="2.125" style="347" customWidth="1"/>
    <col min="6405" max="6405" width="3.625" style="347" customWidth="1"/>
    <col min="6406" max="6426" width="2.125" style="347" customWidth="1"/>
    <col min="6427" max="6427" width="3.125" style="347" customWidth="1"/>
    <col min="6428" max="6428" width="2.5" style="347" customWidth="1"/>
    <col min="6429" max="6429" width="2.125" style="347" customWidth="1"/>
    <col min="6430" max="6430" width="3.125" style="347" customWidth="1"/>
    <col min="6431" max="6436" width="2.125" style="347" customWidth="1"/>
    <col min="6437" max="6437" width="2.625" style="347" customWidth="1"/>
    <col min="6438" max="6445" width="2.125" style="347" customWidth="1"/>
    <col min="6446" max="6446" width="1.75" style="347" customWidth="1"/>
    <col min="6447" max="6447" width="2.125" style="347" customWidth="1"/>
    <col min="6448" max="6656" width="9" style="347"/>
    <col min="6657" max="6658" width="1.625" style="347" customWidth="1"/>
    <col min="6659" max="6660" width="2.125" style="347" customWidth="1"/>
    <col min="6661" max="6661" width="3.625" style="347" customWidth="1"/>
    <col min="6662" max="6682" width="2.125" style="347" customWidth="1"/>
    <col min="6683" max="6683" width="3.125" style="347" customWidth="1"/>
    <col min="6684" max="6684" width="2.5" style="347" customWidth="1"/>
    <col min="6685" max="6685" width="2.125" style="347" customWidth="1"/>
    <col min="6686" max="6686" width="3.125" style="347" customWidth="1"/>
    <col min="6687" max="6692" width="2.125" style="347" customWidth="1"/>
    <col min="6693" max="6693" width="2.625" style="347" customWidth="1"/>
    <col min="6694" max="6701" width="2.125" style="347" customWidth="1"/>
    <col min="6702" max="6702" width="1.75" style="347" customWidth="1"/>
    <col min="6703" max="6703" width="2.125" style="347" customWidth="1"/>
    <col min="6704" max="6912" width="9" style="347"/>
    <col min="6913" max="6914" width="1.625" style="347" customWidth="1"/>
    <col min="6915" max="6916" width="2.125" style="347" customWidth="1"/>
    <col min="6917" max="6917" width="3.625" style="347" customWidth="1"/>
    <col min="6918" max="6938" width="2.125" style="347" customWidth="1"/>
    <col min="6939" max="6939" width="3.125" style="347" customWidth="1"/>
    <col min="6940" max="6940" width="2.5" style="347" customWidth="1"/>
    <col min="6941" max="6941" width="2.125" style="347" customWidth="1"/>
    <col min="6942" max="6942" width="3.125" style="347" customWidth="1"/>
    <col min="6943" max="6948" width="2.125" style="347" customWidth="1"/>
    <col min="6949" max="6949" width="2.625" style="347" customWidth="1"/>
    <col min="6950" max="6957" width="2.125" style="347" customWidth="1"/>
    <col min="6958" max="6958" width="1.75" style="347" customWidth="1"/>
    <col min="6959" max="6959" width="2.125" style="347" customWidth="1"/>
    <col min="6960" max="7168" width="9" style="347"/>
    <col min="7169" max="7170" width="1.625" style="347" customWidth="1"/>
    <col min="7171" max="7172" width="2.125" style="347" customWidth="1"/>
    <col min="7173" max="7173" width="3.625" style="347" customWidth="1"/>
    <col min="7174" max="7194" width="2.125" style="347" customWidth="1"/>
    <col min="7195" max="7195" width="3.125" style="347" customWidth="1"/>
    <col min="7196" max="7196" width="2.5" style="347" customWidth="1"/>
    <col min="7197" max="7197" width="2.125" style="347" customWidth="1"/>
    <col min="7198" max="7198" width="3.125" style="347" customWidth="1"/>
    <col min="7199" max="7204" width="2.125" style="347" customWidth="1"/>
    <col min="7205" max="7205" width="2.625" style="347" customWidth="1"/>
    <col min="7206" max="7213" width="2.125" style="347" customWidth="1"/>
    <col min="7214" max="7214" width="1.75" style="347" customWidth="1"/>
    <col min="7215" max="7215" width="2.125" style="347" customWidth="1"/>
    <col min="7216" max="7424" width="9" style="347"/>
    <col min="7425" max="7426" width="1.625" style="347" customWidth="1"/>
    <col min="7427" max="7428" width="2.125" style="347" customWidth="1"/>
    <col min="7429" max="7429" width="3.625" style="347" customWidth="1"/>
    <col min="7430" max="7450" width="2.125" style="347" customWidth="1"/>
    <col min="7451" max="7451" width="3.125" style="347" customWidth="1"/>
    <col min="7452" max="7452" width="2.5" style="347" customWidth="1"/>
    <col min="7453" max="7453" width="2.125" style="347" customWidth="1"/>
    <col min="7454" max="7454" width="3.125" style="347" customWidth="1"/>
    <col min="7455" max="7460" width="2.125" style="347" customWidth="1"/>
    <col min="7461" max="7461" width="2.625" style="347" customWidth="1"/>
    <col min="7462" max="7469" width="2.125" style="347" customWidth="1"/>
    <col min="7470" max="7470" width="1.75" style="347" customWidth="1"/>
    <col min="7471" max="7471" width="2.125" style="347" customWidth="1"/>
    <col min="7472" max="7680" width="9" style="347"/>
    <col min="7681" max="7682" width="1.625" style="347" customWidth="1"/>
    <col min="7683" max="7684" width="2.125" style="347" customWidth="1"/>
    <col min="7685" max="7685" width="3.625" style="347" customWidth="1"/>
    <col min="7686" max="7706" width="2.125" style="347" customWidth="1"/>
    <col min="7707" max="7707" width="3.125" style="347" customWidth="1"/>
    <col min="7708" max="7708" width="2.5" style="347" customWidth="1"/>
    <col min="7709" max="7709" width="2.125" style="347" customWidth="1"/>
    <col min="7710" max="7710" width="3.125" style="347" customWidth="1"/>
    <col min="7711" max="7716" width="2.125" style="347" customWidth="1"/>
    <col min="7717" max="7717" width="2.625" style="347" customWidth="1"/>
    <col min="7718" max="7725" width="2.125" style="347" customWidth="1"/>
    <col min="7726" max="7726" width="1.75" style="347" customWidth="1"/>
    <col min="7727" max="7727" width="2.125" style="347" customWidth="1"/>
    <col min="7728" max="7936" width="9" style="347"/>
    <col min="7937" max="7938" width="1.625" style="347" customWidth="1"/>
    <col min="7939" max="7940" width="2.125" style="347" customWidth="1"/>
    <col min="7941" max="7941" width="3.625" style="347" customWidth="1"/>
    <col min="7942" max="7962" width="2.125" style="347" customWidth="1"/>
    <col min="7963" max="7963" width="3.125" style="347" customWidth="1"/>
    <col min="7964" max="7964" width="2.5" style="347" customWidth="1"/>
    <col min="7965" max="7965" width="2.125" style="347" customWidth="1"/>
    <col min="7966" max="7966" width="3.125" style="347" customWidth="1"/>
    <col min="7967" max="7972" width="2.125" style="347" customWidth="1"/>
    <col min="7973" max="7973" width="2.625" style="347" customWidth="1"/>
    <col min="7974" max="7981" width="2.125" style="347" customWidth="1"/>
    <col min="7982" max="7982" width="1.75" style="347" customWidth="1"/>
    <col min="7983" max="7983" width="2.125" style="347" customWidth="1"/>
    <col min="7984" max="8192" width="9" style="347"/>
    <col min="8193" max="8194" width="1.625" style="347" customWidth="1"/>
    <col min="8195" max="8196" width="2.125" style="347" customWidth="1"/>
    <col min="8197" max="8197" width="3.625" style="347" customWidth="1"/>
    <col min="8198" max="8218" width="2.125" style="347" customWidth="1"/>
    <col min="8219" max="8219" width="3.125" style="347" customWidth="1"/>
    <col min="8220" max="8220" width="2.5" style="347" customWidth="1"/>
    <col min="8221" max="8221" width="2.125" style="347" customWidth="1"/>
    <col min="8222" max="8222" width="3.125" style="347" customWidth="1"/>
    <col min="8223" max="8228" width="2.125" style="347" customWidth="1"/>
    <col min="8229" max="8229" width="2.625" style="347" customWidth="1"/>
    <col min="8230" max="8237" width="2.125" style="347" customWidth="1"/>
    <col min="8238" max="8238" width="1.75" style="347" customWidth="1"/>
    <col min="8239" max="8239" width="2.125" style="347" customWidth="1"/>
    <col min="8240" max="8448" width="9" style="347"/>
    <col min="8449" max="8450" width="1.625" style="347" customWidth="1"/>
    <col min="8451" max="8452" width="2.125" style="347" customWidth="1"/>
    <col min="8453" max="8453" width="3.625" style="347" customWidth="1"/>
    <col min="8454" max="8474" width="2.125" style="347" customWidth="1"/>
    <col min="8475" max="8475" width="3.125" style="347" customWidth="1"/>
    <col min="8476" max="8476" width="2.5" style="347" customWidth="1"/>
    <col min="8477" max="8477" width="2.125" style="347" customWidth="1"/>
    <col min="8478" max="8478" width="3.125" style="347" customWidth="1"/>
    <col min="8479" max="8484" width="2.125" style="347" customWidth="1"/>
    <col min="8485" max="8485" width="2.625" style="347" customWidth="1"/>
    <col min="8486" max="8493" width="2.125" style="347" customWidth="1"/>
    <col min="8494" max="8494" width="1.75" style="347" customWidth="1"/>
    <col min="8495" max="8495" width="2.125" style="347" customWidth="1"/>
    <col min="8496" max="8704" width="9" style="347"/>
    <col min="8705" max="8706" width="1.625" style="347" customWidth="1"/>
    <col min="8707" max="8708" width="2.125" style="347" customWidth="1"/>
    <col min="8709" max="8709" width="3.625" style="347" customWidth="1"/>
    <col min="8710" max="8730" width="2.125" style="347" customWidth="1"/>
    <col min="8731" max="8731" width="3.125" style="347" customWidth="1"/>
    <col min="8732" max="8732" width="2.5" style="347" customWidth="1"/>
    <col min="8733" max="8733" width="2.125" style="347" customWidth="1"/>
    <col min="8734" max="8734" width="3.125" style="347" customWidth="1"/>
    <col min="8735" max="8740" width="2.125" style="347" customWidth="1"/>
    <col min="8741" max="8741" width="2.625" style="347" customWidth="1"/>
    <col min="8742" max="8749" width="2.125" style="347" customWidth="1"/>
    <col min="8750" max="8750" width="1.75" style="347" customWidth="1"/>
    <col min="8751" max="8751" width="2.125" style="347" customWidth="1"/>
    <col min="8752" max="8960" width="9" style="347"/>
    <col min="8961" max="8962" width="1.625" style="347" customWidth="1"/>
    <col min="8963" max="8964" width="2.125" style="347" customWidth="1"/>
    <col min="8965" max="8965" width="3.625" style="347" customWidth="1"/>
    <col min="8966" max="8986" width="2.125" style="347" customWidth="1"/>
    <col min="8987" max="8987" width="3.125" style="347" customWidth="1"/>
    <col min="8988" max="8988" width="2.5" style="347" customWidth="1"/>
    <col min="8989" max="8989" width="2.125" style="347" customWidth="1"/>
    <col min="8990" max="8990" width="3.125" style="347" customWidth="1"/>
    <col min="8991" max="8996" width="2.125" style="347" customWidth="1"/>
    <col min="8997" max="8997" width="2.625" style="347" customWidth="1"/>
    <col min="8998" max="9005" width="2.125" style="347" customWidth="1"/>
    <col min="9006" max="9006" width="1.75" style="347" customWidth="1"/>
    <col min="9007" max="9007" width="2.125" style="347" customWidth="1"/>
    <col min="9008" max="9216" width="9" style="347"/>
    <col min="9217" max="9218" width="1.625" style="347" customWidth="1"/>
    <col min="9219" max="9220" width="2.125" style="347" customWidth="1"/>
    <col min="9221" max="9221" width="3.625" style="347" customWidth="1"/>
    <col min="9222" max="9242" width="2.125" style="347" customWidth="1"/>
    <col min="9243" max="9243" width="3.125" style="347" customWidth="1"/>
    <col min="9244" max="9244" width="2.5" style="347" customWidth="1"/>
    <col min="9245" max="9245" width="2.125" style="347" customWidth="1"/>
    <col min="9246" max="9246" width="3.125" style="347" customWidth="1"/>
    <col min="9247" max="9252" width="2.125" style="347" customWidth="1"/>
    <col min="9253" max="9253" width="2.625" style="347" customWidth="1"/>
    <col min="9254" max="9261" width="2.125" style="347" customWidth="1"/>
    <col min="9262" max="9262" width="1.75" style="347" customWidth="1"/>
    <col min="9263" max="9263" width="2.125" style="347" customWidth="1"/>
    <col min="9264" max="9472" width="9" style="347"/>
    <col min="9473" max="9474" width="1.625" style="347" customWidth="1"/>
    <col min="9475" max="9476" width="2.125" style="347" customWidth="1"/>
    <col min="9477" max="9477" width="3.625" style="347" customWidth="1"/>
    <col min="9478" max="9498" width="2.125" style="347" customWidth="1"/>
    <col min="9499" max="9499" width="3.125" style="347" customWidth="1"/>
    <col min="9500" max="9500" width="2.5" style="347" customWidth="1"/>
    <col min="9501" max="9501" width="2.125" style="347" customWidth="1"/>
    <col min="9502" max="9502" width="3.125" style="347" customWidth="1"/>
    <col min="9503" max="9508" width="2.125" style="347" customWidth="1"/>
    <col min="9509" max="9509" width="2.625" style="347" customWidth="1"/>
    <col min="9510" max="9517" width="2.125" style="347" customWidth="1"/>
    <col min="9518" max="9518" width="1.75" style="347" customWidth="1"/>
    <col min="9519" max="9519" width="2.125" style="347" customWidth="1"/>
    <col min="9520" max="9728" width="9" style="347"/>
    <col min="9729" max="9730" width="1.625" style="347" customWidth="1"/>
    <col min="9731" max="9732" width="2.125" style="347" customWidth="1"/>
    <col min="9733" max="9733" width="3.625" style="347" customWidth="1"/>
    <col min="9734" max="9754" width="2.125" style="347" customWidth="1"/>
    <col min="9755" max="9755" width="3.125" style="347" customWidth="1"/>
    <col min="9756" max="9756" width="2.5" style="347" customWidth="1"/>
    <col min="9757" max="9757" width="2.125" style="347" customWidth="1"/>
    <col min="9758" max="9758" width="3.125" style="347" customWidth="1"/>
    <col min="9759" max="9764" width="2.125" style="347" customWidth="1"/>
    <col min="9765" max="9765" width="2.625" style="347" customWidth="1"/>
    <col min="9766" max="9773" width="2.125" style="347" customWidth="1"/>
    <col min="9774" max="9774" width="1.75" style="347" customWidth="1"/>
    <col min="9775" max="9775" width="2.125" style="347" customWidth="1"/>
    <col min="9776" max="9984" width="9" style="347"/>
    <col min="9985" max="9986" width="1.625" style="347" customWidth="1"/>
    <col min="9987" max="9988" width="2.125" style="347" customWidth="1"/>
    <col min="9989" max="9989" width="3.625" style="347" customWidth="1"/>
    <col min="9990" max="10010" width="2.125" style="347" customWidth="1"/>
    <col min="10011" max="10011" width="3.125" style="347" customWidth="1"/>
    <col min="10012" max="10012" width="2.5" style="347" customWidth="1"/>
    <col min="10013" max="10013" width="2.125" style="347" customWidth="1"/>
    <col min="10014" max="10014" width="3.125" style="347" customWidth="1"/>
    <col min="10015" max="10020" width="2.125" style="347" customWidth="1"/>
    <col min="10021" max="10021" width="2.625" style="347" customWidth="1"/>
    <col min="10022" max="10029" width="2.125" style="347" customWidth="1"/>
    <col min="10030" max="10030" width="1.75" style="347" customWidth="1"/>
    <col min="10031" max="10031" width="2.125" style="347" customWidth="1"/>
    <col min="10032" max="10240" width="9" style="347"/>
    <col min="10241" max="10242" width="1.625" style="347" customWidth="1"/>
    <col min="10243" max="10244" width="2.125" style="347" customWidth="1"/>
    <col min="10245" max="10245" width="3.625" style="347" customWidth="1"/>
    <col min="10246" max="10266" width="2.125" style="347" customWidth="1"/>
    <col min="10267" max="10267" width="3.125" style="347" customWidth="1"/>
    <col min="10268" max="10268" width="2.5" style="347" customWidth="1"/>
    <col min="10269" max="10269" width="2.125" style="347" customWidth="1"/>
    <col min="10270" max="10270" width="3.125" style="347" customWidth="1"/>
    <col min="10271" max="10276" width="2.125" style="347" customWidth="1"/>
    <col min="10277" max="10277" width="2.625" style="347" customWidth="1"/>
    <col min="10278" max="10285" width="2.125" style="347" customWidth="1"/>
    <col min="10286" max="10286" width="1.75" style="347" customWidth="1"/>
    <col min="10287" max="10287" width="2.125" style="347" customWidth="1"/>
    <col min="10288" max="10496" width="9" style="347"/>
    <col min="10497" max="10498" width="1.625" style="347" customWidth="1"/>
    <col min="10499" max="10500" width="2.125" style="347" customWidth="1"/>
    <col min="10501" max="10501" width="3.625" style="347" customWidth="1"/>
    <col min="10502" max="10522" width="2.125" style="347" customWidth="1"/>
    <col min="10523" max="10523" width="3.125" style="347" customWidth="1"/>
    <col min="10524" max="10524" width="2.5" style="347" customWidth="1"/>
    <col min="10525" max="10525" width="2.125" style="347" customWidth="1"/>
    <col min="10526" max="10526" width="3.125" style="347" customWidth="1"/>
    <col min="10527" max="10532" width="2.125" style="347" customWidth="1"/>
    <col min="10533" max="10533" width="2.625" style="347" customWidth="1"/>
    <col min="10534" max="10541" width="2.125" style="347" customWidth="1"/>
    <col min="10542" max="10542" width="1.75" style="347" customWidth="1"/>
    <col min="10543" max="10543" width="2.125" style="347" customWidth="1"/>
    <col min="10544" max="10752" width="9" style="347"/>
    <col min="10753" max="10754" width="1.625" style="347" customWidth="1"/>
    <col min="10755" max="10756" width="2.125" style="347" customWidth="1"/>
    <col min="10757" max="10757" width="3.625" style="347" customWidth="1"/>
    <col min="10758" max="10778" width="2.125" style="347" customWidth="1"/>
    <col min="10779" max="10779" width="3.125" style="347" customWidth="1"/>
    <col min="10780" max="10780" width="2.5" style="347" customWidth="1"/>
    <col min="10781" max="10781" width="2.125" style="347" customWidth="1"/>
    <col min="10782" max="10782" width="3.125" style="347" customWidth="1"/>
    <col min="10783" max="10788" width="2.125" style="347" customWidth="1"/>
    <col min="10789" max="10789" width="2.625" style="347" customWidth="1"/>
    <col min="10790" max="10797" width="2.125" style="347" customWidth="1"/>
    <col min="10798" max="10798" width="1.75" style="347" customWidth="1"/>
    <col min="10799" max="10799" width="2.125" style="347" customWidth="1"/>
    <col min="10800" max="11008" width="9" style="347"/>
    <col min="11009" max="11010" width="1.625" style="347" customWidth="1"/>
    <col min="11011" max="11012" width="2.125" style="347" customWidth="1"/>
    <col min="11013" max="11013" width="3.625" style="347" customWidth="1"/>
    <col min="11014" max="11034" width="2.125" style="347" customWidth="1"/>
    <col min="11035" max="11035" width="3.125" style="347" customWidth="1"/>
    <col min="11036" max="11036" width="2.5" style="347" customWidth="1"/>
    <col min="11037" max="11037" width="2.125" style="347" customWidth="1"/>
    <col min="11038" max="11038" width="3.125" style="347" customWidth="1"/>
    <col min="11039" max="11044" width="2.125" style="347" customWidth="1"/>
    <col min="11045" max="11045" width="2.625" style="347" customWidth="1"/>
    <col min="11046" max="11053" width="2.125" style="347" customWidth="1"/>
    <col min="11054" max="11054" width="1.75" style="347" customWidth="1"/>
    <col min="11055" max="11055" width="2.125" style="347" customWidth="1"/>
    <col min="11056" max="11264" width="9" style="347"/>
    <col min="11265" max="11266" width="1.625" style="347" customWidth="1"/>
    <col min="11267" max="11268" width="2.125" style="347" customWidth="1"/>
    <col min="11269" max="11269" width="3.625" style="347" customWidth="1"/>
    <col min="11270" max="11290" width="2.125" style="347" customWidth="1"/>
    <col min="11291" max="11291" width="3.125" style="347" customWidth="1"/>
    <col min="11292" max="11292" width="2.5" style="347" customWidth="1"/>
    <col min="11293" max="11293" width="2.125" style="347" customWidth="1"/>
    <col min="11294" max="11294" width="3.125" style="347" customWidth="1"/>
    <col min="11295" max="11300" width="2.125" style="347" customWidth="1"/>
    <col min="11301" max="11301" width="2.625" style="347" customWidth="1"/>
    <col min="11302" max="11309" width="2.125" style="347" customWidth="1"/>
    <col min="11310" max="11310" width="1.75" style="347" customWidth="1"/>
    <col min="11311" max="11311" width="2.125" style="347" customWidth="1"/>
    <col min="11312" max="11520" width="9" style="347"/>
    <col min="11521" max="11522" width="1.625" style="347" customWidth="1"/>
    <col min="11523" max="11524" width="2.125" style="347" customWidth="1"/>
    <col min="11525" max="11525" width="3.625" style="347" customWidth="1"/>
    <col min="11526" max="11546" width="2.125" style="347" customWidth="1"/>
    <col min="11547" max="11547" width="3.125" style="347" customWidth="1"/>
    <col min="11548" max="11548" width="2.5" style="347" customWidth="1"/>
    <col min="11549" max="11549" width="2.125" style="347" customWidth="1"/>
    <col min="11550" max="11550" width="3.125" style="347" customWidth="1"/>
    <col min="11551" max="11556" width="2.125" style="347" customWidth="1"/>
    <col min="11557" max="11557" width="2.625" style="347" customWidth="1"/>
    <col min="11558" max="11565" width="2.125" style="347" customWidth="1"/>
    <col min="11566" max="11566" width="1.75" style="347" customWidth="1"/>
    <col min="11567" max="11567" width="2.125" style="347" customWidth="1"/>
    <col min="11568" max="11776" width="9" style="347"/>
    <col min="11777" max="11778" width="1.625" style="347" customWidth="1"/>
    <col min="11779" max="11780" width="2.125" style="347" customWidth="1"/>
    <col min="11781" max="11781" width="3.625" style="347" customWidth="1"/>
    <col min="11782" max="11802" width="2.125" style="347" customWidth="1"/>
    <col min="11803" max="11803" width="3.125" style="347" customWidth="1"/>
    <col min="11804" max="11804" width="2.5" style="347" customWidth="1"/>
    <col min="11805" max="11805" width="2.125" style="347" customWidth="1"/>
    <col min="11806" max="11806" width="3.125" style="347" customWidth="1"/>
    <col min="11807" max="11812" width="2.125" style="347" customWidth="1"/>
    <col min="11813" max="11813" width="2.625" style="347" customWidth="1"/>
    <col min="11814" max="11821" width="2.125" style="347" customWidth="1"/>
    <col min="11822" max="11822" width="1.75" style="347" customWidth="1"/>
    <col min="11823" max="11823" width="2.125" style="347" customWidth="1"/>
    <col min="11824" max="12032" width="9" style="347"/>
    <col min="12033" max="12034" width="1.625" style="347" customWidth="1"/>
    <col min="12035" max="12036" width="2.125" style="347" customWidth="1"/>
    <col min="12037" max="12037" width="3.625" style="347" customWidth="1"/>
    <col min="12038" max="12058" width="2.125" style="347" customWidth="1"/>
    <col min="12059" max="12059" width="3.125" style="347" customWidth="1"/>
    <col min="12060" max="12060" width="2.5" style="347" customWidth="1"/>
    <col min="12061" max="12061" width="2.125" style="347" customWidth="1"/>
    <col min="12062" max="12062" width="3.125" style="347" customWidth="1"/>
    <col min="12063" max="12068" width="2.125" style="347" customWidth="1"/>
    <col min="12069" max="12069" width="2.625" style="347" customWidth="1"/>
    <col min="12070" max="12077" width="2.125" style="347" customWidth="1"/>
    <col min="12078" max="12078" width="1.75" style="347" customWidth="1"/>
    <col min="12079" max="12079" width="2.125" style="347" customWidth="1"/>
    <col min="12080" max="12288" width="9" style="347"/>
    <col min="12289" max="12290" width="1.625" style="347" customWidth="1"/>
    <col min="12291" max="12292" width="2.125" style="347" customWidth="1"/>
    <col min="12293" max="12293" width="3.625" style="347" customWidth="1"/>
    <col min="12294" max="12314" width="2.125" style="347" customWidth="1"/>
    <col min="12315" max="12315" width="3.125" style="347" customWidth="1"/>
    <col min="12316" max="12316" width="2.5" style="347" customWidth="1"/>
    <col min="12317" max="12317" width="2.125" style="347" customWidth="1"/>
    <col min="12318" max="12318" width="3.125" style="347" customWidth="1"/>
    <col min="12319" max="12324" width="2.125" style="347" customWidth="1"/>
    <col min="12325" max="12325" width="2.625" style="347" customWidth="1"/>
    <col min="12326" max="12333" width="2.125" style="347" customWidth="1"/>
    <col min="12334" max="12334" width="1.75" style="347" customWidth="1"/>
    <col min="12335" max="12335" width="2.125" style="347" customWidth="1"/>
    <col min="12336" max="12544" width="9" style="347"/>
    <col min="12545" max="12546" width="1.625" style="347" customWidth="1"/>
    <col min="12547" max="12548" width="2.125" style="347" customWidth="1"/>
    <col min="12549" max="12549" width="3.625" style="347" customWidth="1"/>
    <col min="12550" max="12570" width="2.125" style="347" customWidth="1"/>
    <col min="12571" max="12571" width="3.125" style="347" customWidth="1"/>
    <col min="12572" max="12572" width="2.5" style="347" customWidth="1"/>
    <col min="12573" max="12573" width="2.125" style="347" customWidth="1"/>
    <col min="12574" max="12574" width="3.125" style="347" customWidth="1"/>
    <col min="12575" max="12580" width="2.125" style="347" customWidth="1"/>
    <col min="12581" max="12581" width="2.625" style="347" customWidth="1"/>
    <col min="12582" max="12589" width="2.125" style="347" customWidth="1"/>
    <col min="12590" max="12590" width="1.75" style="347" customWidth="1"/>
    <col min="12591" max="12591" width="2.125" style="347" customWidth="1"/>
    <col min="12592" max="12800" width="9" style="347"/>
    <col min="12801" max="12802" width="1.625" style="347" customWidth="1"/>
    <col min="12803" max="12804" width="2.125" style="347" customWidth="1"/>
    <col min="12805" max="12805" width="3.625" style="347" customWidth="1"/>
    <col min="12806" max="12826" width="2.125" style="347" customWidth="1"/>
    <col min="12827" max="12827" width="3.125" style="347" customWidth="1"/>
    <col min="12828" max="12828" width="2.5" style="347" customWidth="1"/>
    <col min="12829" max="12829" width="2.125" style="347" customWidth="1"/>
    <col min="12830" max="12830" width="3.125" style="347" customWidth="1"/>
    <col min="12831" max="12836" width="2.125" style="347" customWidth="1"/>
    <col min="12837" max="12837" width="2.625" style="347" customWidth="1"/>
    <col min="12838" max="12845" width="2.125" style="347" customWidth="1"/>
    <col min="12846" max="12846" width="1.75" style="347" customWidth="1"/>
    <col min="12847" max="12847" width="2.125" style="347" customWidth="1"/>
    <col min="12848" max="13056" width="9" style="347"/>
    <col min="13057" max="13058" width="1.625" style="347" customWidth="1"/>
    <col min="13059" max="13060" width="2.125" style="347" customWidth="1"/>
    <col min="13061" max="13061" width="3.625" style="347" customWidth="1"/>
    <col min="13062" max="13082" width="2.125" style="347" customWidth="1"/>
    <col min="13083" max="13083" width="3.125" style="347" customWidth="1"/>
    <col min="13084" max="13084" width="2.5" style="347" customWidth="1"/>
    <col min="13085" max="13085" width="2.125" style="347" customWidth="1"/>
    <col min="13086" max="13086" width="3.125" style="347" customWidth="1"/>
    <col min="13087" max="13092" width="2.125" style="347" customWidth="1"/>
    <col min="13093" max="13093" width="2.625" style="347" customWidth="1"/>
    <col min="13094" max="13101" width="2.125" style="347" customWidth="1"/>
    <col min="13102" max="13102" width="1.75" style="347" customWidth="1"/>
    <col min="13103" max="13103" width="2.125" style="347" customWidth="1"/>
    <col min="13104" max="13312" width="9" style="347"/>
    <col min="13313" max="13314" width="1.625" style="347" customWidth="1"/>
    <col min="13315" max="13316" width="2.125" style="347" customWidth="1"/>
    <col min="13317" max="13317" width="3.625" style="347" customWidth="1"/>
    <col min="13318" max="13338" width="2.125" style="347" customWidth="1"/>
    <col min="13339" max="13339" width="3.125" style="347" customWidth="1"/>
    <col min="13340" max="13340" width="2.5" style="347" customWidth="1"/>
    <col min="13341" max="13341" width="2.125" style="347" customWidth="1"/>
    <col min="13342" max="13342" width="3.125" style="347" customWidth="1"/>
    <col min="13343" max="13348" width="2.125" style="347" customWidth="1"/>
    <col min="13349" max="13349" width="2.625" style="347" customWidth="1"/>
    <col min="13350" max="13357" width="2.125" style="347" customWidth="1"/>
    <col min="13358" max="13358" width="1.75" style="347" customWidth="1"/>
    <col min="13359" max="13359" width="2.125" style="347" customWidth="1"/>
    <col min="13360" max="13568" width="9" style="347"/>
    <col min="13569" max="13570" width="1.625" style="347" customWidth="1"/>
    <col min="13571" max="13572" width="2.125" style="347" customWidth="1"/>
    <col min="13573" max="13573" width="3.625" style="347" customWidth="1"/>
    <col min="13574" max="13594" width="2.125" style="347" customWidth="1"/>
    <col min="13595" max="13595" width="3.125" style="347" customWidth="1"/>
    <col min="13596" max="13596" width="2.5" style="347" customWidth="1"/>
    <col min="13597" max="13597" width="2.125" style="347" customWidth="1"/>
    <col min="13598" max="13598" width="3.125" style="347" customWidth="1"/>
    <col min="13599" max="13604" width="2.125" style="347" customWidth="1"/>
    <col min="13605" max="13605" width="2.625" style="347" customWidth="1"/>
    <col min="13606" max="13613" width="2.125" style="347" customWidth="1"/>
    <col min="13614" max="13614" width="1.75" style="347" customWidth="1"/>
    <col min="13615" max="13615" width="2.125" style="347" customWidth="1"/>
    <col min="13616" max="13824" width="9" style="347"/>
    <col min="13825" max="13826" width="1.625" style="347" customWidth="1"/>
    <col min="13827" max="13828" width="2.125" style="347" customWidth="1"/>
    <col min="13829" max="13829" width="3.625" style="347" customWidth="1"/>
    <col min="13830" max="13850" width="2.125" style="347" customWidth="1"/>
    <col min="13851" max="13851" width="3.125" style="347" customWidth="1"/>
    <col min="13852" max="13852" width="2.5" style="347" customWidth="1"/>
    <col min="13853" max="13853" width="2.125" style="347" customWidth="1"/>
    <col min="13854" max="13854" width="3.125" style="347" customWidth="1"/>
    <col min="13855" max="13860" width="2.125" style="347" customWidth="1"/>
    <col min="13861" max="13861" width="2.625" style="347" customWidth="1"/>
    <col min="13862" max="13869" width="2.125" style="347" customWidth="1"/>
    <col min="13870" max="13870" width="1.75" style="347" customWidth="1"/>
    <col min="13871" max="13871" width="2.125" style="347" customWidth="1"/>
    <col min="13872" max="14080" width="9" style="347"/>
    <col min="14081" max="14082" width="1.625" style="347" customWidth="1"/>
    <col min="14083" max="14084" width="2.125" style="347" customWidth="1"/>
    <col min="14085" max="14085" width="3.625" style="347" customWidth="1"/>
    <col min="14086" max="14106" width="2.125" style="347" customWidth="1"/>
    <col min="14107" max="14107" width="3.125" style="347" customWidth="1"/>
    <col min="14108" max="14108" width="2.5" style="347" customWidth="1"/>
    <col min="14109" max="14109" width="2.125" style="347" customWidth="1"/>
    <col min="14110" max="14110" width="3.125" style="347" customWidth="1"/>
    <col min="14111" max="14116" width="2.125" style="347" customWidth="1"/>
    <col min="14117" max="14117" width="2.625" style="347" customWidth="1"/>
    <col min="14118" max="14125" width="2.125" style="347" customWidth="1"/>
    <col min="14126" max="14126" width="1.75" style="347" customWidth="1"/>
    <col min="14127" max="14127" width="2.125" style="347" customWidth="1"/>
    <col min="14128" max="14336" width="9" style="347"/>
    <col min="14337" max="14338" width="1.625" style="347" customWidth="1"/>
    <col min="14339" max="14340" width="2.125" style="347" customWidth="1"/>
    <col min="14341" max="14341" width="3.625" style="347" customWidth="1"/>
    <col min="14342" max="14362" width="2.125" style="347" customWidth="1"/>
    <col min="14363" max="14363" width="3.125" style="347" customWidth="1"/>
    <col min="14364" max="14364" width="2.5" style="347" customWidth="1"/>
    <col min="14365" max="14365" width="2.125" style="347" customWidth="1"/>
    <col min="14366" max="14366" width="3.125" style="347" customWidth="1"/>
    <col min="14367" max="14372" width="2.125" style="347" customWidth="1"/>
    <col min="14373" max="14373" width="2.625" style="347" customWidth="1"/>
    <col min="14374" max="14381" width="2.125" style="347" customWidth="1"/>
    <col min="14382" max="14382" width="1.75" style="347" customWidth="1"/>
    <col min="14383" max="14383" width="2.125" style="347" customWidth="1"/>
    <col min="14384" max="14592" width="9" style="347"/>
    <col min="14593" max="14594" width="1.625" style="347" customWidth="1"/>
    <col min="14595" max="14596" width="2.125" style="347" customWidth="1"/>
    <col min="14597" max="14597" width="3.625" style="347" customWidth="1"/>
    <col min="14598" max="14618" width="2.125" style="347" customWidth="1"/>
    <col min="14619" max="14619" width="3.125" style="347" customWidth="1"/>
    <col min="14620" max="14620" width="2.5" style="347" customWidth="1"/>
    <col min="14621" max="14621" width="2.125" style="347" customWidth="1"/>
    <col min="14622" max="14622" width="3.125" style="347" customWidth="1"/>
    <col min="14623" max="14628" width="2.125" style="347" customWidth="1"/>
    <col min="14629" max="14629" width="2.625" style="347" customWidth="1"/>
    <col min="14630" max="14637" width="2.125" style="347" customWidth="1"/>
    <col min="14638" max="14638" width="1.75" style="347" customWidth="1"/>
    <col min="14639" max="14639" width="2.125" style="347" customWidth="1"/>
    <col min="14640" max="14848" width="9" style="347"/>
    <col min="14849" max="14850" width="1.625" style="347" customWidth="1"/>
    <col min="14851" max="14852" width="2.125" style="347" customWidth="1"/>
    <col min="14853" max="14853" width="3.625" style="347" customWidth="1"/>
    <col min="14854" max="14874" width="2.125" style="347" customWidth="1"/>
    <col min="14875" max="14875" width="3.125" style="347" customWidth="1"/>
    <col min="14876" max="14876" width="2.5" style="347" customWidth="1"/>
    <col min="14877" max="14877" width="2.125" style="347" customWidth="1"/>
    <col min="14878" max="14878" width="3.125" style="347" customWidth="1"/>
    <col min="14879" max="14884" width="2.125" style="347" customWidth="1"/>
    <col min="14885" max="14885" width="2.625" style="347" customWidth="1"/>
    <col min="14886" max="14893" width="2.125" style="347" customWidth="1"/>
    <col min="14894" max="14894" width="1.75" style="347" customWidth="1"/>
    <col min="14895" max="14895" width="2.125" style="347" customWidth="1"/>
    <col min="14896" max="15104" width="9" style="347"/>
    <col min="15105" max="15106" width="1.625" style="347" customWidth="1"/>
    <col min="15107" max="15108" width="2.125" style="347" customWidth="1"/>
    <col min="15109" max="15109" width="3.625" style="347" customWidth="1"/>
    <col min="15110" max="15130" width="2.125" style="347" customWidth="1"/>
    <col min="15131" max="15131" width="3.125" style="347" customWidth="1"/>
    <col min="15132" max="15132" width="2.5" style="347" customWidth="1"/>
    <col min="15133" max="15133" width="2.125" style="347" customWidth="1"/>
    <col min="15134" max="15134" width="3.125" style="347" customWidth="1"/>
    <col min="15135" max="15140" width="2.125" style="347" customWidth="1"/>
    <col min="15141" max="15141" width="2.625" style="347" customWidth="1"/>
    <col min="15142" max="15149" width="2.125" style="347" customWidth="1"/>
    <col min="15150" max="15150" width="1.75" style="347" customWidth="1"/>
    <col min="15151" max="15151" width="2.125" style="347" customWidth="1"/>
    <col min="15152" max="15360" width="9" style="347"/>
    <col min="15361" max="15362" width="1.625" style="347" customWidth="1"/>
    <col min="15363" max="15364" width="2.125" style="347" customWidth="1"/>
    <col min="15365" max="15365" width="3.625" style="347" customWidth="1"/>
    <col min="15366" max="15386" width="2.125" style="347" customWidth="1"/>
    <col min="15387" max="15387" width="3.125" style="347" customWidth="1"/>
    <col min="15388" max="15388" width="2.5" style="347" customWidth="1"/>
    <col min="15389" max="15389" width="2.125" style="347" customWidth="1"/>
    <col min="15390" max="15390" width="3.125" style="347" customWidth="1"/>
    <col min="15391" max="15396" width="2.125" style="347" customWidth="1"/>
    <col min="15397" max="15397" width="2.625" style="347" customWidth="1"/>
    <col min="15398" max="15405" width="2.125" style="347" customWidth="1"/>
    <col min="15406" max="15406" width="1.75" style="347" customWidth="1"/>
    <col min="15407" max="15407" width="2.125" style="347" customWidth="1"/>
    <col min="15408" max="15616" width="9" style="347"/>
    <col min="15617" max="15618" width="1.625" style="347" customWidth="1"/>
    <col min="15619" max="15620" width="2.125" style="347" customWidth="1"/>
    <col min="15621" max="15621" width="3.625" style="347" customWidth="1"/>
    <col min="15622" max="15642" width="2.125" style="347" customWidth="1"/>
    <col min="15643" max="15643" width="3.125" style="347" customWidth="1"/>
    <col min="15644" max="15644" width="2.5" style="347" customWidth="1"/>
    <col min="15645" max="15645" width="2.125" style="347" customWidth="1"/>
    <col min="15646" max="15646" width="3.125" style="347" customWidth="1"/>
    <col min="15647" max="15652" width="2.125" style="347" customWidth="1"/>
    <col min="15653" max="15653" width="2.625" style="347" customWidth="1"/>
    <col min="15654" max="15661" width="2.125" style="347" customWidth="1"/>
    <col min="15662" max="15662" width="1.75" style="347" customWidth="1"/>
    <col min="15663" max="15663" width="2.125" style="347" customWidth="1"/>
    <col min="15664" max="15872" width="9" style="347"/>
    <col min="15873" max="15874" width="1.625" style="347" customWidth="1"/>
    <col min="15875" max="15876" width="2.125" style="347" customWidth="1"/>
    <col min="15877" max="15877" width="3.625" style="347" customWidth="1"/>
    <col min="15878" max="15898" width="2.125" style="347" customWidth="1"/>
    <col min="15899" max="15899" width="3.125" style="347" customWidth="1"/>
    <col min="15900" max="15900" width="2.5" style="347" customWidth="1"/>
    <col min="15901" max="15901" width="2.125" style="347" customWidth="1"/>
    <col min="15902" max="15902" width="3.125" style="347" customWidth="1"/>
    <col min="15903" max="15908" width="2.125" style="347" customWidth="1"/>
    <col min="15909" max="15909" width="2.625" style="347" customWidth="1"/>
    <col min="15910" max="15917" width="2.125" style="347" customWidth="1"/>
    <col min="15918" max="15918" width="1.75" style="347" customWidth="1"/>
    <col min="15919" max="15919" width="2.125" style="347" customWidth="1"/>
    <col min="15920" max="16128" width="9" style="347"/>
    <col min="16129" max="16130" width="1.625" style="347" customWidth="1"/>
    <col min="16131" max="16132" width="2.125" style="347" customWidth="1"/>
    <col min="16133" max="16133" width="3.625" style="347" customWidth="1"/>
    <col min="16134" max="16154" width="2.125" style="347" customWidth="1"/>
    <col min="16155" max="16155" width="3.125" style="347" customWidth="1"/>
    <col min="16156" max="16156" width="2.5" style="347" customWidth="1"/>
    <col min="16157" max="16157" width="2.125" style="347" customWidth="1"/>
    <col min="16158" max="16158" width="3.125" style="347" customWidth="1"/>
    <col min="16159" max="16164" width="2.125" style="347" customWidth="1"/>
    <col min="16165" max="16165" width="2.625" style="347" customWidth="1"/>
    <col min="16166" max="16173" width="2.125" style="347" customWidth="1"/>
    <col min="16174" max="16174" width="1.75" style="347" customWidth="1"/>
    <col min="16175" max="16175" width="2.125" style="347" customWidth="1"/>
    <col min="16176" max="16384" width="9" style="347"/>
  </cols>
  <sheetData>
    <row r="1" spans="2:45" ht="24" customHeight="1">
      <c r="Q1" s="3" t="s">
        <v>252</v>
      </c>
      <c r="R1" s="98"/>
      <c r="S1" s="98"/>
      <c r="T1" s="98"/>
      <c r="U1" s="98"/>
      <c r="V1" s="98"/>
      <c r="W1" s="98"/>
      <c r="X1" s="98"/>
      <c r="Y1" s="98"/>
      <c r="Z1" s="98"/>
      <c r="AA1" s="98"/>
      <c r="AB1" s="98"/>
      <c r="AC1" s="98"/>
      <c r="AD1" s="98"/>
      <c r="AE1" s="98"/>
      <c r="AF1" s="98"/>
    </row>
    <row r="2" spans="2:45" ht="17.45" customHeight="1">
      <c r="N2" s="98"/>
      <c r="O2" s="98"/>
      <c r="P2" s="98"/>
      <c r="Q2" s="98"/>
      <c r="R2" s="98"/>
      <c r="S2" s="348"/>
      <c r="T2" s="348" t="s">
        <v>253</v>
      </c>
      <c r="U2" s="98"/>
      <c r="V2" s="98"/>
      <c r="W2" s="98"/>
      <c r="X2" s="98"/>
      <c r="Y2" s="98"/>
      <c r="Z2" s="98"/>
      <c r="AA2" s="98"/>
      <c r="AH2" s="98"/>
    </row>
    <row r="3" spans="2:45" ht="17.45" customHeight="1">
      <c r="B3" s="98"/>
      <c r="C3" s="98"/>
      <c r="D3" s="98"/>
      <c r="E3" s="98"/>
      <c r="F3" s="98"/>
      <c r="G3" s="98"/>
      <c r="H3" s="98"/>
      <c r="I3" s="98"/>
      <c r="J3" s="98"/>
      <c r="K3" s="98"/>
      <c r="L3" s="98"/>
      <c r="M3" s="98"/>
      <c r="N3" s="98"/>
      <c r="O3" s="98"/>
      <c r="P3" s="98"/>
      <c r="Q3" s="98"/>
      <c r="R3" s="98"/>
      <c r="S3" s="98"/>
      <c r="T3" s="349"/>
      <c r="U3" s="98"/>
      <c r="V3" s="98"/>
      <c r="W3" s="98"/>
      <c r="X3" s="98"/>
      <c r="Y3" s="98"/>
      <c r="Z3" s="98"/>
      <c r="AA3" s="98"/>
      <c r="AB3" s="98"/>
      <c r="AC3" s="98"/>
      <c r="AD3" s="98"/>
      <c r="AE3" s="98"/>
      <c r="AF3" s="98"/>
      <c r="AG3" s="98"/>
      <c r="AH3" s="98"/>
      <c r="AI3" s="98"/>
      <c r="AJ3" s="98"/>
      <c r="AK3" s="98"/>
      <c r="AL3" s="98"/>
      <c r="AM3" s="98"/>
      <c r="AN3" s="98"/>
      <c r="AO3" s="98"/>
      <c r="AP3" s="98"/>
      <c r="AQ3" s="98"/>
      <c r="AR3" s="98"/>
    </row>
    <row r="4" spans="2:45" ht="17.45" customHeight="1">
      <c r="B4" s="98"/>
      <c r="C4" s="98"/>
      <c r="D4" s="98"/>
      <c r="E4" s="98"/>
      <c r="F4" s="98"/>
      <c r="G4" s="98"/>
      <c r="H4" s="134" t="s">
        <v>254</v>
      </c>
      <c r="I4" s="98"/>
      <c r="J4" s="98"/>
      <c r="K4" s="98"/>
      <c r="L4" s="98"/>
      <c r="M4" s="98"/>
      <c r="N4" s="98"/>
      <c r="O4" s="98"/>
      <c r="P4" s="98"/>
      <c r="Q4" s="98"/>
      <c r="R4" s="98"/>
      <c r="S4" s="98"/>
      <c r="T4" s="98"/>
      <c r="U4" s="98"/>
      <c r="V4" s="98"/>
      <c r="W4" s="98"/>
      <c r="Y4" s="98"/>
      <c r="Z4" s="98"/>
      <c r="AA4" s="98"/>
      <c r="AB4" s="98"/>
      <c r="AC4" s="98"/>
      <c r="AD4" s="98"/>
      <c r="AE4" s="98"/>
      <c r="AF4" s="98"/>
      <c r="AG4" s="98"/>
      <c r="AH4" s="98"/>
      <c r="AI4" s="98"/>
      <c r="AJ4" s="98"/>
      <c r="AK4" s="98"/>
      <c r="AL4" s="98"/>
      <c r="AM4" s="98"/>
      <c r="AN4" s="98"/>
      <c r="AO4" s="350"/>
      <c r="AP4" s="350" t="s">
        <v>63</v>
      </c>
      <c r="AQ4" s="98"/>
      <c r="AR4" s="98"/>
    </row>
    <row r="5" spans="2:45" ht="17.45" customHeight="1">
      <c r="B5" s="98"/>
      <c r="C5" s="98"/>
      <c r="D5" s="98"/>
      <c r="E5" s="98"/>
      <c r="F5" s="98"/>
      <c r="G5" s="98"/>
      <c r="H5" s="98"/>
      <c r="I5" s="98"/>
      <c r="J5" s="98"/>
      <c r="K5" s="98"/>
      <c r="L5" s="98"/>
      <c r="M5" s="98"/>
      <c r="N5" s="98"/>
      <c r="O5" s="98"/>
      <c r="P5" s="98"/>
      <c r="Q5" s="98"/>
      <c r="R5" s="98"/>
      <c r="S5" s="98"/>
      <c r="T5" s="98"/>
      <c r="U5" s="98"/>
      <c r="V5" s="98"/>
      <c r="W5" s="98"/>
      <c r="Y5" s="98"/>
      <c r="Z5" s="98"/>
      <c r="AA5" s="98"/>
      <c r="AB5" s="98"/>
      <c r="AC5" s="134" t="s">
        <v>255</v>
      </c>
      <c r="AD5" s="98"/>
      <c r="AE5" s="98"/>
      <c r="AG5" s="98"/>
      <c r="AH5" s="98"/>
      <c r="AI5" s="98"/>
      <c r="AJ5" s="98"/>
      <c r="AK5" s="98"/>
      <c r="AL5" s="98"/>
      <c r="AM5" s="98"/>
      <c r="AN5" s="98"/>
      <c r="AO5" s="98"/>
      <c r="AP5" s="98"/>
      <c r="AQ5" s="98"/>
      <c r="AR5" s="98"/>
    </row>
    <row r="6" spans="2:45" ht="17.45" customHeight="1">
      <c r="B6" s="98"/>
      <c r="C6" s="351"/>
      <c r="D6" s="351"/>
      <c r="E6" s="351"/>
      <c r="F6" s="98"/>
      <c r="G6" s="351"/>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row>
    <row r="7" spans="2:45" ht="17.45" customHeight="1">
      <c r="B7" s="98"/>
      <c r="C7" s="98"/>
      <c r="D7" s="98"/>
      <c r="E7" s="98"/>
      <c r="F7" s="98"/>
      <c r="G7" s="351"/>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row>
    <row r="8" spans="2:45" ht="17.45" customHeight="1">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row>
    <row r="9" spans="2:45" ht="17.45" customHeight="1">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352"/>
    </row>
    <row r="10" spans="2:45" ht="17.45" customHeight="1">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row>
    <row r="11" spans="2:45" ht="17.45" customHeight="1">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row>
    <row r="12" spans="2:45" ht="17.45" customHeight="1">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row>
    <row r="13" spans="2:45" ht="17.45" customHeight="1">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2:45" ht="17.45" customHeight="1">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row>
    <row r="15" spans="2:45" ht="17.45" customHeight="1">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row>
    <row r="16" spans="2:45" ht="17.45" customHeight="1">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row>
    <row r="17" spans="1:92" ht="17.25" customHeight="1">
      <c r="B17" s="98"/>
      <c r="C17" s="98"/>
      <c r="D17" s="98"/>
      <c r="E17" s="98"/>
      <c r="F17" s="98"/>
      <c r="G17" s="98"/>
      <c r="H17" s="98"/>
      <c r="I17" s="98"/>
      <c r="J17" s="98"/>
      <c r="K17" s="98"/>
      <c r="L17" s="98"/>
      <c r="M17" s="98"/>
      <c r="N17" s="98"/>
      <c r="O17" s="98"/>
      <c r="P17" s="98"/>
      <c r="Q17" s="98"/>
      <c r="R17" s="98"/>
      <c r="S17" s="98"/>
      <c r="T17" s="98"/>
      <c r="U17" s="98"/>
      <c r="V17" s="353" t="s">
        <v>256</v>
      </c>
      <c r="W17" s="98"/>
      <c r="X17" s="98"/>
      <c r="Y17" s="98"/>
      <c r="Z17" s="98"/>
      <c r="AA17" s="98"/>
      <c r="AB17" s="98"/>
      <c r="AC17" s="98"/>
      <c r="AD17" s="98"/>
      <c r="AE17" s="98"/>
      <c r="AF17" s="98"/>
      <c r="AG17" s="98"/>
      <c r="AH17" s="98"/>
      <c r="AI17" s="98"/>
      <c r="AJ17" s="98"/>
      <c r="AK17" s="98"/>
      <c r="AL17" s="98"/>
      <c r="AM17" s="98"/>
      <c r="AN17" s="98"/>
      <c r="AO17" s="98"/>
      <c r="AP17" s="98"/>
      <c r="AQ17" s="98"/>
      <c r="AR17" s="98"/>
    </row>
    <row r="18" spans="1:92" ht="12.95" customHeight="1">
      <c r="B18" s="98"/>
      <c r="C18" s="98"/>
      <c r="D18" s="354" t="s">
        <v>257</v>
      </c>
      <c r="E18" s="98"/>
      <c r="F18" s="98"/>
      <c r="G18" s="98"/>
      <c r="H18" s="98"/>
      <c r="I18" s="355" t="s">
        <v>258</v>
      </c>
      <c r="J18" s="355"/>
      <c r="K18" s="355"/>
      <c r="L18" s="355"/>
      <c r="M18" s="355"/>
      <c r="N18" s="355"/>
      <c r="O18" s="355"/>
      <c r="P18" s="355"/>
      <c r="Q18" s="355"/>
      <c r="R18" s="355"/>
      <c r="S18" s="355"/>
      <c r="T18" s="355"/>
      <c r="U18" s="355"/>
      <c r="V18" s="355"/>
      <c r="W18" s="98"/>
      <c r="Z18" s="98"/>
      <c r="AA18" s="98"/>
      <c r="AB18" s="98"/>
      <c r="AC18" s="98"/>
      <c r="AD18" s="98"/>
      <c r="AE18" s="98"/>
      <c r="AF18" s="98"/>
      <c r="AG18" s="98"/>
      <c r="AH18" s="98"/>
      <c r="AI18" s="98"/>
      <c r="AJ18" s="98"/>
      <c r="AK18" s="98"/>
      <c r="AL18" s="98"/>
      <c r="AM18" s="98"/>
      <c r="AN18" s="98"/>
      <c r="AO18" s="98"/>
      <c r="AP18" s="98"/>
      <c r="AQ18" s="98"/>
    </row>
    <row r="19" spans="1:92" ht="12.95" customHeight="1">
      <c r="B19" s="98"/>
      <c r="C19" s="98"/>
      <c r="D19" s="134" t="s">
        <v>259</v>
      </c>
      <c r="E19" s="98"/>
      <c r="F19" s="98"/>
      <c r="G19" s="98"/>
      <c r="H19" s="98"/>
      <c r="I19" s="98" t="s">
        <v>260</v>
      </c>
      <c r="J19" s="98"/>
      <c r="K19" s="98"/>
      <c r="L19" s="98"/>
      <c r="M19" s="98"/>
      <c r="N19" s="98"/>
      <c r="O19" s="98"/>
      <c r="P19" s="98"/>
      <c r="Q19" s="98"/>
      <c r="R19" s="98"/>
      <c r="S19" s="98"/>
      <c r="T19" s="98"/>
      <c r="U19" s="98"/>
      <c r="V19" s="98"/>
      <c r="W19" s="98"/>
      <c r="Z19" s="98"/>
      <c r="AA19" s="98"/>
      <c r="AB19" s="98"/>
      <c r="AC19" s="98"/>
      <c r="AD19" s="98"/>
      <c r="AE19" s="98"/>
      <c r="AF19" s="98"/>
      <c r="AG19" s="98"/>
      <c r="AH19" s="98"/>
      <c r="AI19" s="98"/>
      <c r="AJ19" s="98"/>
      <c r="AK19" s="98"/>
      <c r="AL19" s="98"/>
      <c r="AM19" s="98"/>
      <c r="AN19" s="98"/>
      <c r="AO19" s="98"/>
      <c r="AP19" s="98"/>
      <c r="AQ19" s="98"/>
    </row>
    <row r="20" spans="1:92" ht="12.95" customHeight="1">
      <c r="B20" s="98"/>
      <c r="C20" s="98"/>
      <c r="D20" s="134" t="s">
        <v>261</v>
      </c>
      <c r="E20" s="98"/>
      <c r="F20" s="98"/>
      <c r="G20" s="98"/>
      <c r="H20" s="98"/>
      <c r="I20" s="98" t="s">
        <v>262</v>
      </c>
      <c r="J20" s="356"/>
      <c r="K20" s="356"/>
      <c r="L20" s="356"/>
      <c r="M20" s="356"/>
      <c r="N20" s="356"/>
      <c r="O20" s="356"/>
      <c r="P20" s="356"/>
      <c r="Q20" s="356"/>
      <c r="R20" s="356"/>
      <c r="S20" s="356"/>
      <c r="T20" s="356"/>
      <c r="U20" s="356"/>
      <c r="V20" s="356"/>
      <c r="W20" s="98"/>
      <c r="Z20" s="98"/>
      <c r="AA20" s="98"/>
      <c r="AB20" s="98"/>
      <c r="AC20" s="98"/>
      <c r="AD20" s="98"/>
      <c r="AE20" s="98"/>
      <c r="AF20" s="98"/>
      <c r="AG20" s="98"/>
      <c r="AH20" s="98"/>
      <c r="AI20" s="98"/>
      <c r="AJ20" s="98"/>
      <c r="AK20" s="98"/>
      <c r="AL20" s="98"/>
      <c r="AM20" s="98"/>
      <c r="AN20" s="98"/>
      <c r="AO20" s="98"/>
      <c r="AP20" s="98"/>
      <c r="AQ20" s="98"/>
    </row>
    <row r="21" spans="1:92" ht="12.75" customHeight="1">
      <c r="B21" s="357"/>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98"/>
      <c r="AN21" s="98"/>
      <c r="AO21" s="98"/>
      <c r="AP21" s="98"/>
      <c r="AQ21" s="98"/>
      <c r="AR21" s="98"/>
    </row>
    <row r="22" spans="1:92" ht="15" customHeight="1"/>
    <row r="23" spans="1:92" ht="18" customHeight="1">
      <c r="A23" s="359" t="s">
        <v>263</v>
      </c>
      <c r="B23" s="359"/>
      <c r="C23" s="134" t="str">
        <f>T2&amp;"月の鉱工業総合  生産、出荷、在庫の動き（平成27年＝100）"</f>
        <v>（令和３年９月分速報)月の鉱工業総合  生産、出荷、在庫の動き（平成27年＝100）</v>
      </c>
      <c r="R23" s="98"/>
      <c r="S23" s="98"/>
      <c r="T23" s="98"/>
    </row>
    <row r="24" spans="1:92" ht="18" customHeight="1">
      <c r="A24" s="360" t="s">
        <v>264</v>
      </c>
      <c r="B24" s="361"/>
      <c r="C24" s="361"/>
      <c r="D24" s="361"/>
      <c r="E24" s="361"/>
      <c r="F24" s="361"/>
      <c r="G24" s="361"/>
      <c r="H24" s="361"/>
      <c r="I24" s="362"/>
      <c r="J24" s="363" t="s">
        <v>265</v>
      </c>
      <c r="K24" s="364"/>
      <c r="L24" s="364"/>
      <c r="M24" s="364"/>
      <c r="N24" s="364"/>
      <c r="O24" s="364"/>
      <c r="P24" s="364"/>
      <c r="Q24" s="364"/>
      <c r="R24" s="364"/>
      <c r="S24" s="364"/>
      <c r="T24" s="364"/>
      <c r="U24" s="365"/>
      <c r="V24" s="363" t="s">
        <v>266</v>
      </c>
      <c r="W24" s="364"/>
      <c r="X24" s="364"/>
      <c r="Y24" s="364"/>
      <c r="Z24" s="364"/>
      <c r="AA24" s="364"/>
      <c r="AB24" s="364"/>
      <c r="AC24" s="364"/>
      <c r="AD24" s="364"/>
      <c r="AE24" s="364"/>
      <c r="AF24" s="364"/>
      <c r="AG24" s="365"/>
      <c r="AH24" s="363" t="s">
        <v>267</v>
      </c>
      <c r="AI24" s="364"/>
      <c r="AJ24" s="364"/>
      <c r="AK24" s="364"/>
      <c r="AL24" s="364"/>
      <c r="AM24" s="364"/>
      <c r="AN24" s="364"/>
      <c r="AO24" s="364"/>
      <c r="AP24" s="364"/>
      <c r="AQ24" s="364"/>
      <c r="AR24" s="364"/>
      <c r="AS24" s="365"/>
    </row>
    <row r="25" spans="1:92" ht="18" customHeight="1">
      <c r="A25" s="366"/>
      <c r="B25" s="367"/>
      <c r="C25" s="367"/>
      <c r="D25" s="367"/>
      <c r="E25" s="367"/>
      <c r="F25" s="367"/>
      <c r="G25" s="367"/>
      <c r="H25" s="367"/>
      <c r="I25" s="368"/>
      <c r="J25" s="363" t="s">
        <v>268</v>
      </c>
      <c r="K25" s="364"/>
      <c r="L25" s="364"/>
      <c r="M25" s="369"/>
      <c r="N25" s="364" t="s">
        <v>269</v>
      </c>
      <c r="O25" s="364"/>
      <c r="P25" s="364"/>
      <c r="Q25" s="369"/>
      <c r="R25" s="370" t="s">
        <v>270</v>
      </c>
      <c r="S25" s="370"/>
      <c r="T25" s="370"/>
      <c r="U25" s="371"/>
      <c r="V25" s="363" t="s">
        <v>268</v>
      </c>
      <c r="W25" s="364"/>
      <c r="X25" s="364"/>
      <c r="Y25" s="369"/>
      <c r="Z25" s="364" t="s">
        <v>269</v>
      </c>
      <c r="AA25" s="364"/>
      <c r="AB25" s="364"/>
      <c r="AC25" s="369"/>
      <c r="AD25" s="370" t="s">
        <v>270</v>
      </c>
      <c r="AE25" s="370"/>
      <c r="AF25" s="370"/>
      <c r="AG25" s="371"/>
      <c r="AH25" s="363" t="s">
        <v>268</v>
      </c>
      <c r="AI25" s="364"/>
      <c r="AJ25" s="364"/>
      <c r="AK25" s="369"/>
      <c r="AL25" s="364" t="s">
        <v>269</v>
      </c>
      <c r="AM25" s="364"/>
      <c r="AN25" s="364"/>
      <c r="AO25" s="369"/>
      <c r="AP25" s="370" t="s">
        <v>270</v>
      </c>
      <c r="AQ25" s="370"/>
      <c r="AR25" s="370"/>
      <c r="AS25" s="371"/>
    </row>
    <row r="26" spans="1:92" ht="25.5" customHeight="1">
      <c r="A26" s="372" t="s">
        <v>271</v>
      </c>
      <c r="B26" s="373"/>
      <c r="C26" s="374" t="s">
        <v>272</v>
      </c>
      <c r="D26" s="375"/>
      <c r="E26" s="375"/>
      <c r="F26" s="375"/>
      <c r="G26" s="375"/>
      <c r="H26" s="375"/>
      <c r="I26" s="376"/>
      <c r="J26" s="377">
        <v>82.3</v>
      </c>
      <c r="K26" s="378"/>
      <c r="L26" s="378"/>
      <c r="M26" s="379"/>
      <c r="N26" s="380">
        <v>-8.8000000000000007</v>
      </c>
      <c r="O26" s="380"/>
      <c r="P26" s="380"/>
      <c r="Q26" s="381" t="s">
        <v>273</v>
      </c>
      <c r="R26" s="382"/>
      <c r="S26" s="382"/>
      <c r="T26" s="382"/>
      <c r="U26" s="383" t="s">
        <v>273</v>
      </c>
      <c r="V26" s="377">
        <v>79.5</v>
      </c>
      <c r="W26" s="378"/>
      <c r="X26" s="378"/>
      <c r="Y26" s="379"/>
      <c r="Z26" s="380">
        <v>-10.4</v>
      </c>
      <c r="AA26" s="380"/>
      <c r="AB26" s="380"/>
      <c r="AC26" s="381" t="s">
        <v>273</v>
      </c>
      <c r="AD26" s="382"/>
      <c r="AE26" s="382"/>
      <c r="AF26" s="382"/>
      <c r="AG26" s="383" t="s">
        <v>273</v>
      </c>
      <c r="AH26" s="377">
        <v>106.7</v>
      </c>
      <c r="AI26" s="384"/>
      <c r="AJ26" s="384"/>
      <c r="AK26" s="385"/>
      <c r="AL26" s="386">
        <v>5.3</v>
      </c>
      <c r="AM26" s="386"/>
      <c r="AN26" s="386"/>
      <c r="AO26" s="381" t="s">
        <v>273</v>
      </c>
      <c r="AP26" s="382"/>
      <c r="AQ26" s="382"/>
      <c r="AR26" s="382"/>
      <c r="AS26" s="387" t="s">
        <v>273</v>
      </c>
    </row>
    <row r="27" spans="1:92" ht="25.5" customHeight="1">
      <c r="A27" s="388"/>
      <c r="B27" s="389"/>
      <c r="C27" s="390" t="s">
        <v>274</v>
      </c>
      <c r="D27" s="391"/>
      <c r="E27" s="391"/>
      <c r="F27" s="391"/>
      <c r="G27" s="391"/>
      <c r="H27" s="391"/>
      <c r="I27" s="392"/>
      <c r="J27" s="393">
        <v>84.6</v>
      </c>
      <c r="K27" s="394"/>
      <c r="L27" s="394"/>
      <c r="M27" s="395"/>
      <c r="N27" s="396"/>
      <c r="O27" s="396"/>
      <c r="P27" s="396"/>
      <c r="Q27" s="397"/>
      <c r="R27" s="398">
        <v>-11.1</v>
      </c>
      <c r="S27" s="398"/>
      <c r="T27" s="398"/>
      <c r="U27" s="399"/>
      <c r="V27" s="393">
        <v>83.7</v>
      </c>
      <c r="W27" s="394"/>
      <c r="X27" s="394"/>
      <c r="Y27" s="395"/>
      <c r="Z27" s="396"/>
      <c r="AA27" s="396"/>
      <c r="AB27" s="396"/>
      <c r="AC27" s="397"/>
      <c r="AD27" s="398">
        <v>-15.5</v>
      </c>
      <c r="AE27" s="398"/>
      <c r="AF27" s="398"/>
      <c r="AG27" s="399"/>
      <c r="AH27" s="400">
        <v>103.1</v>
      </c>
      <c r="AI27" s="401"/>
      <c r="AJ27" s="401"/>
      <c r="AK27" s="402"/>
      <c r="AL27" s="403"/>
      <c r="AM27" s="396"/>
      <c r="AN27" s="396"/>
      <c r="AO27" s="397"/>
      <c r="AP27" s="404">
        <v>1.5</v>
      </c>
      <c r="AQ27" s="404"/>
      <c r="AR27" s="404"/>
      <c r="AS27" s="399"/>
    </row>
    <row r="28" spans="1:92" ht="25.5" customHeight="1">
      <c r="A28" s="405" t="s">
        <v>275</v>
      </c>
      <c r="B28" s="406"/>
      <c r="C28" s="374" t="s">
        <v>272</v>
      </c>
      <c r="D28" s="375"/>
      <c r="E28" s="375"/>
      <c r="F28" s="375"/>
      <c r="G28" s="375"/>
      <c r="H28" s="375"/>
      <c r="I28" s="376"/>
      <c r="J28" s="377">
        <v>89.5</v>
      </c>
      <c r="K28" s="378"/>
      <c r="L28" s="378"/>
      <c r="M28" s="379"/>
      <c r="N28" s="380">
        <v>-5.4</v>
      </c>
      <c r="O28" s="380"/>
      <c r="P28" s="380"/>
      <c r="Q28" s="407"/>
      <c r="R28" s="382"/>
      <c r="S28" s="382"/>
      <c r="T28" s="382"/>
      <c r="U28" s="408"/>
      <c r="V28" s="377">
        <v>86.6</v>
      </c>
      <c r="W28" s="378"/>
      <c r="X28" s="378"/>
      <c r="Y28" s="379"/>
      <c r="Z28" s="380">
        <v>-6.1</v>
      </c>
      <c r="AA28" s="380"/>
      <c r="AB28" s="380"/>
      <c r="AC28" s="407"/>
      <c r="AD28" s="382"/>
      <c r="AE28" s="382"/>
      <c r="AF28" s="382"/>
      <c r="AG28" s="408"/>
      <c r="AH28" s="377">
        <v>98.1</v>
      </c>
      <c r="AI28" s="378"/>
      <c r="AJ28" s="378"/>
      <c r="AK28" s="379"/>
      <c r="AL28" s="386">
        <v>3.4</v>
      </c>
      <c r="AM28" s="386"/>
      <c r="AN28" s="386"/>
      <c r="AO28" s="407"/>
      <c r="AP28" s="382"/>
      <c r="AQ28" s="382"/>
      <c r="AR28" s="382"/>
      <c r="AS28" s="408"/>
    </row>
    <row r="29" spans="1:92" ht="25.5" customHeight="1">
      <c r="A29" s="409"/>
      <c r="B29" s="410"/>
      <c r="C29" s="390" t="s">
        <v>274</v>
      </c>
      <c r="D29" s="391"/>
      <c r="E29" s="391"/>
      <c r="F29" s="391"/>
      <c r="G29" s="391"/>
      <c r="H29" s="391"/>
      <c r="I29" s="392"/>
      <c r="J29" s="393">
        <v>93.2</v>
      </c>
      <c r="K29" s="394"/>
      <c r="L29" s="394"/>
      <c r="M29" s="395"/>
      <c r="N29" s="396"/>
      <c r="O29" s="396"/>
      <c r="P29" s="396"/>
      <c r="Q29" s="397"/>
      <c r="R29" s="398">
        <v>-2.2999999999999998</v>
      </c>
      <c r="S29" s="398"/>
      <c r="T29" s="398"/>
      <c r="U29" s="399"/>
      <c r="V29" s="393">
        <v>90.8</v>
      </c>
      <c r="W29" s="394"/>
      <c r="X29" s="394"/>
      <c r="Y29" s="395"/>
      <c r="Z29" s="396"/>
      <c r="AA29" s="396"/>
      <c r="AB29" s="396"/>
      <c r="AC29" s="397"/>
      <c r="AD29" s="398">
        <v>-4.5</v>
      </c>
      <c r="AE29" s="398"/>
      <c r="AF29" s="398"/>
      <c r="AG29" s="399"/>
      <c r="AH29" s="400">
        <v>97.2</v>
      </c>
      <c r="AI29" s="401"/>
      <c r="AJ29" s="401"/>
      <c r="AK29" s="402"/>
      <c r="AL29" s="396"/>
      <c r="AM29" s="396"/>
      <c r="AN29" s="396"/>
      <c r="AO29" s="397"/>
      <c r="AP29" s="404">
        <v>0.5</v>
      </c>
      <c r="AQ29" s="404"/>
      <c r="AR29" s="404"/>
      <c r="AS29" s="399"/>
    </row>
    <row r="30" spans="1:92" ht="12.95" customHeight="1">
      <c r="A30" s="347" t="s">
        <v>276</v>
      </c>
      <c r="AV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row>
    <row r="31" spans="1:92" ht="12.95" customHeight="1">
      <c r="A31" s="347" t="s">
        <v>277</v>
      </c>
    </row>
    <row r="32" spans="1:92" ht="12.95" customHeight="1">
      <c r="A32" s="411"/>
      <c r="B32" s="411"/>
      <c r="C32" s="411"/>
      <c r="D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V32" s="412"/>
    </row>
    <row r="33" spans="1:47" ht="18" customHeight="1">
      <c r="J33" s="352"/>
      <c r="K33" s="413"/>
      <c r="L33" s="413"/>
      <c r="M33" s="413"/>
      <c r="N33" s="413"/>
      <c r="O33" s="413"/>
      <c r="P33" s="413"/>
      <c r="Q33" s="413"/>
      <c r="R33" s="413"/>
      <c r="S33" s="413"/>
      <c r="T33" s="413"/>
    </row>
    <row r="34" spans="1:47" ht="18" customHeight="1">
      <c r="A34" s="414" t="s">
        <v>278</v>
      </c>
      <c r="B34" s="414"/>
      <c r="C34" s="415" t="s">
        <v>279</v>
      </c>
      <c r="AS34" s="416" t="s">
        <v>280</v>
      </c>
    </row>
    <row r="35" spans="1:47" ht="18" customHeight="1">
      <c r="A35" s="417" t="s">
        <v>281</v>
      </c>
      <c r="B35" s="418"/>
      <c r="C35" s="363" t="s">
        <v>282</v>
      </c>
      <c r="D35" s="364"/>
      <c r="E35" s="364"/>
      <c r="F35" s="364"/>
      <c r="G35" s="364"/>
      <c r="H35" s="364"/>
      <c r="I35" s="364"/>
      <c r="J35" s="364"/>
      <c r="K35" s="364"/>
      <c r="L35" s="364"/>
      <c r="M35" s="364"/>
      <c r="N35" s="364"/>
      <c r="O35" s="364"/>
      <c r="P35" s="364"/>
      <c r="Q35" s="364"/>
      <c r="R35" s="364"/>
      <c r="S35" s="364"/>
      <c r="T35" s="364"/>
      <c r="U35" s="364"/>
      <c r="V35" s="364"/>
      <c r="W35" s="364"/>
      <c r="X35" s="365"/>
      <c r="Y35" s="363" t="s">
        <v>283</v>
      </c>
      <c r="Z35" s="364"/>
      <c r="AA35" s="364"/>
      <c r="AB35" s="364"/>
      <c r="AC35" s="364"/>
      <c r="AD35" s="364"/>
      <c r="AE35" s="364"/>
      <c r="AF35" s="364"/>
      <c r="AG35" s="364"/>
      <c r="AH35" s="364"/>
      <c r="AI35" s="364"/>
      <c r="AJ35" s="364"/>
      <c r="AK35" s="364"/>
      <c r="AL35" s="364"/>
      <c r="AM35" s="364"/>
      <c r="AN35" s="364"/>
      <c r="AO35" s="364"/>
      <c r="AP35" s="364"/>
      <c r="AQ35" s="364"/>
      <c r="AR35" s="364"/>
      <c r="AS35" s="364"/>
      <c r="AT35" s="365"/>
    </row>
    <row r="36" spans="1:47" ht="18" customHeight="1">
      <c r="A36" s="419"/>
      <c r="B36" s="420"/>
      <c r="C36" s="363" t="s">
        <v>284</v>
      </c>
      <c r="D36" s="364"/>
      <c r="E36" s="364"/>
      <c r="F36" s="364"/>
      <c r="G36" s="364"/>
      <c r="H36" s="369"/>
      <c r="I36" s="421" t="s">
        <v>285</v>
      </c>
      <c r="J36" s="364"/>
      <c r="K36" s="364"/>
      <c r="L36" s="364"/>
      <c r="M36" s="364"/>
      <c r="N36" s="364"/>
      <c r="O36" s="364"/>
      <c r="P36" s="364"/>
      <c r="Q36" s="364"/>
      <c r="R36" s="364"/>
      <c r="S36" s="364"/>
      <c r="T36" s="364"/>
      <c r="U36" s="364"/>
      <c r="V36" s="364"/>
      <c r="W36" s="364"/>
      <c r="X36" s="365"/>
      <c r="Y36" s="363" t="s">
        <v>284</v>
      </c>
      <c r="Z36" s="364"/>
      <c r="AA36" s="364"/>
      <c r="AB36" s="364"/>
      <c r="AC36" s="364"/>
      <c r="AD36" s="369"/>
      <c r="AE36" s="364" t="s">
        <v>285</v>
      </c>
      <c r="AF36" s="364"/>
      <c r="AG36" s="364"/>
      <c r="AH36" s="364"/>
      <c r="AI36" s="364"/>
      <c r="AJ36" s="364"/>
      <c r="AK36" s="364"/>
      <c r="AL36" s="364"/>
      <c r="AM36" s="364"/>
      <c r="AN36" s="364"/>
      <c r="AO36" s="364"/>
      <c r="AP36" s="364"/>
      <c r="AQ36" s="364"/>
      <c r="AR36" s="364"/>
      <c r="AS36" s="364"/>
      <c r="AT36" s="365"/>
    </row>
    <row r="37" spans="1:47" ht="18" customHeight="1">
      <c r="A37" s="405" t="s">
        <v>286</v>
      </c>
      <c r="B37" s="406"/>
      <c r="C37" s="422" t="s">
        <v>287</v>
      </c>
      <c r="D37" s="423"/>
      <c r="E37" s="423"/>
      <c r="F37" s="424">
        <v>3.3</v>
      </c>
      <c r="G37" s="424"/>
      <c r="H37" s="425"/>
      <c r="I37" s="426" t="s">
        <v>288</v>
      </c>
      <c r="J37" s="427"/>
      <c r="K37" s="427"/>
      <c r="L37" s="427"/>
      <c r="M37" s="427"/>
      <c r="N37" s="427"/>
      <c r="O37" s="427"/>
      <c r="P37" s="427"/>
      <c r="Q37" s="427"/>
      <c r="R37" s="427"/>
      <c r="S37" s="427"/>
      <c r="T37" s="427"/>
      <c r="U37" s="427"/>
      <c r="V37" s="427"/>
      <c r="W37" s="427"/>
      <c r="X37" s="428"/>
      <c r="Y37" s="422" t="s">
        <v>289</v>
      </c>
      <c r="Z37" s="423"/>
      <c r="AA37" s="423"/>
      <c r="AB37" s="429">
        <v>-20.100000000000001</v>
      </c>
      <c r="AC37" s="429"/>
      <c r="AD37" s="430"/>
      <c r="AE37" s="431" t="s">
        <v>290</v>
      </c>
      <c r="AF37" s="432"/>
      <c r="AG37" s="432"/>
      <c r="AH37" s="432"/>
      <c r="AI37" s="432"/>
      <c r="AJ37" s="432"/>
      <c r="AK37" s="432"/>
      <c r="AL37" s="432"/>
      <c r="AM37" s="432"/>
      <c r="AN37" s="432"/>
      <c r="AO37" s="432"/>
      <c r="AP37" s="432"/>
      <c r="AQ37" s="432"/>
      <c r="AR37" s="432"/>
      <c r="AS37" s="432"/>
      <c r="AT37" s="433"/>
    </row>
    <row r="38" spans="1:47" ht="18" customHeight="1">
      <c r="A38" s="434"/>
      <c r="B38" s="435"/>
      <c r="C38" s="436" t="s">
        <v>291</v>
      </c>
      <c r="D38" s="437"/>
      <c r="E38" s="437"/>
      <c r="F38" s="424">
        <v>7.2</v>
      </c>
      <c r="G38" s="424"/>
      <c r="H38" s="425"/>
      <c r="I38" s="431" t="s">
        <v>292</v>
      </c>
      <c r="J38" s="432"/>
      <c r="K38" s="432"/>
      <c r="L38" s="432"/>
      <c r="M38" s="432"/>
      <c r="N38" s="432"/>
      <c r="O38" s="432"/>
      <c r="P38" s="432"/>
      <c r="Q38" s="432"/>
      <c r="R38" s="432"/>
      <c r="S38" s="432"/>
      <c r="T38" s="432"/>
      <c r="U38" s="432"/>
      <c r="V38" s="432"/>
      <c r="W38" s="432"/>
      <c r="X38" s="432"/>
      <c r="Y38" s="438" t="s">
        <v>293</v>
      </c>
      <c r="Z38" s="439"/>
      <c r="AA38" s="439"/>
      <c r="AB38" s="429">
        <v>-8.5</v>
      </c>
      <c r="AC38" s="429"/>
      <c r="AD38" s="430"/>
      <c r="AE38" s="431" t="s">
        <v>294</v>
      </c>
      <c r="AF38" s="432"/>
      <c r="AG38" s="432"/>
      <c r="AH38" s="432"/>
      <c r="AI38" s="432"/>
      <c r="AJ38" s="432"/>
      <c r="AK38" s="432"/>
      <c r="AL38" s="432"/>
      <c r="AM38" s="432"/>
      <c r="AN38" s="432"/>
      <c r="AO38" s="432"/>
      <c r="AP38" s="432"/>
      <c r="AQ38" s="432"/>
      <c r="AR38" s="432"/>
      <c r="AS38" s="432"/>
      <c r="AT38" s="433"/>
    </row>
    <row r="39" spans="1:47" ht="18" customHeight="1">
      <c r="A39" s="409"/>
      <c r="B39" s="440"/>
      <c r="C39" s="441" t="s">
        <v>295</v>
      </c>
      <c r="D39" s="442"/>
      <c r="E39" s="442"/>
      <c r="F39" s="443">
        <v>19.8</v>
      </c>
      <c r="G39" s="443"/>
      <c r="H39" s="444"/>
      <c r="I39" s="445" t="s">
        <v>296</v>
      </c>
      <c r="J39" s="446"/>
      <c r="K39" s="446"/>
      <c r="L39" s="446"/>
      <c r="M39" s="446"/>
      <c r="N39" s="446"/>
      <c r="O39" s="446"/>
      <c r="P39" s="446"/>
      <c r="Q39" s="446"/>
      <c r="R39" s="446"/>
      <c r="S39" s="446"/>
      <c r="T39" s="446"/>
      <c r="U39" s="446"/>
      <c r="V39" s="446"/>
      <c r="W39" s="446"/>
      <c r="X39" s="446"/>
      <c r="Y39" s="447" t="s">
        <v>297</v>
      </c>
      <c r="Z39" s="448"/>
      <c r="AA39" s="448"/>
      <c r="AB39" s="449">
        <v>-12</v>
      </c>
      <c r="AC39" s="449"/>
      <c r="AD39" s="450"/>
      <c r="AE39" s="451" t="s">
        <v>298</v>
      </c>
      <c r="AF39" s="451"/>
      <c r="AG39" s="451"/>
      <c r="AH39" s="451"/>
      <c r="AI39" s="451"/>
      <c r="AJ39" s="451"/>
      <c r="AK39" s="451"/>
      <c r="AL39" s="451"/>
      <c r="AM39" s="451"/>
      <c r="AN39" s="451"/>
      <c r="AO39" s="451"/>
      <c r="AP39" s="451"/>
      <c r="AQ39" s="452"/>
      <c r="AR39" s="452"/>
      <c r="AS39" s="452"/>
      <c r="AT39" s="453"/>
    </row>
    <row r="40" spans="1:47" ht="18" customHeight="1">
      <c r="A40" s="405" t="s">
        <v>299</v>
      </c>
      <c r="B40" s="454"/>
      <c r="C40" s="436" t="s">
        <v>291</v>
      </c>
      <c r="D40" s="437"/>
      <c r="E40" s="437"/>
      <c r="F40" s="455">
        <v>6.9</v>
      </c>
      <c r="G40" s="455"/>
      <c r="H40" s="456"/>
      <c r="I40" s="427" t="s">
        <v>292</v>
      </c>
      <c r="J40" s="457"/>
      <c r="K40" s="457"/>
      <c r="L40" s="457"/>
      <c r="M40" s="457"/>
      <c r="N40" s="457"/>
      <c r="O40" s="457"/>
      <c r="P40" s="457"/>
      <c r="Q40" s="457"/>
      <c r="R40" s="457"/>
      <c r="S40" s="457"/>
      <c r="T40" s="457"/>
      <c r="U40" s="457"/>
      <c r="V40" s="457"/>
      <c r="W40" s="457"/>
      <c r="X40" s="458"/>
      <c r="Y40" s="422" t="s">
        <v>289</v>
      </c>
      <c r="Z40" s="423"/>
      <c r="AA40" s="423"/>
      <c r="AB40" s="459">
        <v>-21.6</v>
      </c>
      <c r="AC40" s="459"/>
      <c r="AD40" s="460"/>
      <c r="AE40" s="431" t="s">
        <v>290</v>
      </c>
      <c r="AF40" s="432"/>
      <c r="AG40" s="432"/>
      <c r="AH40" s="432"/>
      <c r="AI40" s="432"/>
      <c r="AJ40" s="432"/>
      <c r="AK40" s="432"/>
      <c r="AL40" s="432"/>
      <c r="AM40" s="432"/>
      <c r="AN40" s="432"/>
      <c r="AO40" s="432"/>
      <c r="AP40" s="432"/>
      <c r="AQ40" s="432"/>
      <c r="AR40" s="432"/>
      <c r="AS40" s="432"/>
      <c r="AT40" s="433"/>
    </row>
    <row r="41" spans="1:47" ht="18" customHeight="1">
      <c r="A41" s="434"/>
      <c r="B41" s="435"/>
      <c r="C41" s="422" t="s">
        <v>300</v>
      </c>
      <c r="D41" s="423"/>
      <c r="E41" s="423"/>
      <c r="F41" s="424">
        <v>13.1</v>
      </c>
      <c r="G41" s="424"/>
      <c r="H41" s="425"/>
      <c r="I41" s="431" t="s">
        <v>301</v>
      </c>
      <c r="J41" s="432"/>
      <c r="K41" s="432"/>
      <c r="L41" s="432"/>
      <c r="M41" s="432"/>
      <c r="N41" s="432"/>
      <c r="O41" s="432"/>
      <c r="P41" s="432"/>
      <c r="Q41" s="432"/>
      <c r="R41" s="432"/>
      <c r="S41" s="432"/>
      <c r="T41" s="432"/>
      <c r="U41" s="432"/>
      <c r="V41" s="432"/>
      <c r="W41" s="432"/>
      <c r="X41" s="432"/>
      <c r="Y41" s="438" t="s">
        <v>302</v>
      </c>
      <c r="Z41" s="439"/>
      <c r="AA41" s="439"/>
      <c r="AB41" s="429">
        <v>-11.2</v>
      </c>
      <c r="AC41" s="429"/>
      <c r="AD41" s="430"/>
      <c r="AE41" s="431" t="s">
        <v>303</v>
      </c>
      <c r="AF41" s="431"/>
      <c r="AG41" s="431"/>
      <c r="AH41" s="431"/>
      <c r="AI41" s="431"/>
      <c r="AJ41" s="431"/>
      <c r="AK41" s="431"/>
      <c r="AL41" s="431"/>
      <c r="AM41" s="431"/>
      <c r="AN41" s="431"/>
      <c r="AO41" s="431"/>
      <c r="AP41" s="431"/>
      <c r="AQ41" s="432"/>
      <c r="AR41" s="432"/>
      <c r="AS41" s="432"/>
      <c r="AT41" s="433"/>
    </row>
    <row r="42" spans="1:47" ht="18" customHeight="1">
      <c r="A42" s="409"/>
      <c r="B42" s="440"/>
      <c r="C42" s="461" t="s">
        <v>304</v>
      </c>
      <c r="D42" s="462"/>
      <c r="E42" s="462"/>
      <c r="F42" s="443">
        <v>13</v>
      </c>
      <c r="G42" s="443"/>
      <c r="H42" s="444"/>
      <c r="I42" s="463" t="s">
        <v>305</v>
      </c>
      <c r="J42" s="464"/>
      <c r="K42" s="464"/>
      <c r="L42" s="464"/>
      <c r="M42" s="464"/>
      <c r="N42" s="464"/>
      <c r="O42" s="464"/>
      <c r="P42" s="464"/>
      <c r="Q42" s="464"/>
      <c r="R42" s="464"/>
      <c r="S42" s="464"/>
      <c r="T42" s="464"/>
      <c r="U42" s="464"/>
      <c r="V42" s="464"/>
      <c r="W42" s="464"/>
      <c r="X42" s="465"/>
      <c r="Y42" s="461" t="s">
        <v>306</v>
      </c>
      <c r="Z42" s="462"/>
      <c r="AA42" s="462"/>
      <c r="AB42" s="449">
        <v>-16</v>
      </c>
      <c r="AC42" s="449"/>
      <c r="AD42" s="450"/>
      <c r="AE42" s="463" t="s">
        <v>307</v>
      </c>
      <c r="AF42" s="466"/>
      <c r="AG42" s="466"/>
      <c r="AH42" s="466"/>
      <c r="AI42" s="466"/>
      <c r="AJ42" s="466"/>
      <c r="AK42" s="466"/>
      <c r="AL42" s="466"/>
      <c r="AM42" s="466"/>
      <c r="AN42" s="466"/>
      <c r="AO42" s="466"/>
      <c r="AP42" s="466"/>
      <c r="AQ42" s="466"/>
      <c r="AR42" s="466"/>
      <c r="AS42" s="466"/>
      <c r="AT42" s="467"/>
    </row>
    <row r="43" spans="1:47" ht="18" customHeight="1">
      <c r="A43" s="405" t="s">
        <v>308</v>
      </c>
      <c r="B43" s="406"/>
      <c r="C43" s="438" t="s">
        <v>287</v>
      </c>
      <c r="D43" s="439"/>
      <c r="E43" s="439"/>
      <c r="F43" s="424">
        <v>10.6</v>
      </c>
      <c r="G43" s="424"/>
      <c r="H43" s="425"/>
      <c r="I43" s="426" t="s">
        <v>288</v>
      </c>
      <c r="J43" s="427"/>
      <c r="K43" s="427"/>
      <c r="L43" s="427"/>
      <c r="M43" s="427"/>
      <c r="N43" s="427"/>
      <c r="O43" s="427"/>
      <c r="P43" s="427"/>
      <c r="Q43" s="427"/>
      <c r="R43" s="427"/>
      <c r="S43" s="427"/>
      <c r="T43" s="427"/>
      <c r="U43" s="427"/>
      <c r="V43" s="427"/>
      <c r="W43" s="427"/>
      <c r="X43" s="428"/>
      <c r="Y43" s="422" t="s">
        <v>309</v>
      </c>
      <c r="Z43" s="423"/>
      <c r="AA43" s="423"/>
      <c r="AB43" s="459">
        <v>-6.7</v>
      </c>
      <c r="AC43" s="459"/>
      <c r="AD43" s="460"/>
      <c r="AE43" s="426" t="s">
        <v>310</v>
      </c>
      <c r="AF43" s="427"/>
      <c r="AG43" s="427"/>
      <c r="AH43" s="427"/>
      <c r="AI43" s="427"/>
      <c r="AJ43" s="427"/>
      <c r="AK43" s="427"/>
      <c r="AL43" s="427"/>
      <c r="AM43" s="427"/>
      <c r="AN43" s="427"/>
      <c r="AO43" s="427"/>
      <c r="AP43" s="427"/>
      <c r="AQ43" s="427"/>
      <c r="AR43" s="427"/>
      <c r="AS43" s="427"/>
      <c r="AT43" s="428"/>
    </row>
    <row r="44" spans="1:47" ht="18" customHeight="1">
      <c r="A44" s="434"/>
      <c r="B44" s="468"/>
      <c r="C44" s="438" t="s">
        <v>302</v>
      </c>
      <c r="D44" s="439"/>
      <c r="E44" s="439"/>
      <c r="F44" s="424">
        <v>4.4000000000000004</v>
      </c>
      <c r="G44" s="424"/>
      <c r="H44" s="425"/>
      <c r="I44" s="431" t="s">
        <v>311</v>
      </c>
      <c r="J44" s="432"/>
      <c r="K44" s="432"/>
      <c r="L44" s="432"/>
      <c r="M44" s="432"/>
      <c r="N44" s="432"/>
      <c r="O44" s="432"/>
      <c r="P44" s="432"/>
      <c r="Q44" s="432"/>
      <c r="R44" s="432"/>
      <c r="S44" s="432"/>
      <c r="T44" s="432"/>
      <c r="U44" s="432"/>
      <c r="V44" s="432"/>
      <c r="W44" s="432"/>
      <c r="X44" s="433"/>
      <c r="Y44" s="422" t="s">
        <v>312</v>
      </c>
      <c r="Z44" s="423"/>
      <c r="AA44" s="423"/>
      <c r="AB44" s="429">
        <v>-1.2</v>
      </c>
      <c r="AC44" s="429"/>
      <c r="AD44" s="430"/>
      <c r="AE44" s="431" t="s">
        <v>313</v>
      </c>
      <c r="AF44" s="431"/>
      <c r="AG44" s="431"/>
      <c r="AH44" s="431"/>
      <c r="AI44" s="431"/>
      <c r="AJ44" s="431"/>
      <c r="AK44" s="431"/>
      <c r="AL44" s="431"/>
      <c r="AM44" s="431"/>
      <c r="AN44" s="431"/>
      <c r="AO44" s="431"/>
      <c r="AP44" s="431"/>
      <c r="AQ44" s="432"/>
      <c r="AR44" s="432"/>
      <c r="AS44" s="432"/>
      <c r="AT44" s="433"/>
    </row>
    <row r="45" spans="1:47" ht="18" customHeight="1">
      <c r="A45" s="409"/>
      <c r="B45" s="410"/>
      <c r="C45" s="461" t="s">
        <v>306</v>
      </c>
      <c r="D45" s="462"/>
      <c r="E45" s="462"/>
      <c r="F45" s="443">
        <v>12.9</v>
      </c>
      <c r="G45" s="443"/>
      <c r="H45" s="444"/>
      <c r="I45" s="466" t="s">
        <v>314</v>
      </c>
      <c r="J45" s="466"/>
      <c r="K45" s="466"/>
      <c r="L45" s="466"/>
      <c r="M45" s="466"/>
      <c r="N45" s="466"/>
      <c r="O45" s="466"/>
      <c r="P45" s="466"/>
      <c r="Q45" s="466"/>
      <c r="R45" s="466"/>
      <c r="S45" s="466"/>
      <c r="T45" s="466"/>
      <c r="U45" s="466"/>
      <c r="V45" s="466"/>
      <c r="W45" s="466"/>
      <c r="X45" s="467"/>
      <c r="Y45" s="441" t="s">
        <v>315</v>
      </c>
      <c r="Z45" s="442"/>
      <c r="AA45" s="442"/>
      <c r="AB45" s="449">
        <v>-4.2</v>
      </c>
      <c r="AC45" s="449"/>
      <c r="AD45" s="450"/>
      <c r="AE45" s="469" t="s">
        <v>316</v>
      </c>
      <c r="AF45" s="451"/>
      <c r="AG45" s="451"/>
      <c r="AH45" s="451"/>
      <c r="AI45" s="451"/>
      <c r="AJ45" s="451"/>
      <c r="AK45" s="451"/>
      <c r="AL45" s="451"/>
      <c r="AM45" s="451"/>
      <c r="AN45" s="451"/>
      <c r="AO45" s="451"/>
      <c r="AP45" s="451"/>
      <c r="AQ45" s="451"/>
      <c r="AR45" s="451"/>
      <c r="AS45" s="451"/>
      <c r="AT45" s="470"/>
    </row>
    <row r="46" spans="1:47" ht="12.95" customHeight="1">
      <c r="A46" s="471" t="s">
        <v>317</v>
      </c>
      <c r="B46" s="471"/>
      <c r="C46" s="471"/>
      <c r="D46" s="471"/>
      <c r="E46" s="471"/>
      <c r="F46" s="472"/>
      <c r="G46" s="472"/>
      <c r="H46" s="472"/>
      <c r="I46" s="471"/>
      <c r="J46" s="471"/>
      <c r="K46" s="471"/>
      <c r="L46" s="471"/>
      <c r="M46" s="471"/>
      <c r="N46" s="471"/>
      <c r="O46" s="471"/>
      <c r="P46" s="471"/>
      <c r="Q46" s="471"/>
      <c r="R46" s="471"/>
      <c r="S46" s="471"/>
      <c r="T46" s="471"/>
      <c r="U46" s="471"/>
      <c r="V46" s="471"/>
      <c r="W46" s="473"/>
      <c r="X46" s="474"/>
      <c r="Y46" s="474"/>
      <c r="Z46" s="474"/>
      <c r="AA46" s="475"/>
      <c r="AB46" s="475"/>
    </row>
    <row r="47" spans="1:47" ht="12.95" customHeight="1">
      <c r="A47" s="476" t="s">
        <v>318</v>
      </c>
      <c r="B47" s="476"/>
      <c r="C47" s="476"/>
      <c r="D47" s="476"/>
      <c r="E47" s="476"/>
      <c r="F47" s="476"/>
      <c r="G47" s="476"/>
      <c r="H47" s="476"/>
      <c r="I47" s="476"/>
      <c r="J47" s="476"/>
      <c r="K47" s="476"/>
      <c r="L47" s="476"/>
      <c r="M47" s="476"/>
      <c r="N47" s="476"/>
      <c r="O47" s="476"/>
      <c r="P47" s="476"/>
      <c r="Q47" s="476"/>
      <c r="R47" s="476"/>
      <c r="AA47" s="477"/>
    </row>
    <row r="48" spans="1:47" ht="12.95" customHeight="1">
      <c r="A48" s="476" t="s">
        <v>319</v>
      </c>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Q48" s="98"/>
    </row>
    <row r="49" spans="1:44">
      <c r="A49" s="347" t="s">
        <v>320</v>
      </c>
      <c r="AE49" s="352"/>
    </row>
    <row r="50" spans="1:44">
      <c r="C50" s="478"/>
      <c r="D50" s="478"/>
      <c r="Y50" s="478"/>
      <c r="Z50" s="352"/>
      <c r="AA50" s="352"/>
      <c r="AB50" s="352"/>
      <c r="AC50" s="352"/>
      <c r="AD50" s="352"/>
      <c r="AE50" s="352"/>
      <c r="AF50" s="479"/>
      <c r="AG50" s="352"/>
      <c r="AH50" s="352"/>
      <c r="AI50" s="352"/>
      <c r="AJ50" s="352"/>
      <c r="AK50" s="352"/>
      <c r="AL50" s="352"/>
      <c r="AM50" s="352"/>
      <c r="AN50" s="352"/>
      <c r="AO50" s="352"/>
      <c r="AP50" s="352"/>
      <c r="AQ50" s="352"/>
      <c r="AR50" s="352"/>
    </row>
    <row r="51" spans="1:44">
      <c r="C51" s="478"/>
      <c r="D51" s="478"/>
      <c r="Y51" s="478"/>
      <c r="AA51" s="352"/>
      <c r="AB51" s="352"/>
      <c r="AC51" s="352"/>
      <c r="AD51" s="352"/>
      <c r="AE51" s="352"/>
    </row>
    <row r="52" spans="1:44">
      <c r="C52" s="478"/>
      <c r="D52" s="478"/>
      <c r="Y52" s="478"/>
      <c r="AA52" s="352"/>
      <c r="AB52" s="352"/>
      <c r="AC52" s="352"/>
      <c r="AD52" s="352"/>
      <c r="AE52" s="352"/>
    </row>
    <row r="53" spans="1:44">
      <c r="C53" s="478"/>
      <c r="D53" s="478"/>
      <c r="AA53" s="352"/>
      <c r="AB53" s="352"/>
      <c r="AC53" s="352"/>
      <c r="AD53" s="352"/>
      <c r="AE53" s="352"/>
    </row>
    <row r="54" spans="1:44">
      <c r="C54" s="478"/>
      <c r="D54" s="478"/>
      <c r="AA54" s="352"/>
      <c r="AB54" s="352"/>
      <c r="AC54" s="352"/>
      <c r="AD54" s="352"/>
      <c r="AE54" s="352"/>
    </row>
    <row r="55" spans="1:44">
      <c r="C55" s="478"/>
      <c r="D55" s="478"/>
      <c r="AA55" s="352"/>
      <c r="AB55" s="352"/>
      <c r="AC55" s="352"/>
      <c r="AD55" s="352"/>
      <c r="AE55" s="352"/>
    </row>
    <row r="56" spans="1:44">
      <c r="C56" s="478"/>
      <c r="D56" s="478"/>
      <c r="AA56" s="352"/>
      <c r="AB56" s="352"/>
      <c r="AC56" s="352"/>
      <c r="AD56" s="352"/>
      <c r="AE56" s="352"/>
    </row>
    <row r="57" spans="1:44">
      <c r="C57" s="479"/>
      <c r="D57" s="478"/>
      <c r="AA57" s="352"/>
      <c r="AB57" s="352"/>
      <c r="AC57" s="352"/>
      <c r="AD57" s="352"/>
    </row>
    <row r="58" spans="1:44">
      <c r="C58" s="478"/>
      <c r="AA58" s="352"/>
      <c r="AB58" s="352"/>
      <c r="AC58" s="352"/>
      <c r="AD58" s="352"/>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4"/>
  <sheetViews>
    <sheetView view="pageBreakPreview" topLeftCell="A25" zoomScaleNormal="100" zoomScaleSheetLayoutView="100" workbookViewId="0">
      <selection activeCell="AB2" sqref="AB2"/>
    </sheetView>
  </sheetViews>
  <sheetFormatPr defaultRowHeight="12"/>
  <cols>
    <col min="1" max="1" width="3.375" style="347" customWidth="1"/>
    <col min="2" max="2" width="6" style="347" customWidth="1"/>
    <col min="3" max="3" width="1.375" style="347" customWidth="1"/>
    <col min="4" max="4" width="2.25" style="347" customWidth="1"/>
    <col min="5" max="6" width="2.375" style="347" customWidth="1"/>
    <col min="7" max="7" width="6.625" style="347" bestFit="1" customWidth="1"/>
    <col min="8" max="8" width="2.25" style="347" customWidth="1"/>
    <col min="9" max="9" width="5.375" style="347" customWidth="1"/>
    <col min="10" max="10" width="2.25" style="347" customWidth="1"/>
    <col min="11" max="11" width="6.625" style="347" bestFit="1" customWidth="1"/>
    <col min="12" max="12" width="2.25" style="347" customWidth="1"/>
    <col min="13" max="13" width="6.625" style="347" bestFit="1" customWidth="1"/>
    <col min="14" max="14" width="1.75" style="347" customWidth="1"/>
    <col min="15" max="15" width="6.25" style="347" customWidth="1"/>
    <col min="16" max="16" width="2.25" style="347" customWidth="1"/>
    <col min="17" max="17" width="6.25" style="347" customWidth="1"/>
    <col min="18" max="18" width="2.25" style="347" customWidth="1"/>
    <col min="19" max="19" width="6.625" style="347" bestFit="1" customWidth="1"/>
    <col min="20" max="20" width="2" style="347" customWidth="1"/>
    <col min="21" max="21" width="6.125" style="347" customWidth="1"/>
    <col min="22" max="22" width="2.25" style="347" customWidth="1"/>
    <col min="23" max="23" width="6.625" style="347" bestFit="1" customWidth="1"/>
    <col min="24" max="24" width="1.75" style="347" customWidth="1"/>
    <col min="25" max="25" width="6.25" style="347" customWidth="1"/>
    <col min="26" max="26" width="2.25" style="347" customWidth="1"/>
    <col min="27" max="27" width="5.375" style="347" customWidth="1"/>
    <col min="28" max="28" width="2.25" style="347" customWidth="1"/>
    <col min="29" max="29" width="6.625" style="347" bestFit="1" customWidth="1"/>
    <col min="30" max="30" width="2.25" style="347" customWidth="1"/>
    <col min="31" max="31" width="6.25" style="347" customWidth="1"/>
    <col min="32" max="32" width="2.25" style="347" customWidth="1"/>
    <col min="33" max="33" width="6.25" style="347" customWidth="1"/>
    <col min="34" max="34" width="2.125" style="347" customWidth="1"/>
    <col min="35" max="35" width="6.625" style="347" bestFit="1" customWidth="1"/>
    <col min="36" max="36" width="2.25" style="347" customWidth="1"/>
    <col min="37" max="37" width="5.5" style="347" customWidth="1"/>
    <col min="38" max="38" width="2.25" style="347" customWidth="1"/>
    <col min="39" max="39" width="6.25" style="347" customWidth="1"/>
    <col min="40" max="40" width="1.5" style="347" customWidth="1"/>
    <col min="41" max="41" width="6.375" style="347" customWidth="1"/>
    <col min="42" max="42" width="1.875" style="347" customWidth="1"/>
    <col min="43" max="43" width="6.375" style="347" customWidth="1"/>
    <col min="44" max="44" width="2.25" style="347" customWidth="1"/>
    <col min="45" max="45" width="5.5" style="347" customWidth="1"/>
    <col min="46" max="46" width="2.25" style="347" customWidth="1"/>
    <col min="47" max="47" width="6.625" style="347" bestFit="1" customWidth="1"/>
    <col min="48" max="48" width="1.875" style="347" customWidth="1"/>
    <col min="49" max="49" width="6.125" style="347" customWidth="1"/>
    <col min="50" max="50" width="2.25" style="347" customWidth="1"/>
    <col min="51" max="51" width="6.125" style="347" customWidth="1"/>
    <col min="52" max="256" width="9" style="347"/>
    <col min="257" max="257" width="3.375" style="347" customWidth="1"/>
    <col min="258" max="258" width="6" style="347" customWidth="1"/>
    <col min="259" max="259" width="1.375" style="347" customWidth="1"/>
    <col min="260" max="260" width="2.25" style="347" customWidth="1"/>
    <col min="261" max="262" width="2.375" style="347" customWidth="1"/>
    <col min="263" max="263" width="6.625" style="347" bestFit="1" customWidth="1"/>
    <col min="264" max="264" width="2.25" style="347" customWidth="1"/>
    <col min="265" max="265" width="5.375" style="347" customWidth="1"/>
    <col min="266" max="266" width="2.25" style="347" customWidth="1"/>
    <col min="267" max="267" width="6.625" style="347" bestFit="1" customWidth="1"/>
    <col min="268" max="268" width="2.25" style="347" customWidth="1"/>
    <col min="269" max="269" width="6.625" style="347" bestFit="1" customWidth="1"/>
    <col min="270" max="270" width="1.75" style="347" customWidth="1"/>
    <col min="271" max="271" width="6.25" style="347" customWidth="1"/>
    <col min="272" max="272" width="2.25" style="347" customWidth="1"/>
    <col min="273" max="273" width="6.25" style="347" customWidth="1"/>
    <col min="274" max="274" width="2.25" style="347" customWidth="1"/>
    <col min="275" max="275" width="6.625" style="347" bestFit="1" customWidth="1"/>
    <col min="276" max="276" width="2" style="347" customWidth="1"/>
    <col min="277" max="277" width="6.125" style="347" customWidth="1"/>
    <col min="278" max="278" width="2.25" style="347" customWidth="1"/>
    <col min="279" max="279" width="6.625" style="347" bestFit="1" customWidth="1"/>
    <col min="280" max="280" width="1.75" style="347" customWidth="1"/>
    <col min="281" max="281" width="6.25" style="347" customWidth="1"/>
    <col min="282" max="282" width="2.25" style="347" customWidth="1"/>
    <col min="283" max="283" width="5.375" style="347" customWidth="1"/>
    <col min="284" max="284" width="2.25" style="347" customWidth="1"/>
    <col min="285" max="285" width="6.625" style="347" bestFit="1" customWidth="1"/>
    <col min="286" max="286" width="2.25" style="347" customWidth="1"/>
    <col min="287" max="287" width="6.25" style="347" customWidth="1"/>
    <col min="288" max="288" width="2.25" style="347" customWidth="1"/>
    <col min="289" max="289" width="6.25" style="347" customWidth="1"/>
    <col min="290" max="290" width="2.125" style="347" customWidth="1"/>
    <col min="291" max="291" width="6.625" style="347" bestFit="1" customWidth="1"/>
    <col min="292" max="292" width="2.25" style="347" customWidth="1"/>
    <col min="293" max="293" width="5.5" style="347" customWidth="1"/>
    <col min="294" max="294" width="2.25" style="347" customWidth="1"/>
    <col min="295" max="295" width="6.25" style="347" customWidth="1"/>
    <col min="296" max="296" width="1.5" style="347" customWidth="1"/>
    <col min="297" max="297" width="6.375" style="347" customWidth="1"/>
    <col min="298" max="298" width="1.875" style="347" customWidth="1"/>
    <col min="299" max="299" width="6.375" style="347" customWidth="1"/>
    <col min="300" max="300" width="2.25" style="347" customWidth="1"/>
    <col min="301" max="301" width="5.5" style="347" customWidth="1"/>
    <col min="302" max="302" width="2.25" style="347" customWidth="1"/>
    <col min="303" max="303" width="6.625" style="347" bestFit="1" customWidth="1"/>
    <col min="304" max="304" width="1.875" style="347" customWidth="1"/>
    <col min="305" max="305" width="6.125" style="347" customWidth="1"/>
    <col min="306" max="306" width="2.25" style="347" customWidth="1"/>
    <col min="307" max="307" width="6.125" style="347" customWidth="1"/>
    <col min="308" max="512" width="9" style="347"/>
    <col min="513" max="513" width="3.375" style="347" customWidth="1"/>
    <col min="514" max="514" width="6" style="347" customWidth="1"/>
    <col min="515" max="515" width="1.375" style="347" customWidth="1"/>
    <col min="516" max="516" width="2.25" style="347" customWidth="1"/>
    <col min="517" max="518" width="2.375" style="347" customWidth="1"/>
    <col min="519" max="519" width="6.625" style="347" bestFit="1" customWidth="1"/>
    <col min="520" max="520" width="2.25" style="347" customWidth="1"/>
    <col min="521" max="521" width="5.375" style="347" customWidth="1"/>
    <col min="522" max="522" width="2.25" style="347" customWidth="1"/>
    <col min="523" max="523" width="6.625" style="347" bestFit="1" customWidth="1"/>
    <col min="524" max="524" width="2.25" style="347" customWidth="1"/>
    <col min="525" max="525" width="6.625" style="347" bestFit="1" customWidth="1"/>
    <col min="526" max="526" width="1.75" style="347" customWidth="1"/>
    <col min="527" max="527" width="6.25" style="347" customWidth="1"/>
    <col min="528" max="528" width="2.25" style="347" customWidth="1"/>
    <col min="529" max="529" width="6.25" style="347" customWidth="1"/>
    <col min="530" max="530" width="2.25" style="347" customWidth="1"/>
    <col min="531" max="531" width="6.625" style="347" bestFit="1" customWidth="1"/>
    <col min="532" max="532" width="2" style="347" customWidth="1"/>
    <col min="533" max="533" width="6.125" style="347" customWidth="1"/>
    <col min="534" max="534" width="2.25" style="347" customWidth="1"/>
    <col min="535" max="535" width="6.625" style="347" bestFit="1" customWidth="1"/>
    <col min="536" max="536" width="1.75" style="347" customWidth="1"/>
    <col min="537" max="537" width="6.25" style="347" customWidth="1"/>
    <col min="538" max="538" width="2.25" style="347" customWidth="1"/>
    <col min="539" max="539" width="5.375" style="347" customWidth="1"/>
    <col min="540" max="540" width="2.25" style="347" customWidth="1"/>
    <col min="541" max="541" width="6.625" style="347" bestFit="1" customWidth="1"/>
    <col min="542" max="542" width="2.25" style="347" customWidth="1"/>
    <col min="543" max="543" width="6.25" style="347" customWidth="1"/>
    <col min="544" max="544" width="2.25" style="347" customWidth="1"/>
    <col min="545" max="545" width="6.25" style="347" customWidth="1"/>
    <col min="546" max="546" width="2.125" style="347" customWidth="1"/>
    <col min="547" max="547" width="6.625" style="347" bestFit="1" customWidth="1"/>
    <col min="548" max="548" width="2.25" style="347" customWidth="1"/>
    <col min="549" max="549" width="5.5" style="347" customWidth="1"/>
    <col min="550" max="550" width="2.25" style="347" customWidth="1"/>
    <col min="551" max="551" width="6.25" style="347" customWidth="1"/>
    <col min="552" max="552" width="1.5" style="347" customWidth="1"/>
    <col min="553" max="553" width="6.375" style="347" customWidth="1"/>
    <col min="554" max="554" width="1.875" style="347" customWidth="1"/>
    <col min="555" max="555" width="6.375" style="347" customWidth="1"/>
    <col min="556" max="556" width="2.25" style="347" customWidth="1"/>
    <col min="557" max="557" width="5.5" style="347" customWidth="1"/>
    <col min="558" max="558" width="2.25" style="347" customWidth="1"/>
    <col min="559" max="559" width="6.625" style="347" bestFit="1" customWidth="1"/>
    <col min="560" max="560" width="1.875" style="347" customWidth="1"/>
    <col min="561" max="561" width="6.125" style="347" customWidth="1"/>
    <col min="562" max="562" width="2.25" style="347" customWidth="1"/>
    <col min="563" max="563" width="6.125" style="347" customWidth="1"/>
    <col min="564" max="768" width="9" style="347"/>
    <col min="769" max="769" width="3.375" style="347" customWidth="1"/>
    <col min="770" max="770" width="6" style="347" customWidth="1"/>
    <col min="771" max="771" width="1.375" style="347" customWidth="1"/>
    <col min="772" max="772" width="2.25" style="347" customWidth="1"/>
    <col min="773" max="774" width="2.375" style="347" customWidth="1"/>
    <col min="775" max="775" width="6.625" style="347" bestFit="1" customWidth="1"/>
    <col min="776" max="776" width="2.25" style="347" customWidth="1"/>
    <col min="777" max="777" width="5.375" style="347" customWidth="1"/>
    <col min="778" max="778" width="2.25" style="347" customWidth="1"/>
    <col min="779" max="779" width="6.625" style="347" bestFit="1" customWidth="1"/>
    <col min="780" max="780" width="2.25" style="347" customWidth="1"/>
    <col min="781" max="781" width="6.625" style="347" bestFit="1" customWidth="1"/>
    <col min="782" max="782" width="1.75" style="347" customWidth="1"/>
    <col min="783" max="783" width="6.25" style="347" customWidth="1"/>
    <col min="784" max="784" width="2.25" style="347" customWidth="1"/>
    <col min="785" max="785" width="6.25" style="347" customWidth="1"/>
    <col min="786" max="786" width="2.25" style="347" customWidth="1"/>
    <col min="787" max="787" width="6.625" style="347" bestFit="1" customWidth="1"/>
    <col min="788" max="788" width="2" style="347" customWidth="1"/>
    <col min="789" max="789" width="6.125" style="347" customWidth="1"/>
    <col min="790" max="790" width="2.25" style="347" customWidth="1"/>
    <col min="791" max="791" width="6.625" style="347" bestFit="1" customWidth="1"/>
    <col min="792" max="792" width="1.75" style="347" customWidth="1"/>
    <col min="793" max="793" width="6.25" style="347" customWidth="1"/>
    <col min="794" max="794" width="2.25" style="347" customWidth="1"/>
    <col min="795" max="795" width="5.375" style="347" customWidth="1"/>
    <col min="796" max="796" width="2.25" style="347" customWidth="1"/>
    <col min="797" max="797" width="6.625" style="347" bestFit="1" customWidth="1"/>
    <col min="798" max="798" width="2.25" style="347" customWidth="1"/>
    <col min="799" max="799" width="6.25" style="347" customWidth="1"/>
    <col min="800" max="800" width="2.25" style="347" customWidth="1"/>
    <col min="801" max="801" width="6.25" style="347" customWidth="1"/>
    <col min="802" max="802" width="2.125" style="347" customWidth="1"/>
    <col min="803" max="803" width="6.625" style="347" bestFit="1" customWidth="1"/>
    <col min="804" max="804" width="2.25" style="347" customWidth="1"/>
    <col min="805" max="805" width="5.5" style="347" customWidth="1"/>
    <col min="806" max="806" width="2.25" style="347" customWidth="1"/>
    <col min="807" max="807" width="6.25" style="347" customWidth="1"/>
    <col min="808" max="808" width="1.5" style="347" customWidth="1"/>
    <col min="809" max="809" width="6.375" style="347" customWidth="1"/>
    <col min="810" max="810" width="1.875" style="347" customWidth="1"/>
    <col min="811" max="811" width="6.375" style="347" customWidth="1"/>
    <col min="812" max="812" width="2.25" style="347" customWidth="1"/>
    <col min="813" max="813" width="5.5" style="347" customWidth="1"/>
    <col min="814" max="814" width="2.25" style="347" customWidth="1"/>
    <col min="815" max="815" width="6.625" style="347" bestFit="1" customWidth="1"/>
    <col min="816" max="816" width="1.875" style="347" customWidth="1"/>
    <col min="817" max="817" width="6.125" style="347" customWidth="1"/>
    <col min="818" max="818" width="2.25" style="347" customWidth="1"/>
    <col min="819" max="819" width="6.125" style="347" customWidth="1"/>
    <col min="820" max="1024" width="9" style="347"/>
    <col min="1025" max="1025" width="3.375" style="347" customWidth="1"/>
    <col min="1026" max="1026" width="6" style="347" customWidth="1"/>
    <col min="1027" max="1027" width="1.375" style="347" customWidth="1"/>
    <col min="1028" max="1028" width="2.25" style="347" customWidth="1"/>
    <col min="1029" max="1030" width="2.375" style="347" customWidth="1"/>
    <col min="1031" max="1031" width="6.625" style="347" bestFit="1" customWidth="1"/>
    <col min="1032" max="1032" width="2.25" style="347" customWidth="1"/>
    <col min="1033" max="1033" width="5.375" style="347" customWidth="1"/>
    <col min="1034" max="1034" width="2.25" style="347" customWidth="1"/>
    <col min="1035" max="1035" width="6.625" style="347" bestFit="1" customWidth="1"/>
    <col min="1036" max="1036" width="2.25" style="347" customWidth="1"/>
    <col min="1037" max="1037" width="6.625" style="347" bestFit="1" customWidth="1"/>
    <col min="1038" max="1038" width="1.75" style="347" customWidth="1"/>
    <col min="1039" max="1039" width="6.25" style="347" customWidth="1"/>
    <col min="1040" max="1040" width="2.25" style="347" customWidth="1"/>
    <col min="1041" max="1041" width="6.25" style="347" customWidth="1"/>
    <col min="1042" max="1042" width="2.25" style="347" customWidth="1"/>
    <col min="1043" max="1043" width="6.625" style="347" bestFit="1" customWidth="1"/>
    <col min="1044" max="1044" width="2" style="347" customWidth="1"/>
    <col min="1045" max="1045" width="6.125" style="347" customWidth="1"/>
    <col min="1046" max="1046" width="2.25" style="347" customWidth="1"/>
    <col min="1047" max="1047" width="6.625" style="347" bestFit="1" customWidth="1"/>
    <col min="1048" max="1048" width="1.75" style="347" customWidth="1"/>
    <col min="1049" max="1049" width="6.25" style="347" customWidth="1"/>
    <col min="1050" max="1050" width="2.25" style="347" customWidth="1"/>
    <col min="1051" max="1051" width="5.375" style="347" customWidth="1"/>
    <col min="1052" max="1052" width="2.25" style="347" customWidth="1"/>
    <col min="1053" max="1053" width="6.625" style="347" bestFit="1" customWidth="1"/>
    <col min="1054" max="1054" width="2.25" style="347" customWidth="1"/>
    <col min="1055" max="1055" width="6.25" style="347" customWidth="1"/>
    <col min="1056" max="1056" width="2.25" style="347" customWidth="1"/>
    <col min="1057" max="1057" width="6.25" style="347" customWidth="1"/>
    <col min="1058" max="1058" width="2.125" style="347" customWidth="1"/>
    <col min="1059" max="1059" width="6.625" style="347" bestFit="1" customWidth="1"/>
    <col min="1060" max="1060" width="2.25" style="347" customWidth="1"/>
    <col min="1061" max="1061" width="5.5" style="347" customWidth="1"/>
    <col min="1062" max="1062" width="2.25" style="347" customWidth="1"/>
    <col min="1063" max="1063" width="6.25" style="347" customWidth="1"/>
    <col min="1064" max="1064" width="1.5" style="347" customWidth="1"/>
    <col min="1065" max="1065" width="6.375" style="347" customWidth="1"/>
    <col min="1066" max="1066" width="1.875" style="347" customWidth="1"/>
    <col min="1067" max="1067" width="6.375" style="347" customWidth="1"/>
    <col min="1068" max="1068" width="2.25" style="347" customWidth="1"/>
    <col min="1069" max="1069" width="5.5" style="347" customWidth="1"/>
    <col min="1070" max="1070" width="2.25" style="347" customWidth="1"/>
    <col min="1071" max="1071" width="6.625" style="347" bestFit="1" customWidth="1"/>
    <col min="1072" max="1072" width="1.875" style="347" customWidth="1"/>
    <col min="1073" max="1073" width="6.125" style="347" customWidth="1"/>
    <col min="1074" max="1074" width="2.25" style="347" customWidth="1"/>
    <col min="1075" max="1075" width="6.125" style="347" customWidth="1"/>
    <col min="1076" max="1280" width="9" style="347"/>
    <col min="1281" max="1281" width="3.375" style="347" customWidth="1"/>
    <col min="1282" max="1282" width="6" style="347" customWidth="1"/>
    <col min="1283" max="1283" width="1.375" style="347" customWidth="1"/>
    <col min="1284" max="1284" width="2.25" style="347" customWidth="1"/>
    <col min="1285" max="1286" width="2.375" style="347" customWidth="1"/>
    <col min="1287" max="1287" width="6.625" style="347" bestFit="1" customWidth="1"/>
    <col min="1288" max="1288" width="2.25" style="347" customWidth="1"/>
    <col min="1289" max="1289" width="5.375" style="347" customWidth="1"/>
    <col min="1290" max="1290" width="2.25" style="347" customWidth="1"/>
    <col min="1291" max="1291" width="6.625" style="347" bestFit="1" customWidth="1"/>
    <col min="1292" max="1292" width="2.25" style="347" customWidth="1"/>
    <col min="1293" max="1293" width="6.625" style="347" bestFit="1" customWidth="1"/>
    <col min="1294" max="1294" width="1.75" style="347" customWidth="1"/>
    <col min="1295" max="1295" width="6.25" style="347" customWidth="1"/>
    <col min="1296" max="1296" width="2.25" style="347" customWidth="1"/>
    <col min="1297" max="1297" width="6.25" style="347" customWidth="1"/>
    <col min="1298" max="1298" width="2.25" style="347" customWidth="1"/>
    <col min="1299" max="1299" width="6.625" style="347" bestFit="1" customWidth="1"/>
    <col min="1300" max="1300" width="2" style="347" customWidth="1"/>
    <col min="1301" max="1301" width="6.125" style="347" customWidth="1"/>
    <col min="1302" max="1302" width="2.25" style="347" customWidth="1"/>
    <col min="1303" max="1303" width="6.625" style="347" bestFit="1" customWidth="1"/>
    <col min="1304" max="1304" width="1.75" style="347" customWidth="1"/>
    <col min="1305" max="1305" width="6.25" style="347" customWidth="1"/>
    <col min="1306" max="1306" width="2.25" style="347" customWidth="1"/>
    <col min="1307" max="1307" width="5.375" style="347" customWidth="1"/>
    <col min="1308" max="1308" width="2.25" style="347" customWidth="1"/>
    <col min="1309" max="1309" width="6.625" style="347" bestFit="1" customWidth="1"/>
    <col min="1310" max="1310" width="2.25" style="347" customWidth="1"/>
    <col min="1311" max="1311" width="6.25" style="347" customWidth="1"/>
    <col min="1312" max="1312" width="2.25" style="347" customWidth="1"/>
    <col min="1313" max="1313" width="6.25" style="347" customWidth="1"/>
    <col min="1314" max="1314" width="2.125" style="347" customWidth="1"/>
    <col min="1315" max="1315" width="6.625" style="347" bestFit="1" customWidth="1"/>
    <col min="1316" max="1316" width="2.25" style="347" customWidth="1"/>
    <col min="1317" max="1317" width="5.5" style="347" customWidth="1"/>
    <col min="1318" max="1318" width="2.25" style="347" customWidth="1"/>
    <col min="1319" max="1319" width="6.25" style="347" customWidth="1"/>
    <col min="1320" max="1320" width="1.5" style="347" customWidth="1"/>
    <col min="1321" max="1321" width="6.375" style="347" customWidth="1"/>
    <col min="1322" max="1322" width="1.875" style="347" customWidth="1"/>
    <col min="1323" max="1323" width="6.375" style="347" customWidth="1"/>
    <col min="1324" max="1324" width="2.25" style="347" customWidth="1"/>
    <col min="1325" max="1325" width="5.5" style="347" customWidth="1"/>
    <col min="1326" max="1326" width="2.25" style="347" customWidth="1"/>
    <col min="1327" max="1327" width="6.625" style="347" bestFit="1" customWidth="1"/>
    <col min="1328" max="1328" width="1.875" style="347" customWidth="1"/>
    <col min="1329" max="1329" width="6.125" style="347" customWidth="1"/>
    <col min="1330" max="1330" width="2.25" style="347" customWidth="1"/>
    <col min="1331" max="1331" width="6.125" style="347" customWidth="1"/>
    <col min="1332" max="1536" width="9" style="347"/>
    <col min="1537" max="1537" width="3.375" style="347" customWidth="1"/>
    <col min="1538" max="1538" width="6" style="347" customWidth="1"/>
    <col min="1539" max="1539" width="1.375" style="347" customWidth="1"/>
    <col min="1540" max="1540" width="2.25" style="347" customWidth="1"/>
    <col min="1541" max="1542" width="2.375" style="347" customWidth="1"/>
    <col min="1543" max="1543" width="6.625" style="347" bestFit="1" customWidth="1"/>
    <col min="1544" max="1544" width="2.25" style="347" customWidth="1"/>
    <col min="1545" max="1545" width="5.375" style="347" customWidth="1"/>
    <col min="1546" max="1546" width="2.25" style="347" customWidth="1"/>
    <col min="1547" max="1547" width="6.625" style="347" bestFit="1" customWidth="1"/>
    <col min="1548" max="1548" width="2.25" style="347" customWidth="1"/>
    <col min="1549" max="1549" width="6.625" style="347" bestFit="1" customWidth="1"/>
    <col min="1550" max="1550" width="1.75" style="347" customWidth="1"/>
    <col min="1551" max="1551" width="6.25" style="347" customWidth="1"/>
    <col min="1552" max="1552" width="2.25" style="347" customWidth="1"/>
    <col min="1553" max="1553" width="6.25" style="347" customWidth="1"/>
    <col min="1554" max="1554" width="2.25" style="347" customWidth="1"/>
    <col min="1555" max="1555" width="6.625" style="347" bestFit="1" customWidth="1"/>
    <col min="1556" max="1556" width="2" style="347" customWidth="1"/>
    <col min="1557" max="1557" width="6.125" style="347" customWidth="1"/>
    <col min="1558" max="1558" width="2.25" style="347" customWidth="1"/>
    <col min="1559" max="1559" width="6.625" style="347" bestFit="1" customWidth="1"/>
    <col min="1560" max="1560" width="1.75" style="347" customWidth="1"/>
    <col min="1561" max="1561" width="6.25" style="347" customWidth="1"/>
    <col min="1562" max="1562" width="2.25" style="347" customWidth="1"/>
    <col min="1563" max="1563" width="5.375" style="347" customWidth="1"/>
    <col min="1564" max="1564" width="2.25" style="347" customWidth="1"/>
    <col min="1565" max="1565" width="6.625" style="347" bestFit="1" customWidth="1"/>
    <col min="1566" max="1566" width="2.25" style="347" customWidth="1"/>
    <col min="1567" max="1567" width="6.25" style="347" customWidth="1"/>
    <col min="1568" max="1568" width="2.25" style="347" customWidth="1"/>
    <col min="1569" max="1569" width="6.25" style="347" customWidth="1"/>
    <col min="1570" max="1570" width="2.125" style="347" customWidth="1"/>
    <col min="1571" max="1571" width="6.625" style="347" bestFit="1" customWidth="1"/>
    <col min="1572" max="1572" width="2.25" style="347" customWidth="1"/>
    <col min="1573" max="1573" width="5.5" style="347" customWidth="1"/>
    <col min="1574" max="1574" width="2.25" style="347" customWidth="1"/>
    <col min="1575" max="1575" width="6.25" style="347" customWidth="1"/>
    <col min="1576" max="1576" width="1.5" style="347" customWidth="1"/>
    <col min="1577" max="1577" width="6.375" style="347" customWidth="1"/>
    <col min="1578" max="1578" width="1.875" style="347" customWidth="1"/>
    <col min="1579" max="1579" width="6.375" style="347" customWidth="1"/>
    <col min="1580" max="1580" width="2.25" style="347" customWidth="1"/>
    <col min="1581" max="1581" width="5.5" style="347" customWidth="1"/>
    <col min="1582" max="1582" width="2.25" style="347" customWidth="1"/>
    <col min="1583" max="1583" width="6.625" style="347" bestFit="1" customWidth="1"/>
    <col min="1584" max="1584" width="1.875" style="347" customWidth="1"/>
    <col min="1585" max="1585" width="6.125" style="347" customWidth="1"/>
    <col min="1586" max="1586" width="2.25" style="347" customWidth="1"/>
    <col min="1587" max="1587" width="6.125" style="347" customWidth="1"/>
    <col min="1588" max="1792" width="9" style="347"/>
    <col min="1793" max="1793" width="3.375" style="347" customWidth="1"/>
    <col min="1794" max="1794" width="6" style="347" customWidth="1"/>
    <col min="1795" max="1795" width="1.375" style="347" customWidth="1"/>
    <col min="1796" max="1796" width="2.25" style="347" customWidth="1"/>
    <col min="1797" max="1798" width="2.375" style="347" customWidth="1"/>
    <col min="1799" max="1799" width="6.625" style="347" bestFit="1" customWidth="1"/>
    <col min="1800" max="1800" width="2.25" style="347" customWidth="1"/>
    <col min="1801" max="1801" width="5.375" style="347" customWidth="1"/>
    <col min="1802" max="1802" width="2.25" style="347" customWidth="1"/>
    <col min="1803" max="1803" width="6.625" style="347" bestFit="1" customWidth="1"/>
    <col min="1804" max="1804" width="2.25" style="347" customWidth="1"/>
    <col min="1805" max="1805" width="6.625" style="347" bestFit="1" customWidth="1"/>
    <col min="1806" max="1806" width="1.75" style="347" customWidth="1"/>
    <col min="1807" max="1807" width="6.25" style="347" customWidth="1"/>
    <col min="1808" max="1808" width="2.25" style="347" customWidth="1"/>
    <col min="1809" max="1809" width="6.25" style="347" customWidth="1"/>
    <col min="1810" max="1810" width="2.25" style="347" customWidth="1"/>
    <col min="1811" max="1811" width="6.625" style="347" bestFit="1" customWidth="1"/>
    <col min="1812" max="1812" width="2" style="347" customWidth="1"/>
    <col min="1813" max="1813" width="6.125" style="347" customWidth="1"/>
    <col min="1814" max="1814" width="2.25" style="347" customWidth="1"/>
    <col min="1815" max="1815" width="6.625" style="347" bestFit="1" customWidth="1"/>
    <col min="1816" max="1816" width="1.75" style="347" customWidth="1"/>
    <col min="1817" max="1817" width="6.25" style="347" customWidth="1"/>
    <col min="1818" max="1818" width="2.25" style="347" customWidth="1"/>
    <col min="1819" max="1819" width="5.375" style="347" customWidth="1"/>
    <col min="1820" max="1820" width="2.25" style="347" customWidth="1"/>
    <col min="1821" max="1821" width="6.625" style="347" bestFit="1" customWidth="1"/>
    <col min="1822" max="1822" width="2.25" style="347" customWidth="1"/>
    <col min="1823" max="1823" width="6.25" style="347" customWidth="1"/>
    <col min="1824" max="1824" width="2.25" style="347" customWidth="1"/>
    <col min="1825" max="1825" width="6.25" style="347" customWidth="1"/>
    <col min="1826" max="1826" width="2.125" style="347" customWidth="1"/>
    <col min="1827" max="1827" width="6.625" style="347" bestFit="1" customWidth="1"/>
    <col min="1828" max="1828" width="2.25" style="347" customWidth="1"/>
    <col min="1829" max="1829" width="5.5" style="347" customWidth="1"/>
    <col min="1830" max="1830" width="2.25" style="347" customWidth="1"/>
    <col min="1831" max="1831" width="6.25" style="347" customWidth="1"/>
    <col min="1832" max="1832" width="1.5" style="347" customWidth="1"/>
    <col min="1833" max="1833" width="6.375" style="347" customWidth="1"/>
    <col min="1834" max="1834" width="1.875" style="347" customWidth="1"/>
    <col min="1835" max="1835" width="6.375" style="347" customWidth="1"/>
    <col min="1836" max="1836" width="2.25" style="347" customWidth="1"/>
    <col min="1837" max="1837" width="5.5" style="347" customWidth="1"/>
    <col min="1838" max="1838" width="2.25" style="347" customWidth="1"/>
    <col min="1839" max="1839" width="6.625" style="347" bestFit="1" customWidth="1"/>
    <col min="1840" max="1840" width="1.875" style="347" customWidth="1"/>
    <col min="1841" max="1841" width="6.125" style="347" customWidth="1"/>
    <col min="1842" max="1842" width="2.25" style="347" customWidth="1"/>
    <col min="1843" max="1843" width="6.125" style="347" customWidth="1"/>
    <col min="1844" max="2048" width="9" style="347"/>
    <col min="2049" max="2049" width="3.375" style="347" customWidth="1"/>
    <col min="2050" max="2050" width="6" style="347" customWidth="1"/>
    <col min="2051" max="2051" width="1.375" style="347" customWidth="1"/>
    <col min="2052" max="2052" width="2.25" style="347" customWidth="1"/>
    <col min="2053" max="2054" width="2.375" style="347" customWidth="1"/>
    <col min="2055" max="2055" width="6.625" style="347" bestFit="1" customWidth="1"/>
    <col min="2056" max="2056" width="2.25" style="347" customWidth="1"/>
    <col min="2057" max="2057" width="5.375" style="347" customWidth="1"/>
    <col min="2058" max="2058" width="2.25" style="347" customWidth="1"/>
    <col min="2059" max="2059" width="6.625" style="347" bestFit="1" customWidth="1"/>
    <col min="2060" max="2060" width="2.25" style="347" customWidth="1"/>
    <col min="2061" max="2061" width="6.625" style="347" bestFit="1" customWidth="1"/>
    <col min="2062" max="2062" width="1.75" style="347" customWidth="1"/>
    <col min="2063" max="2063" width="6.25" style="347" customWidth="1"/>
    <col min="2064" max="2064" width="2.25" style="347" customWidth="1"/>
    <col min="2065" max="2065" width="6.25" style="347" customWidth="1"/>
    <col min="2066" max="2066" width="2.25" style="347" customWidth="1"/>
    <col min="2067" max="2067" width="6.625" style="347" bestFit="1" customWidth="1"/>
    <col min="2068" max="2068" width="2" style="347" customWidth="1"/>
    <col min="2069" max="2069" width="6.125" style="347" customWidth="1"/>
    <col min="2070" max="2070" width="2.25" style="347" customWidth="1"/>
    <col min="2071" max="2071" width="6.625" style="347" bestFit="1" customWidth="1"/>
    <col min="2072" max="2072" width="1.75" style="347" customWidth="1"/>
    <col min="2073" max="2073" width="6.25" style="347" customWidth="1"/>
    <col min="2074" max="2074" width="2.25" style="347" customWidth="1"/>
    <col min="2075" max="2075" width="5.375" style="347" customWidth="1"/>
    <col min="2076" max="2076" width="2.25" style="347" customWidth="1"/>
    <col min="2077" max="2077" width="6.625" style="347" bestFit="1" customWidth="1"/>
    <col min="2078" max="2078" width="2.25" style="347" customWidth="1"/>
    <col min="2079" max="2079" width="6.25" style="347" customWidth="1"/>
    <col min="2080" max="2080" width="2.25" style="347" customWidth="1"/>
    <col min="2081" max="2081" width="6.25" style="347" customWidth="1"/>
    <col min="2082" max="2082" width="2.125" style="347" customWidth="1"/>
    <col min="2083" max="2083" width="6.625" style="347" bestFit="1" customWidth="1"/>
    <col min="2084" max="2084" width="2.25" style="347" customWidth="1"/>
    <col min="2085" max="2085" width="5.5" style="347" customWidth="1"/>
    <col min="2086" max="2086" width="2.25" style="347" customWidth="1"/>
    <col min="2087" max="2087" width="6.25" style="347" customWidth="1"/>
    <col min="2088" max="2088" width="1.5" style="347" customWidth="1"/>
    <col min="2089" max="2089" width="6.375" style="347" customWidth="1"/>
    <col min="2090" max="2090" width="1.875" style="347" customWidth="1"/>
    <col min="2091" max="2091" width="6.375" style="347" customWidth="1"/>
    <col min="2092" max="2092" width="2.25" style="347" customWidth="1"/>
    <col min="2093" max="2093" width="5.5" style="347" customWidth="1"/>
    <col min="2094" max="2094" width="2.25" style="347" customWidth="1"/>
    <col min="2095" max="2095" width="6.625" style="347" bestFit="1" customWidth="1"/>
    <col min="2096" max="2096" width="1.875" style="347" customWidth="1"/>
    <col min="2097" max="2097" width="6.125" style="347" customWidth="1"/>
    <col min="2098" max="2098" width="2.25" style="347" customWidth="1"/>
    <col min="2099" max="2099" width="6.125" style="347" customWidth="1"/>
    <col min="2100" max="2304" width="9" style="347"/>
    <col min="2305" max="2305" width="3.375" style="347" customWidth="1"/>
    <col min="2306" max="2306" width="6" style="347" customWidth="1"/>
    <col min="2307" max="2307" width="1.375" style="347" customWidth="1"/>
    <col min="2308" max="2308" width="2.25" style="347" customWidth="1"/>
    <col min="2309" max="2310" width="2.375" style="347" customWidth="1"/>
    <col min="2311" max="2311" width="6.625" style="347" bestFit="1" customWidth="1"/>
    <col min="2312" max="2312" width="2.25" style="347" customWidth="1"/>
    <col min="2313" max="2313" width="5.375" style="347" customWidth="1"/>
    <col min="2314" max="2314" width="2.25" style="347" customWidth="1"/>
    <col min="2315" max="2315" width="6.625" style="347" bestFit="1" customWidth="1"/>
    <col min="2316" max="2316" width="2.25" style="347" customWidth="1"/>
    <col min="2317" max="2317" width="6.625" style="347" bestFit="1" customWidth="1"/>
    <col min="2318" max="2318" width="1.75" style="347" customWidth="1"/>
    <col min="2319" max="2319" width="6.25" style="347" customWidth="1"/>
    <col min="2320" max="2320" width="2.25" style="347" customWidth="1"/>
    <col min="2321" max="2321" width="6.25" style="347" customWidth="1"/>
    <col min="2322" max="2322" width="2.25" style="347" customWidth="1"/>
    <col min="2323" max="2323" width="6.625" style="347" bestFit="1" customWidth="1"/>
    <col min="2324" max="2324" width="2" style="347" customWidth="1"/>
    <col min="2325" max="2325" width="6.125" style="347" customWidth="1"/>
    <col min="2326" max="2326" width="2.25" style="347" customWidth="1"/>
    <col min="2327" max="2327" width="6.625" style="347" bestFit="1" customWidth="1"/>
    <col min="2328" max="2328" width="1.75" style="347" customWidth="1"/>
    <col min="2329" max="2329" width="6.25" style="347" customWidth="1"/>
    <col min="2330" max="2330" width="2.25" style="347" customWidth="1"/>
    <col min="2331" max="2331" width="5.375" style="347" customWidth="1"/>
    <col min="2332" max="2332" width="2.25" style="347" customWidth="1"/>
    <col min="2333" max="2333" width="6.625" style="347" bestFit="1" customWidth="1"/>
    <col min="2334" max="2334" width="2.25" style="347" customWidth="1"/>
    <col min="2335" max="2335" width="6.25" style="347" customWidth="1"/>
    <col min="2336" max="2336" width="2.25" style="347" customWidth="1"/>
    <col min="2337" max="2337" width="6.25" style="347" customWidth="1"/>
    <col min="2338" max="2338" width="2.125" style="347" customWidth="1"/>
    <col min="2339" max="2339" width="6.625" style="347" bestFit="1" customWidth="1"/>
    <col min="2340" max="2340" width="2.25" style="347" customWidth="1"/>
    <col min="2341" max="2341" width="5.5" style="347" customWidth="1"/>
    <col min="2342" max="2342" width="2.25" style="347" customWidth="1"/>
    <col min="2343" max="2343" width="6.25" style="347" customWidth="1"/>
    <col min="2344" max="2344" width="1.5" style="347" customWidth="1"/>
    <col min="2345" max="2345" width="6.375" style="347" customWidth="1"/>
    <col min="2346" max="2346" width="1.875" style="347" customWidth="1"/>
    <col min="2347" max="2347" width="6.375" style="347" customWidth="1"/>
    <col min="2348" max="2348" width="2.25" style="347" customWidth="1"/>
    <col min="2349" max="2349" width="5.5" style="347" customWidth="1"/>
    <col min="2350" max="2350" width="2.25" style="347" customWidth="1"/>
    <col min="2351" max="2351" width="6.625" style="347" bestFit="1" customWidth="1"/>
    <col min="2352" max="2352" width="1.875" style="347" customWidth="1"/>
    <col min="2353" max="2353" width="6.125" style="347" customWidth="1"/>
    <col min="2354" max="2354" width="2.25" style="347" customWidth="1"/>
    <col min="2355" max="2355" width="6.125" style="347" customWidth="1"/>
    <col min="2356" max="2560" width="9" style="347"/>
    <col min="2561" max="2561" width="3.375" style="347" customWidth="1"/>
    <col min="2562" max="2562" width="6" style="347" customWidth="1"/>
    <col min="2563" max="2563" width="1.375" style="347" customWidth="1"/>
    <col min="2564" max="2564" width="2.25" style="347" customWidth="1"/>
    <col min="2565" max="2566" width="2.375" style="347" customWidth="1"/>
    <col min="2567" max="2567" width="6.625" style="347" bestFit="1" customWidth="1"/>
    <col min="2568" max="2568" width="2.25" style="347" customWidth="1"/>
    <col min="2569" max="2569" width="5.375" style="347" customWidth="1"/>
    <col min="2570" max="2570" width="2.25" style="347" customWidth="1"/>
    <col min="2571" max="2571" width="6.625" style="347" bestFit="1" customWidth="1"/>
    <col min="2572" max="2572" width="2.25" style="347" customWidth="1"/>
    <col min="2573" max="2573" width="6.625" style="347" bestFit="1" customWidth="1"/>
    <col min="2574" max="2574" width="1.75" style="347" customWidth="1"/>
    <col min="2575" max="2575" width="6.25" style="347" customWidth="1"/>
    <col min="2576" max="2576" width="2.25" style="347" customWidth="1"/>
    <col min="2577" max="2577" width="6.25" style="347" customWidth="1"/>
    <col min="2578" max="2578" width="2.25" style="347" customWidth="1"/>
    <col min="2579" max="2579" width="6.625" style="347" bestFit="1" customWidth="1"/>
    <col min="2580" max="2580" width="2" style="347" customWidth="1"/>
    <col min="2581" max="2581" width="6.125" style="347" customWidth="1"/>
    <col min="2582" max="2582" width="2.25" style="347" customWidth="1"/>
    <col min="2583" max="2583" width="6.625" style="347" bestFit="1" customWidth="1"/>
    <col min="2584" max="2584" width="1.75" style="347" customWidth="1"/>
    <col min="2585" max="2585" width="6.25" style="347" customWidth="1"/>
    <col min="2586" max="2586" width="2.25" style="347" customWidth="1"/>
    <col min="2587" max="2587" width="5.375" style="347" customWidth="1"/>
    <col min="2588" max="2588" width="2.25" style="347" customWidth="1"/>
    <col min="2589" max="2589" width="6.625" style="347" bestFit="1" customWidth="1"/>
    <col min="2590" max="2590" width="2.25" style="347" customWidth="1"/>
    <col min="2591" max="2591" width="6.25" style="347" customWidth="1"/>
    <col min="2592" max="2592" width="2.25" style="347" customWidth="1"/>
    <col min="2593" max="2593" width="6.25" style="347" customWidth="1"/>
    <col min="2594" max="2594" width="2.125" style="347" customWidth="1"/>
    <col min="2595" max="2595" width="6.625" style="347" bestFit="1" customWidth="1"/>
    <col min="2596" max="2596" width="2.25" style="347" customWidth="1"/>
    <col min="2597" max="2597" width="5.5" style="347" customWidth="1"/>
    <col min="2598" max="2598" width="2.25" style="347" customWidth="1"/>
    <col min="2599" max="2599" width="6.25" style="347" customWidth="1"/>
    <col min="2600" max="2600" width="1.5" style="347" customWidth="1"/>
    <col min="2601" max="2601" width="6.375" style="347" customWidth="1"/>
    <col min="2602" max="2602" width="1.875" style="347" customWidth="1"/>
    <col min="2603" max="2603" width="6.375" style="347" customWidth="1"/>
    <col min="2604" max="2604" width="2.25" style="347" customWidth="1"/>
    <col min="2605" max="2605" width="5.5" style="347" customWidth="1"/>
    <col min="2606" max="2606" width="2.25" style="347" customWidth="1"/>
    <col min="2607" max="2607" width="6.625" style="347" bestFit="1" customWidth="1"/>
    <col min="2608" max="2608" width="1.875" style="347" customWidth="1"/>
    <col min="2609" max="2609" width="6.125" style="347" customWidth="1"/>
    <col min="2610" max="2610" width="2.25" style="347" customWidth="1"/>
    <col min="2611" max="2611" width="6.125" style="347" customWidth="1"/>
    <col min="2612" max="2816" width="9" style="347"/>
    <col min="2817" max="2817" width="3.375" style="347" customWidth="1"/>
    <col min="2818" max="2818" width="6" style="347" customWidth="1"/>
    <col min="2819" max="2819" width="1.375" style="347" customWidth="1"/>
    <col min="2820" max="2820" width="2.25" style="347" customWidth="1"/>
    <col min="2821" max="2822" width="2.375" style="347" customWidth="1"/>
    <col min="2823" max="2823" width="6.625" style="347" bestFit="1" customWidth="1"/>
    <col min="2824" max="2824" width="2.25" style="347" customWidth="1"/>
    <col min="2825" max="2825" width="5.375" style="347" customWidth="1"/>
    <col min="2826" max="2826" width="2.25" style="347" customWidth="1"/>
    <col min="2827" max="2827" width="6.625" style="347" bestFit="1" customWidth="1"/>
    <col min="2828" max="2828" width="2.25" style="347" customWidth="1"/>
    <col min="2829" max="2829" width="6.625" style="347" bestFit="1" customWidth="1"/>
    <col min="2830" max="2830" width="1.75" style="347" customWidth="1"/>
    <col min="2831" max="2831" width="6.25" style="347" customWidth="1"/>
    <col min="2832" max="2832" width="2.25" style="347" customWidth="1"/>
    <col min="2833" max="2833" width="6.25" style="347" customWidth="1"/>
    <col min="2834" max="2834" width="2.25" style="347" customWidth="1"/>
    <col min="2835" max="2835" width="6.625" style="347" bestFit="1" customWidth="1"/>
    <col min="2836" max="2836" width="2" style="347" customWidth="1"/>
    <col min="2837" max="2837" width="6.125" style="347" customWidth="1"/>
    <col min="2838" max="2838" width="2.25" style="347" customWidth="1"/>
    <col min="2839" max="2839" width="6.625" style="347" bestFit="1" customWidth="1"/>
    <col min="2840" max="2840" width="1.75" style="347" customWidth="1"/>
    <col min="2841" max="2841" width="6.25" style="347" customWidth="1"/>
    <col min="2842" max="2842" width="2.25" style="347" customWidth="1"/>
    <col min="2843" max="2843" width="5.375" style="347" customWidth="1"/>
    <col min="2844" max="2844" width="2.25" style="347" customWidth="1"/>
    <col min="2845" max="2845" width="6.625" style="347" bestFit="1" customWidth="1"/>
    <col min="2846" max="2846" width="2.25" style="347" customWidth="1"/>
    <col min="2847" max="2847" width="6.25" style="347" customWidth="1"/>
    <col min="2848" max="2848" width="2.25" style="347" customWidth="1"/>
    <col min="2849" max="2849" width="6.25" style="347" customWidth="1"/>
    <col min="2850" max="2850" width="2.125" style="347" customWidth="1"/>
    <col min="2851" max="2851" width="6.625" style="347" bestFit="1" customWidth="1"/>
    <col min="2852" max="2852" width="2.25" style="347" customWidth="1"/>
    <col min="2853" max="2853" width="5.5" style="347" customWidth="1"/>
    <col min="2854" max="2854" width="2.25" style="347" customWidth="1"/>
    <col min="2855" max="2855" width="6.25" style="347" customWidth="1"/>
    <col min="2856" max="2856" width="1.5" style="347" customWidth="1"/>
    <col min="2857" max="2857" width="6.375" style="347" customWidth="1"/>
    <col min="2858" max="2858" width="1.875" style="347" customWidth="1"/>
    <col min="2859" max="2859" width="6.375" style="347" customWidth="1"/>
    <col min="2860" max="2860" width="2.25" style="347" customWidth="1"/>
    <col min="2861" max="2861" width="5.5" style="347" customWidth="1"/>
    <col min="2862" max="2862" width="2.25" style="347" customWidth="1"/>
    <col min="2863" max="2863" width="6.625" style="347" bestFit="1" customWidth="1"/>
    <col min="2864" max="2864" width="1.875" style="347" customWidth="1"/>
    <col min="2865" max="2865" width="6.125" style="347" customWidth="1"/>
    <col min="2866" max="2866" width="2.25" style="347" customWidth="1"/>
    <col min="2867" max="2867" width="6.125" style="347" customWidth="1"/>
    <col min="2868" max="3072" width="9" style="347"/>
    <col min="3073" max="3073" width="3.375" style="347" customWidth="1"/>
    <col min="3074" max="3074" width="6" style="347" customWidth="1"/>
    <col min="3075" max="3075" width="1.375" style="347" customWidth="1"/>
    <col min="3076" max="3076" width="2.25" style="347" customWidth="1"/>
    <col min="3077" max="3078" width="2.375" style="347" customWidth="1"/>
    <col min="3079" max="3079" width="6.625" style="347" bestFit="1" customWidth="1"/>
    <col min="3080" max="3080" width="2.25" style="347" customWidth="1"/>
    <col min="3081" max="3081" width="5.375" style="347" customWidth="1"/>
    <col min="3082" max="3082" width="2.25" style="347" customWidth="1"/>
    <col min="3083" max="3083" width="6.625" style="347" bestFit="1" customWidth="1"/>
    <col min="3084" max="3084" width="2.25" style="347" customWidth="1"/>
    <col min="3085" max="3085" width="6.625" style="347" bestFit="1" customWidth="1"/>
    <col min="3086" max="3086" width="1.75" style="347" customWidth="1"/>
    <col min="3087" max="3087" width="6.25" style="347" customWidth="1"/>
    <col min="3088" max="3088" width="2.25" style="347" customWidth="1"/>
    <col min="3089" max="3089" width="6.25" style="347" customWidth="1"/>
    <col min="3090" max="3090" width="2.25" style="347" customWidth="1"/>
    <col min="3091" max="3091" width="6.625" style="347" bestFit="1" customWidth="1"/>
    <col min="3092" max="3092" width="2" style="347" customWidth="1"/>
    <col min="3093" max="3093" width="6.125" style="347" customWidth="1"/>
    <col min="3094" max="3094" width="2.25" style="347" customWidth="1"/>
    <col min="3095" max="3095" width="6.625" style="347" bestFit="1" customWidth="1"/>
    <col min="3096" max="3096" width="1.75" style="347" customWidth="1"/>
    <col min="3097" max="3097" width="6.25" style="347" customWidth="1"/>
    <col min="3098" max="3098" width="2.25" style="347" customWidth="1"/>
    <col min="3099" max="3099" width="5.375" style="347" customWidth="1"/>
    <col min="3100" max="3100" width="2.25" style="347" customWidth="1"/>
    <col min="3101" max="3101" width="6.625" style="347" bestFit="1" customWidth="1"/>
    <col min="3102" max="3102" width="2.25" style="347" customWidth="1"/>
    <col min="3103" max="3103" width="6.25" style="347" customWidth="1"/>
    <col min="3104" max="3104" width="2.25" style="347" customWidth="1"/>
    <col min="3105" max="3105" width="6.25" style="347" customWidth="1"/>
    <col min="3106" max="3106" width="2.125" style="347" customWidth="1"/>
    <col min="3107" max="3107" width="6.625" style="347" bestFit="1" customWidth="1"/>
    <col min="3108" max="3108" width="2.25" style="347" customWidth="1"/>
    <col min="3109" max="3109" width="5.5" style="347" customWidth="1"/>
    <col min="3110" max="3110" width="2.25" style="347" customWidth="1"/>
    <col min="3111" max="3111" width="6.25" style="347" customWidth="1"/>
    <col min="3112" max="3112" width="1.5" style="347" customWidth="1"/>
    <col min="3113" max="3113" width="6.375" style="347" customWidth="1"/>
    <col min="3114" max="3114" width="1.875" style="347" customWidth="1"/>
    <col min="3115" max="3115" width="6.375" style="347" customWidth="1"/>
    <col min="3116" max="3116" width="2.25" style="347" customWidth="1"/>
    <col min="3117" max="3117" width="5.5" style="347" customWidth="1"/>
    <col min="3118" max="3118" width="2.25" style="347" customWidth="1"/>
    <col min="3119" max="3119" width="6.625" style="347" bestFit="1" customWidth="1"/>
    <col min="3120" max="3120" width="1.875" style="347" customWidth="1"/>
    <col min="3121" max="3121" width="6.125" style="347" customWidth="1"/>
    <col min="3122" max="3122" width="2.25" style="347" customWidth="1"/>
    <col min="3123" max="3123" width="6.125" style="347" customWidth="1"/>
    <col min="3124" max="3328" width="9" style="347"/>
    <col min="3329" max="3329" width="3.375" style="347" customWidth="1"/>
    <col min="3330" max="3330" width="6" style="347" customWidth="1"/>
    <col min="3331" max="3331" width="1.375" style="347" customWidth="1"/>
    <col min="3332" max="3332" width="2.25" style="347" customWidth="1"/>
    <col min="3333" max="3334" width="2.375" style="347" customWidth="1"/>
    <col min="3335" max="3335" width="6.625" style="347" bestFit="1" customWidth="1"/>
    <col min="3336" max="3336" width="2.25" style="347" customWidth="1"/>
    <col min="3337" max="3337" width="5.375" style="347" customWidth="1"/>
    <col min="3338" max="3338" width="2.25" style="347" customWidth="1"/>
    <col min="3339" max="3339" width="6.625" style="347" bestFit="1" customWidth="1"/>
    <col min="3340" max="3340" width="2.25" style="347" customWidth="1"/>
    <col min="3341" max="3341" width="6.625" style="347" bestFit="1" customWidth="1"/>
    <col min="3342" max="3342" width="1.75" style="347" customWidth="1"/>
    <col min="3343" max="3343" width="6.25" style="347" customWidth="1"/>
    <col min="3344" max="3344" width="2.25" style="347" customWidth="1"/>
    <col min="3345" max="3345" width="6.25" style="347" customWidth="1"/>
    <col min="3346" max="3346" width="2.25" style="347" customWidth="1"/>
    <col min="3347" max="3347" width="6.625" style="347" bestFit="1" customWidth="1"/>
    <col min="3348" max="3348" width="2" style="347" customWidth="1"/>
    <col min="3349" max="3349" width="6.125" style="347" customWidth="1"/>
    <col min="3350" max="3350" width="2.25" style="347" customWidth="1"/>
    <col min="3351" max="3351" width="6.625" style="347" bestFit="1" customWidth="1"/>
    <col min="3352" max="3352" width="1.75" style="347" customWidth="1"/>
    <col min="3353" max="3353" width="6.25" style="347" customWidth="1"/>
    <col min="3354" max="3354" width="2.25" style="347" customWidth="1"/>
    <col min="3355" max="3355" width="5.375" style="347" customWidth="1"/>
    <col min="3356" max="3356" width="2.25" style="347" customWidth="1"/>
    <col min="3357" max="3357" width="6.625" style="347" bestFit="1" customWidth="1"/>
    <col min="3358" max="3358" width="2.25" style="347" customWidth="1"/>
    <col min="3359" max="3359" width="6.25" style="347" customWidth="1"/>
    <col min="3360" max="3360" width="2.25" style="347" customWidth="1"/>
    <col min="3361" max="3361" width="6.25" style="347" customWidth="1"/>
    <col min="3362" max="3362" width="2.125" style="347" customWidth="1"/>
    <col min="3363" max="3363" width="6.625" style="347" bestFit="1" customWidth="1"/>
    <col min="3364" max="3364" width="2.25" style="347" customWidth="1"/>
    <col min="3365" max="3365" width="5.5" style="347" customWidth="1"/>
    <col min="3366" max="3366" width="2.25" style="347" customWidth="1"/>
    <col min="3367" max="3367" width="6.25" style="347" customWidth="1"/>
    <col min="3368" max="3368" width="1.5" style="347" customWidth="1"/>
    <col min="3369" max="3369" width="6.375" style="347" customWidth="1"/>
    <col min="3370" max="3370" width="1.875" style="347" customWidth="1"/>
    <col min="3371" max="3371" width="6.375" style="347" customWidth="1"/>
    <col min="3372" max="3372" width="2.25" style="347" customWidth="1"/>
    <col min="3373" max="3373" width="5.5" style="347" customWidth="1"/>
    <col min="3374" max="3374" width="2.25" style="347" customWidth="1"/>
    <col min="3375" max="3375" width="6.625" style="347" bestFit="1" customWidth="1"/>
    <col min="3376" max="3376" width="1.875" style="347" customWidth="1"/>
    <col min="3377" max="3377" width="6.125" style="347" customWidth="1"/>
    <col min="3378" max="3378" width="2.25" style="347" customWidth="1"/>
    <col min="3379" max="3379" width="6.125" style="347" customWidth="1"/>
    <col min="3380" max="3584" width="9" style="347"/>
    <col min="3585" max="3585" width="3.375" style="347" customWidth="1"/>
    <col min="3586" max="3586" width="6" style="347" customWidth="1"/>
    <col min="3587" max="3587" width="1.375" style="347" customWidth="1"/>
    <col min="3588" max="3588" width="2.25" style="347" customWidth="1"/>
    <col min="3589" max="3590" width="2.375" style="347" customWidth="1"/>
    <col min="3591" max="3591" width="6.625" style="347" bestFit="1" customWidth="1"/>
    <col min="3592" max="3592" width="2.25" style="347" customWidth="1"/>
    <col min="3593" max="3593" width="5.375" style="347" customWidth="1"/>
    <col min="3594" max="3594" width="2.25" style="347" customWidth="1"/>
    <col min="3595" max="3595" width="6.625" style="347" bestFit="1" customWidth="1"/>
    <col min="3596" max="3596" width="2.25" style="347" customWidth="1"/>
    <col min="3597" max="3597" width="6.625" style="347" bestFit="1" customWidth="1"/>
    <col min="3598" max="3598" width="1.75" style="347" customWidth="1"/>
    <col min="3599" max="3599" width="6.25" style="347" customWidth="1"/>
    <col min="3600" max="3600" width="2.25" style="347" customWidth="1"/>
    <col min="3601" max="3601" width="6.25" style="347" customWidth="1"/>
    <col min="3602" max="3602" width="2.25" style="347" customWidth="1"/>
    <col min="3603" max="3603" width="6.625" style="347" bestFit="1" customWidth="1"/>
    <col min="3604" max="3604" width="2" style="347" customWidth="1"/>
    <col min="3605" max="3605" width="6.125" style="347" customWidth="1"/>
    <col min="3606" max="3606" width="2.25" style="347" customWidth="1"/>
    <col min="3607" max="3607" width="6.625" style="347" bestFit="1" customWidth="1"/>
    <col min="3608" max="3608" width="1.75" style="347" customWidth="1"/>
    <col min="3609" max="3609" width="6.25" style="347" customWidth="1"/>
    <col min="3610" max="3610" width="2.25" style="347" customWidth="1"/>
    <col min="3611" max="3611" width="5.375" style="347" customWidth="1"/>
    <col min="3612" max="3612" width="2.25" style="347" customWidth="1"/>
    <col min="3613" max="3613" width="6.625" style="347" bestFit="1" customWidth="1"/>
    <col min="3614" max="3614" width="2.25" style="347" customWidth="1"/>
    <col min="3615" max="3615" width="6.25" style="347" customWidth="1"/>
    <col min="3616" max="3616" width="2.25" style="347" customWidth="1"/>
    <col min="3617" max="3617" width="6.25" style="347" customWidth="1"/>
    <col min="3618" max="3618" width="2.125" style="347" customWidth="1"/>
    <col min="3619" max="3619" width="6.625" style="347" bestFit="1" customWidth="1"/>
    <col min="3620" max="3620" width="2.25" style="347" customWidth="1"/>
    <col min="3621" max="3621" width="5.5" style="347" customWidth="1"/>
    <col min="3622" max="3622" width="2.25" style="347" customWidth="1"/>
    <col min="3623" max="3623" width="6.25" style="347" customWidth="1"/>
    <col min="3624" max="3624" width="1.5" style="347" customWidth="1"/>
    <col min="3625" max="3625" width="6.375" style="347" customWidth="1"/>
    <col min="3626" max="3626" width="1.875" style="347" customWidth="1"/>
    <col min="3627" max="3627" width="6.375" style="347" customWidth="1"/>
    <col min="3628" max="3628" width="2.25" style="347" customWidth="1"/>
    <col min="3629" max="3629" width="5.5" style="347" customWidth="1"/>
    <col min="3630" max="3630" width="2.25" style="347" customWidth="1"/>
    <col min="3631" max="3631" width="6.625" style="347" bestFit="1" customWidth="1"/>
    <col min="3632" max="3632" width="1.875" style="347" customWidth="1"/>
    <col min="3633" max="3633" width="6.125" style="347" customWidth="1"/>
    <col min="3634" max="3634" width="2.25" style="347" customWidth="1"/>
    <col min="3635" max="3635" width="6.125" style="347" customWidth="1"/>
    <col min="3636" max="3840" width="9" style="347"/>
    <col min="3841" max="3841" width="3.375" style="347" customWidth="1"/>
    <col min="3842" max="3842" width="6" style="347" customWidth="1"/>
    <col min="3843" max="3843" width="1.375" style="347" customWidth="1"/>
    <col min="3844" max="3844" width="2.25" style="347" customWidth="1"/>
    <col min="3845" max="3846" width="2.375" style="347" customWidth="1"/>
    <col min="3847" max="3847" width="6.625" style="347" bestFit="1" customWidth="1"/>
    <col min="3848" max="3848" width="2.25" style="347" customWidth="1"/>
    <col min="3849" max="3849" width="5.375" style="347" customWidth="1"/>
    <col min="3850" max="3850" width="2.25" style="347" customWidth="1"/>
    <col min="3851" max="3851" width="6.625" style="347" bestFit="1" customWidth="1"/>
    <col min="3852" max="3852" width="2.25" style="347" customWidth="1"/>
    <col min="3853" max="3853" width="6.625" style="347" bestFit="1" customWidth="1"/>
    <col min="3854" max="3854" width="1.75" style="347" customWidth="1"/>
    <col min="3855" max="3855" width="6.25" style="347" customWidth="1"/>
    <col min="3856" max="3856" width="2.25" style="347" customWidth="1"/>
    <col min="3857" max="3857" width="6.25" style="347" customWidth="1"/>
    <col min="3858" max="3858" width="2.25" style="347" customWidth="1"/>
    <col min="3859" max="3859" width="6.625" style="347" bestFit="1" customWidth="1"/>
    <col min="3860" max="3860" width="2" style="347" customWidth="1"/>
    <col min="3861" max="3861" width="6.125" style="347" customWidth="1"/>
    <col min="3862" max="3862" width="2.25" style="347" customWidth="1"/>
    <col min="3863" max="3863" width="6.625" style="347" bestFit="1" customWidth="1"/>
    <col min="3864" max="3864" width="1.75" style="347" customWidth="1"/>
    <col min="3865" max="3865" width="6.25" style="347" customWidth="1"/>
    <col min="3866" max="3866" width="2.25" style="347" customWidth="1"/>
    <col min="3867" max="3867" width="5.375" style="347" customWidth="1"/>
    <col min="3868" max="3868" width="2.25" style="347" customWidth="1"/>
    <col min="3869" max="3869" width="6.625" style="347" bestFit="1" customWidth="1"/>
    <col min="3870" max="3870" width="2.25" style="347" customWidth="1"/>
    <col min="3871" max="3871" width="6.25" style="347" customWidth="1"/>
    <col min="3872" max="3872" width="2.25" style="347" customWidth="1"/>
    <col min="3873" max="3873" width="6.25" style="347" customWidth="1"/>
    <col min="3874" max="3874" width="2.125" style="347" customWidth="1"/>
    <col min="3875" max="3875" width="6.625" style="347" bestFit="1" customWidth="1"/>
    <col min="3876" max="3876" width="2.25" style="347" customWidth="1"/>
    <col min="3877" max="3877" width="5.5" style="347" customWidth="1"/>
    <col min="3878" max="3878" width="2.25" style="347" customWidth="1"/>
    <col min="3879" max="3879" width="6.25" style="347" customWidth="1"/>
    <col min="3880" max="3880" width="1.5" style="347" customWidth="1"/>
    <col min="3881" max="3881" width="6.375" style="347" customWidth="1"/>
    <col min="3882" max="3882" width="1.875" style="347" customWidth="1"/>
    <col min="3883" max="3883" width="6.375" style="347" customWidth="1"/>
    <col min="3884" max="3884" width="2.25" style="347" customWidth="1"/>
    <col min="3885" max="3885" width="5.5" style="347" customWidth="1"/>
    <col min="3886" max="3886" width="2.25" style="347" customWidth="1"/>
    <col min="3887" max="3887" width="6.625" style="347" bestFit="1" customWidth="1"/>
    <col min="3888" max="3888" width="1.875" style="347" customWidth="1"/>
    <col min="3889" max="3889" width="6.125" style="347" customWidth="1"/>
    <col min="3890" max="3890" width="2.25" style="347" customWidth="1"/>
    <col min="3891" max="3891" width="6.125" style="347" customWidth="1"/>
    <col min="3892" max="4096" width="9" style="347"/>
    <col min="4097" max="4097" width="3.375" style="347" customWidth="1"/>
    <col min="4098" max="4098" width="6" style="347" customWidth="1"/>
    <col min="4099" max="4099" width="1.375" style="347" customWidth="1"/>
    <col min="4100" max="4100" width="2.25" style="347" customWidth="1"/>
    <col min="4101" max="4102" width="2.375" style="347" customWidth="1"/>
    <col min="4103" max="4103" width="6.625" style="347" bestFit="1" customWidth="1"/>
    <col min="4104" max="4104" width="2.25" style="347" customWidth="1"/>
    <col min="4105" max="4105" width="5.375" style="347" customWidth="1"/>
    <col min="4106" max="4106" width="2.25" style="347" customWidth="1"/>
    <col min="4107" max="4107" width="6.625" style="347" bestFit="1" customWidth="1"/>
    <col min="4108" max="4108" width="2.25" style="347" customWidth="1"/>
    <col min="4109" max="4109" width="6.625" style="347" bestFit="1" customWidth="1"/>
    <col min="4110" max="4110" width="1.75" style="347" customWidth="1"/>
    <col min="4111" max="4111" width="6.25" style="347" customWidth="1"/>
    <col min="4112" max="4112" width="2.25" style="347" customWidth="1"/>
    <col min="4113" max="4113" width="6.25" style="347" customWidth="1"/>
    <col min="4114" max="4114" width="2.25" style="347" customWidth="1"/>
    <col min="4115" max="4115" width="6.625" style="347" bestFit="1" customWidth="1"/>
    <col min="4116" max="4116" width="2" style="347" customWidth="1"/>
    <col min="4117" max="4117" width="6.125" style="347" customWidth="1"/>
    <col min="4118" max="4118" width="2.25" style="347" customWidth="1"/>
    <col min="4119" max="4119" width="6.625" style="347" bestFit="1" customWidth="1"/>
    <col min="4120" max="4120" width="1.75" style="347" customWidth="1"/>
    <col min="4121" max="4121" width="6.25" style="347" customWidth="1"/>
    <col min="4122" max="4122" width="2.25" style="347" customWidth="1"/>
    <col min="4123" max="4123" width="5.375" style="347" customWidth="1"/>
    <col min="4124" max="4124" width="2.25" style="347" customWidth="1"/>
    <col min="4125" max="4125" width="6.625" style="347" bestFit="1" customWidth="1"/>
    <col min="4126" max="4126" width="2.25" style="347" customWidth="1"/>
    <col min="4127" max="4127" width="6.25" style="347" customWidth="1"/>
    <col min="4128" max="4128" width="2.25" style="347" customWidth="1"/>
    <col min="4129" max="4129" width="6.25" style="347" customWidth="1"/>
    <col min="4130" max="4130" width="2.125" style="347" customWidth="1"/>
    <col min="4131" max="4131" width="6.625" style="347" bestFit="1" customWidth="1"/>
    <col min="4132" max="4132" width="2.25" style="347" customWidth="1"/>
    <col min="4133" max="4133" width="5.5" style="347" customWidth="1"/>
    <col min="4134" max="4134" width="2.25" style="347" customWidth="1"/>
    <col min="4135" max="4135" width="6.25" style="347" customWidth="1"/>
    <col min="4136" max="4136" width="1.5" style="347" customWidth="1"/>
    <col min="4137" max="4137" width="6.375" style="347" customWidth="1"/>
    <col min="4138" max="4138" width="1.875" style="347" customWidth="1"/>
    <col min="4139" max="4139" width="6.375" style="347" customWidth="1"/>
    <col min="4140" max="4140" width="2.25" style="347" customWidth="1"/>
    <col min="4141" max="4141" width="5.5" style="347" customWidth="1"/>
    <col min="4142" max="4142" width="2.25" style="347" customWidth="1"/>
    <col min="4143" max="4143" width="6.625" style="347" bestFit="1" customWidth="1"/>
    <col min="4144" max="4144" width="1.875" style="347" customWidth="1"/>
    <col min="4145" max="4145" width="6.125" style="347" customWidth="1"/>
    <col min="4146" max="4146" width="2.25" style="347" customWidth="1"/>
    <col min="4147" max="4147" width="6.125" style="347" customWidth="1"/>
    <col min="4148" max="4352" width="9" style="347"/>
    <col min="4353" max="4353" width="3.375" style="347" customWidth="1"/>
    <col min="4354" max="4354" width="6" style="347" customWidth="1"/>
    <col min="4355" max="4355" width="1.375" style="347" customWidth="1"/>
    <col min="4356" max="4356" width="2.25" style="347" customWidth="1"/>
    <col min="4357" max="4358" width="2.375" style="347" customWidth="1"/>
    <col min="4359" max="4359" width="6.625" style="347" bestFit="1" customWidth="1"/>
    <col min="4360" max="4360" width="2.25" style="347" customWidth="1"/>
    <col min="4361" max="4361" width="5.375" style="347" customWidth="1"/>
    <col min="4362" max="4362" width="2.25" style="347" customWidth="1"/>
    <col min="4363" max="4363" width="6.625" style="347" bestFit="1" customWidth="1"/>
    <col min="4364" max="4364" width="2.25" style="347" customWidth="1"/>
    <col min="4365" max="4365" width="6.625" style="347" bestFit="1" customWidth="1"/>
    <col min="4366" max="4366" width="1.75" style="347" customWidth="1"/>
    <col min="4367" max="4367" width="6.25" style="347" customWidth="1"/>
    <col min="4368" max="4368" width="2.25" style="347" customWidth="1"/>
    <col min="4369" max="4369" width="6.25" style="347" customWidth="1"/>
    <col min="4370" max="4370" width="2.25" style="347" customWidth="1"/>
    <col min="4371" max="4371" width="6.625" style="347" bestFit="1" customWidth="1"/>
    <col min="4372" max="4372" width="2" style="347" customWidth="1"/>
    <col min="4373" max="4373" width="6.125" style="347" customWidth="1"/>
    <col min="4374" max="4374" width="2.25" style="347" customWidth="1"/>
    <col min="4375" max="4375" width="6.625" style="347" bestFit="1" customWidth="1"/>
    <col min="4376" max="4376" width="1.75" style="347" customWidth="1"/>
    <col min="4377" max="4377" width="6.25" style="347" customWidth="1"/>
    <col min="4378" max="4378" width="2.25" style="347" customWidth="1"/>
    <col min="4379" max="4379" width="5.375" style="347" customWidth="1"/>
    <col min="4380" max="4380" width="2.25" style="347" customWidth="1"/>
    <col min="4381" max="4381" width="6.625" style="347" bestFit="1" customWidth="1"/>
    <col min="4382" max="4382" width="2.25" style="347" customWidth="1"/>
    <col min="4383" max="4383" width="6.25" style="347" customWidth="1"/>
    <col min="4384" max="4384" width="2.25" style="347" customWidth="1"/>
    <col min="4385" max="4385" width="6.25" style="347" customWidth="1"/>
    <col min="4386" max="4386" width="2.125" style="347" customWidth="1"/>
    <col min="4387" max="4387" width="6.625" style="347" bestFit="1" customWidth="1"/>
    <col min="4388" max="4388" width="2.25" style="347" customWidth="1"/>
    <col min="4389" max="4389" width="5.5" style="347" customWidth="1"/>
    <col min="4390" max="4390" width="2.25" style="347" customWidth="1"/>
    <col min="4391" max="4391" width="6.25" style="347" customWidth="1"/>
    <col min="4392" max="4392" width="1.5" style="347" customWidth="1"/>
    <col min="4393" max="4393" width="6.375" style="347" customWidth="1"/>
    <col min="4394" max="4394" width="1.875" style="347" customWidth="1"/>
    <col min="4395" max="4395" width="6.375" style="347" customWidth="1"/>
    <col min="4396" max="4396" width="2.25" style="347" customWidth="1"/>
    <col min="4397" max="4397" width="5.5" style="347" customWidth="1"/>
    <col min="4398" max="4398" width="2.25" style="347" customWidth="1"/>
    <col min="4399" max="4399" width="6.625" style="347" bestFit="1" customWidth="1"/>
    <col min="4400" max="4400" width="1.875" style="347" customWidth="1"/>
    <col min="4401" max="4401" width="6.125" style="347" customWidth="1"/>
    <col min="4402" max="4402" width="2.25" style="347" customWidth="1"/>
    <col min="4403" max="4403" width="6.125" style="347" customWidth="1"/>
    <col min="4404" max="4608" width="9" style="347"/>
    <col min="4609" max="4609" width="3.375" style="347" customWidth="1"/>
    <col min="4610" max="4610" width="6" style="347" customWidth="1"/>
    <col min="4611" max="4611" width="1.375" style="347" customWidth="1"/>
    <col min="4612" max="4612" width="2.25" style="347" customWidth="1"/>
    <col min="4613" max="4614" width="2.375" style="347" customWidth="1"/>
    <col min="4615" max="4615" width="6.625" style="347" bestFit="1" customWidth="1"/>
    <col min="4616" max="4616" width="2.25" style="347" customWidth="1"/>
    <col min="4617" max="4617" width="5.375" style="347" customWidth="1"/>
    <col min="4618" max="4618" width="2.25" style="347" customWidth="1"/>
    <col min="4619" max="4619" width="6.625" style="347" bestFit="1" customWidth="1"/>
    <col min="4620" max="4620" width="2.25" style="347" customWidth="1"/>
    <col min="4621" max="4621" width="6.625" style="347" bestFit="1" customWidth="1"/>
    <col min="4622" max="4622" width="1.75" style="347" customWidth="1"/>
    <col min="4623" max="4623" width="6.25" style="347" customWidth="1"/>
    <col min="4624" max="4624" width="2.25" style="347" customWidth="1"/>
    <col min="4625" max="4625" width="6.25" style="347" customWidth="1"/>
    <col min="4626" max="4626" width="2.25" style="347" customWidth="1"/>
    <col min="4627" max="4627" width="6.625" style="347" bestFit="1" customWidth="1"/>
    <col min="4628" max="4628" width="2" style="347" customWidth="1"/>
    <col min="4629" max="4629" width="6.125" style="347" customWidth="1"/>
    <col min="4630" max="4630" width="2.25" style="347" customWidth="1"/>
    <col min="4631" max="4631" width="6.625" style="347" bestFit="1" customWidth="1"/>
    <col min="4632" max="4632" width="1.75" style="347" customWidth="1"/>
    <col min="4633" max="4633" width="6.25" style="347" customWidth="1"/>
    <col min="4634" max="4634" width="2.25" style="347" customWidth="1"/>
    <col min="4635" max="4635" width="5.375" style="347" customWidth="1"/>
    <col min="4636" max="4636" width="2.25" style="347" customWidth="1"/>
    <col min="4637" max="4637" width="6.625" style="347" bestFit="1" customWidth="1"/>
    <col min="4638" max="4638" width="2.25" style="347" customWidth="1"/>
    <col min="4639" max="4639" width="6.25" style="347" customWidth="1"/>
    <col min="4640" max="4640" width="2.25" style="347" customWidth="1"/>
    <col min="4641" max="4641" width="6.25" style="347" customWidth="1"/>
    <col min="4642" max="4642" width="2.125" style="347" customWidth="1"/>
    <col min="4643" max="4643" width="6.625" style="347" bestFit="1" customWidth="1"/>
    <col min="4644" max="4644" width="2.25" style="347" customWidth="1"/>
    <col min="4645" max="4645" width="5.5" style="347" customWidth="1"/>
    <col min="4646" max="4646" width="2.25" style="347" customWidth="1"/>
    <col min="4647" max="4647" width="6.25" style="347" customWidth="1"/>
    <col min="4648" max="4648" width="1.5" style="347" customWidth="1"/>
    <col min="4649" max="4649" width="6.375" style="347" customWidth="1"/>
    <col min="4650" max="4650" width="1.875" style="347" customWidth="1"/>
    <col min="4651" max="4651" width="6.375" style="347" customWidth="1"/>
    <col min="4652" max="4652" width="2.25" style="347" customWidth="1"/>
    <col min="4653" max="4653" width="5.5" style="347" customWidth="1"/>
    <col min="4654" max="4654" width="2.25" style="347" customWidth="1"/>
    <col min="4655" max="4655" width="6.625" style="347" bestFit="1" customWidth="1"/>
    <col min="4656" max="4656" width="1.875" style="347" customWidth="1"/>
    <col min="4657" max="4657" width="6.125" style="347" customWidth="1"/>
    <col min="4658" max="4658" width="2.25" style="347" customWidth="1"/>
    <col min="4659" max="4659" width="6.125" style="347" customWidth="1"/>
    <col min="4660" max="4864" width="9" style="347"/>
    <col min="4865" max="4865" width="3.375" style="347" customWidth="1"/>
    <col min="4866" max="4866" width="6" style="347" customWidth="1"/>
    <col min="4867" max="4867" width="1.375" style="347" customWidth="1"/>
    <col min="4868" max="4868" width="2.25" style="347" customWidth="1"/>
    <col min="4869" max="4870" width="2.375" style="347" customWidth="1"/>
    <col min="4871" max="4871" width="6.625" style="347" bestFit="1" customWidth="1"/>
    <col min="4872" max="4872" width="2.25" style="347" customWidth="1"/>
    <col min="4873" max="4873" width="5.375" style="347" customWidth="1"/>
    <col min="4874" max="4874" width="2.25" style="347" customWidth="1"/>
    <col min="4875" max="4875" width="6.625" style="347" bestFit="1" customWidth="1"/>
    <col min="4876" max="4876" width="2.25" style="347" customWidth="1"/>
    <col min="4877" max="4877" width="6.625" style="347" bestFit="1" customWidth="1"/>
    <col min="4878" max="4878" width="1.75" style="347" customWidth="1"/>
    <col min="4879" max="4879" width="6.25" style="347" customWidth="1"/>
    <col min="4880" max="4880" width="2.25" style="347" customWidth="1"/>
    <col min="4881" max="4881" width="6.25" style="347" customWidth="1"/>
    <col min="4882" max="4882" width="2.25" style="347" customWidth="1"/>
    <col min="4883" max="4883" width="6.625" style="347" bestFit="1" customWidth="1"/>
    <col min="4884" max="4884" width="2" style="347" customWidth="1"/>
    <col min="4885" max="4885" width="6.125" style="347" customWidth="1"/>
    <col min="4886" max="4886" width="2.25" style="347" customWidth="1"/>
    <col min="4887" max="4887" width="6.625" style="347" bestFit="1" customWidth="1"/>
    <col min="4888" max="4888" width="1.75" style="347" customWidth="1"/>
    <col min="4889" max="4889" width="6.25" style="347" customWidth="1"/>
    <col min="4890" max="4890" width="2.25" style="347" customWidth="1"/>
    <col min="4891" max="4891" width="5.375" style="347" customWidth="1"/>
    <col min="4892" max="4892" width="2.25" style="347" customWidth="1"/>
    <col min="4893" max="4893" width="6.625" style="347" bestFit="1" customWidth="1"/>
    <col min="4894" max="4894" width="2.25" style="347" customWidth="1"/>
    <col min="4895" max="4895" width="6.25" style="347" customWidth="1"/>
    <col min="4896" max="4896" width="2.25" style="347" customWidth="1"/>
    <col min="4897" max="4897" width="6.25" style="347" customWidth="1"/>
    <col min="4898" max="4898" width="2.125" style="347" customWidth="1"/>
    <col min="4899" max="4899" width="6.625" style="347" bestFit="1" customWidth="1"/>
    <col min="4900" max="4900" width="2.25" style="347" customWidth="1"/>
    <col min="4901" max="4901" width="5.5" style="347" customWidth="1"/>
    <col min="4902" max="4902" width="2.25" style="347" customWidth="1"/>
    <col min="4903" max="4903" width="6.25" style="347" customWidth="1"/>
    <col min="4904" max="4904" width="1.5" style="347" customWidth="1"/>
    <col min="4905" max="4905" width="6.375" style="347" customWidth="1"/>
    <col min="4906" max="4906" width="1.875" style="347" customWidth="1"/>
    <col min="4907" max="4907" width="6.375" style="347" customWidth="1"/>
    <col min="4908" max="4908" width="2.25" style="347" customWidth="1"/>
    <col min="4909" max="4909" width="5.5" style="347" customWidth="1"/>
    <col min="4910" max="4910" width="2.25" style="347" customWidth="1"/>
    <col min="4911" max="4911" width="6.625" style="347" bestFit="1" customWidth="1"/>
    <col min="4912" max="4912" width="1.875" style="347" customWidth="1"/>
    <col min="4913" max="4913" width="6.125" style="347" customWidth="1"/>
    <col min="4914" max="4914" width="2.25" style="347" customWidth="1"/>
    <col min="4915" max="4915" width="6.125" style="347" customWidth="1"/>
    <col min="4916" max="5120" width="9" style="347"/>
    <col min="5121" max="5121" width="3.375" style="347" customWidth="1"/>
    <col min="5122" max="5122" width="6" style="347" customWidth="1"/>
    <col min="5123" max="5123" width="1.375" style="347" customWidth="1"/>
    <col min="5124" max="5124" width="2.25" style="347" customWidth="1"/>
    <col min="5125" max="5126" width="2.375" style="347" customWidth="1"/>
    <col min="5127" max="5127" width="6.625" style="347" bestFit="1" customWidth="1"/>
    <col min="5128" max="5128" width="2.25" style="347" customWidth="1"/>
    <col min="5129" max="5129" width="5.375" style="347" customWidth="1"/>
    <col min="5130" max="5130" width="2.25" style="347" customWidth="1"/>
    <col min="5131" max="5131" width="6.625" style="347" bestFit="1" customWidth="1"/>
    <col min="5132" max="5132" width="2.25" style="347" customWidth="1"/>
    <col min="5133" max="5133" width="6.625" style="347" bestFit="1" customWidth="1"/>
    <col min="5134" max="5134" width="1.75" style="347" customWidth="1"/>
    <col min="5135" max="5135" width="6.25" style="347" customWidth="1"/>
    <col min="5136" max="5136" width="2.25" style="347" customWidth="1"/>
    <col min="5137" max="5137" width="6.25" style="347" customWidth="1"/>
    <col min="5138" max="5138" width="2.25" style="347" customWidth="1"/>
    <col min="5139" max="5139" width="6.625" style="347" bestFit="1" customWidth="1"/>
    <col min="5140" max="5140" width="2" style="347" customWidth="1"/>
    <col min="5141" max="5141" width="6.125" style="347" customWidth="1"/>
    <col min="5142" max="5142" width="2.25" style="347" customWidth="1"/>
    <col min="5143" max="5143" width="6.625" style="347" bestFit="1" customWidth="1"/>
    <col min="5144" max="5144" width="1.75" style="347" customWidth="1"/>
    <col min="5145" max="5145" width="6.25" style="347" customWidth="1"/>
    <col min="5146" max="5146" width="2.25" style="347" customWidth="1"/>
    <col min="5147" max="5147" width="5.375" style="347" customWidth="1"/>
    <col min="5148" max="5148" width="2.25" style="347" customWidth="1"/>
    <col min="5149" max="5149" width="6.625" style="347" bestFit="1" customWidth="1"/>
    <col min="5150" max="5150" width="2.25" style="347" customWidth="1"/>
    <col min="5151" max="5151" width="6.25" style="347" customWidth="1"/>
    <col min="5152" max="5152" width="2.25" style="347" customWidth="1"/>
    <col min="5153" max="5153" width="6.25" style="347" customWidth="1"/>
    <col min="5154" max="5154" width="2.125" style="347" customWidth="1"/>
    <col min="5155" max="5155" width="6.625" style="347" bestFit="1" customWidth="1"/>
    <col min="5156" max="5156" width="2.25" style="347" customWidth="1"/>
    <col min="5157" max="5157" width="5.5" style="347" customWidth="1"/>
    <col min="5158" max="5158" width="2.25" style="347" customWidth="1"/>
    <col min="5159" max="5159" width="6.25" style="347" customWidth="1"/>
    <col min="5160" max="5160" width="1.5" style="347" customWidth="1"/>
    <col min="5161" max="5161" width="6.375" style="347" customWidth="1"/>
    <col min="5162" max="5162" width="1.875" style="347" customWidth="1"/>
    <col min="5163" max="5163" width="6.375" style="347" customWidth="1"/>
    <col min="5164" max="5164" width="2.25" style="347" customWidth="1"/>
    <col min="5165" max="5165" width="5.5" style="347" customWidth="1"/>
    <col min="5166" max="5166" width="2.25" style="347" customWidth="1"/>
    <col min="5167" max="5167" width="6.625" style="347" bestFit="1" customWidth="1"/>
    <col min="5168" max="5168" width="1.875" style="347" customWidth="1"/>
    <col min="5169" max="5169" width="6.125" style="347" customWidth="1"/>
    <col min="5170" max="5170" width="2.25" style="347" customWidth="1"/>
    <col min="5171" max="5171" width="6.125" style="347" customWidth="1"/>
    <col min="5172" max="5376" width="9" style="347"/>
    <col min="5377" max="5377" width="3.375" style="347" customWidth="1"/>
    <col min="5378" max="5378" width="6" style="347" customWidth="1"/>
    <col min="5379" max="5379" width="1.375" style="347" customWidth="1"/>
    <col min="5380" max="5380" width="2.25" style="347" customWidth="1"/>
    <col min="5381" max="5382" width="2.375" style="347" customWidth="1"/>
    <col min="5383" max="5383" width="6.625" style="347" bestFit="1" customWidth="1"/>
    <col min="5384" max="5384" width="2.25" style="347" customWidth="1"/>
    <col min="5385" max="5385" width="5.375" style="347" customWidth="1"/>
    <col min="5386" max="5386" width="2.25" style="347" customWidth="1"/>
    <col min="5387" max="5387" width="6.625" style="347" bestFit="1" customWidth="1"/>
    <col min="5388" max="5388" width="2.25" style="347" customWidth="1"/>
    <col min="5389" max="5389" width="6.625" style="347" bestFit="1" customWidth="1"/>
    <col min="5390" max="5390" width="1.75" style="347" customWidth="1"/>
    <col min="5391" max="5391" width="6.25" style="347" customWidth="1"/>
    <col min="5392" max="5392" width="2.25" style="347" customWidth="1"/>
    <col min="5393" max="5393" width="6.25" style="347" customWidth="1"/>
    <col min="5394" max="5394" width="2.25" style="347" customWidth="1"/>
    <col min="5395" max="5395" width="6.625" style="347" bestFit="1" customWidth="1"/>
    <col min="5396" max="5396" width="2" style="347" customWidth="1"/>
    <col min="5397" max="5397" width="6.125" style="347" customWidth="1"/>
    <col min="5398" max="5398" width="2.25" style="347" customWidth="1"/>
    <col min="5399" max="5399" width="6.625" style="347" bestFit="1" customWidth="1"/>
    <col min="5400" max="5400" width="1.75" style="347" customWidth="1"/>
    <col min="5401" max="5401" width="6.25" style="347" customWidth="1"/>
    <col min="5402" max="5402" width="2.25" style="347" customWidth="1"/>
    <col min="5403" max="5403" width="5.375" style="347" customWidth="1"/>
    <col min="5404" max="5404" width="2.25" style="347" customWidth="1"/>
    <col min="5405" max="5405" width="6.625" style="347" bestFit="1" customWidth="1"/>
    <col min="5406" max="5406" width="2.25" style="347" customWidth="1"/>
    <col min="5407" max="5407" width="6.25" style="347" customWidth="1"/>
    <col min="5408" max="5408" width="2.25" style="347" customWidth="1"/>
    <col min="5409" max="5409" width="6.25" style="347" customWidth="1"/>
    <col min="5410" max="5410" width="2.125" style="347" customWidth="1"/>
    <col min="5411" max="5411" width="6.625" style="347" bestFit="1" customWidth="1"/>
    <col min="5412" max="5412" width="2.25" style="347" customWidth="1"/>
    <col min="5413" max="5413" width="5.5" style="347" customWidth="1"/>
    <col min="5414" max="5414" width="2.25" style="347" customWidth="1"/>
    <col min="5415" max="5415" width="6.25" style="347" customWidth="1"/>
    <col min="5416" max="5416" width="1.5" style="347" customWidth="1"/>
    <col min="5417" max="5417" width="6.375" style="347" customWidth="1"/>
    <col min="5418" max="5418" width="1.875" style="347" customWidth="1"/>
    <col min="5419" max="5419" width="6.375" style="347" customWidth="1"/>
    <col min="5420" max="5420" width="2.25" style="347" customWidth="1"/>
    <col min="5421" max="5421" width="5.5" style="347" customWidth="1"/>
    <col min="5422" max="5422" width="2.25" style="347" customWidth="1"/>
    <col min="5423" max="5423" width="6.625" style="347" bestFit="1" customWidth="1"/>
    <col min="5424" max="5424" width="1.875" style="347" customWidth="1"/>
    <col min="5425" max="5425" width="6.125" style="347" customWidth="1"/>
    <col min="5426" max="5426" width="2.25" style="347" customWidth="1"/>
    <col min="5427" max="5427" width="6.125" style="347" customWidth="1"/>
    <col min="5428" max="5632" width="9" style="347"/>
    <col min="5633" max="5633" width="3.375" style="347" customWidth="1"/>
    <col min="5634" max="5634" width="6" style="347" customWidth="1"/>
    <col min="5635" max="5635" width="1.375" style="347" customWidth="1"/>
    <col min="5636" max="5636" width="2.25" style="347" customWidth="1"/>
    <col min="5637" max="5638" width="2.375" style="347" customWidth="1"/>
    <col min="5639" max="5639" width="6.625" style="347" bestFit="1" customWidth="1"/>
    <col min="5640" max="5640" width="2.25" style="347" customWidth="1"/>
    <col min="5641" max="5641" width="5.375" style="347" customWidth="1"/>
    <col min="5642" max="5642" width="2.25" style="347" customWidth="1"/>
    <col min="5643" max="5643" width="6.625" style="347" bestFit="1" customWidth="1"/>
    <col min="5644" max="5644" width="2.25" style="347" customWidth="1"/>
    <col min="5645" max="5645" width="6.625" style="347" bestFit="1" customWidth="1"/>
    <col min="5646" max="5646" width="1.75" style="347" customWidth="1"/>
    <col min="5647" max="5647" width="6.25" style="347" customWidth="1"/>
    <col min="5648" max="5648" width="2.25" style="347" customWidth="1"/>
    <col min="5649" max="5649" width="6.25" style="347" customWidth="1"/>
    <col min="5650" max="5650" width="2.25" style="347" customWidth="1"/>
    <col min="5651" max="5651" width="6.625" style="347" bestFit="1" customWidth="1"/>
    <col min="5652" max="5652" width="2" style="347" customWidth="1"/>
    <col min="5653" max="5653" width="6.125" style="347" customWidth="1"/>
    <col min="5654" max="5654" width="2.25" style="347" customWidth="1"/>
    <col min="5655" max="5655" width="6.625" style="347" bestFit="1" customWidth="1"/>
    <col min="5656" max="5656" width="1.75" style="347" customWidth="1"/>
    <col min="5657" max="5657" width="6.25" style="347" customWidth="1"/>
    <col min="5658" max="5658" width="2.25" style="347" customWidth="1"/>
    <col min="5659" max="5659" width="5.375" style="347" customWidth="1"/>
    <col min="5660" max="5660" width="2.25" style="347" customWidth="1"/>
    <col min="5661" max="5661" width="6.625" style="347" bestFit="1" customWidth="1"/>
    <col min="5662" max="5662" width="2.25" style="347" customWidth="1"/>
    <col min="5663" max="5663" width="6.25" style="347" customWidth="1"/>
    <col min="5664" max="5664" width="2.25" style="347" customWidth="1"/>
    <col min="5665" max="5665" width="6.25" style="347" customWidth="1"/>
    <col min="5666" max="5666" width="2.125" style="347" customWidth="1"/>
    <col min="5667" max="5667" width="6.625" style="347" bestFit="1" customWidth="1"/>
    <col min="5668" max="5668" width="2.25" style="347" customWidth="1"/>
    <col min="5669" max="5669" width="5.5" style="347" customWidth="1"/>
    <col min="5670" max="5670" width="2.25" style="347" customWidth="1"/>
    <col min="5671" max="5671" width="6.25" style="347" customWidth="1"/>
    <col min="5672" max="5672" width="1.5" style="347" customWidth="1"/>
    <col min="5673" max="5673" width="6.375" style="347" customWidth="1"/>
    <col min="5674" max="5674" width="1.875" style="347" customWidth="1"/>
    <col min="5675" max="5675" width="6.375" style="347" customWidth="1"/>
    <col min="5676" max="5676" width="2.25" style="347" customWidth="1"/>
    <col min="5677" max="5677" width="5.5" style="347" customWidth="1"/>
    <col min="5678" max="5678" width="2.25" style="347" customWidth="1"/>
    <col min="5679" max="5679" width="6.625" style="347" bestFit="1" customWidth="1"/>
    <col min="5680" max="5680" width="1.875" style="347" customWidth="1"/>
    <col min="5681" max="5681" width="6.125" style="347" customWidth="1"/>
    <col min="5682" max="5682" width="2.25" style="347" customWidth="1"/>
    <col min="5683" max="5683" width="6.125" style="347" customWidth="1"/>
    <col min="5684" max="5888" width="9" style="347"/>
    <col min="5889" max="5889" width="3.375" style="347" customWidth="1"/>
    <col min="5890" max="5890" width="6" style="347" customWidth="1"/>
    <col min="5891" max="5891" width="1.375" style="347" customWidth="1"/>
    <col min="5892" max="5892" width="2.25" style="347" customWidth="1"/>
    <col min="5893" max="5894" width="2.375" style="347" customWidth="1"/>
    <col min="5895" max="5895" width="6.625" style="347" bestFit="1" customWidth="1"/>
    <col min="5896" max="5896" width="2.25" style="347" customWidth="1"/>
    <col min="5897" max="5897" width="5.375" style="347" customWidth="1"/>
    <col min="5898" max="5898" width="2.25" style="347" customWidth="1"/>
    <col min="5899" max="5899" width="6.625" style="347" bestFit="1" customWidth="1"/>
    <col min="5900" max="5900" width="2.25" style="347" customWidth="1"/>
    <col min="5901" max="5901" width="6.625" style="347" bestFit="1" customWidth="1"/>
    <col min="5902" max="5902" width="1.75" style="347" customWidth="1"/>
    <col min="5903" max="5903" width="6.25" style="347" customWidth="1"/>
    <col min="5904" max="5904" width="2.25" style="347" customWidth="1"/>
    <col min="5905" max="5905" width="6.25" style="347" customWidth="1"/>
    <col min="5906" max="5906" width="2.25" style="347" customWidth="1"/>
    <col min="5907" max="5907" width="6.625" style="347" bestFit="1" customWidth="1"/>
    <col min="5908" max="5908" width="2" style="347" customWidth="1"/>
    <col min="5909" max="5909" width="6.125" style="347" customWidth="1"/>
    <col min="5910" max="5910" width="2.25" style="347" customWidth="1"/>
    <col min="5911" max="5911" width="6.625" style="347" bestFit="1" customWidth="1"/>
    <col min="5912" max="5912" width="1.75" style="347" customWidth="1"/>
    <col min="5913" max="5913" width="6.25" style="347" customWidth="1"/>
    <col min="5914" max="5914" width="2.25" style="347" customWidth="1"/>
    <col min="5915" max="5915" width="5.375" style="347" customWidth="1"/>
    <col min="5916" max="5916" width="2.25" style="347" customWidth="1"/>
    <col min="5917" max="5917" width="6.625" style="347" bestFit="1" customWidth="1"/>
    <col min="5918" max="5918" width="2.25" style="347" customWidth="1"/>
    <col min="5919" max="5919" width="6.25" style="347" customWidth="1"/>
    <col min="5920" max="5920" width="2.25" style="347" customWidth="1"/>
    <col min="5921" max="5921" width="6.25" style="347" customWidth="1"/>
    <col min="5922" max="5922" width="2.125" style="347" customWidth="1"/>
    <col min="5923" max="5923" width="6.625" style="347" bestFit="1" customWidth="1"/>
    <col min="5924" max="5924" width="2.25" style="347" customWidth="1"/>
    <col min="5925" max="5925" width="5.5" style="347" customWidth="1"/>
    <col min="5926" max="5926" width="2.25" style="347" customWidth="1"/>
    <col min="5927" max="5927" width="6.25" style="347" customWidth="1"/>
    <col min="5928" max="5928" width="1.5" style="347" customWidth="1"/>
    <col min="5929" max="5929" width="6.375" style="347" customWidth="1"/>
    <col min="5930" max="5930" width="1.875" style="347" customWidth="1"/>
    <col min="5931" max="5931" width="6.375" style="347" customWidth="1"/>
    <col min="5932" max="5932" width="2.25" style="347" customWidth="1"/>
    <col min="5933" max="5933" width="5.5" style="347" customWidth="1"/>
    <col min="5934" max="5934" width="2.25" style="347" customWidth="1"/>
    <col min="5935" max="5935" width="6.625" style="347" bestFit="1" customWidth="1"/>
    <col min="5936" max="5936" width="1.875" style="347" customWidth="1"/>
    <col min="5937" max="5937" width="6.125" style="347" customWidth="1"/>
    <col min="5938" max="5938" width="2.25" style="347" customWidth="1"/>
    <col min="5939" max="5939" width="6.125" style="347" customWidth="1"/>
    <col min="5940" max="6144" width="9" style="347"/>
    <col min="6145" max="6145" width="3.375" style="347" customWidth="1"/>
    <col min="6146" max="6146" width="6" style="347" customWidth="1"/>
    <col min="6147" max="6147" width="1.375" style="347" customWidth="1"/>
    <col min="6148" max="6148" width="2.25" style="347" customWidth="1"/>
    <col min="6149" max="6150" width="2.375" style="347" customWidth="1"/>
    <col min="6151" max="6151" width="6.625" style="347" bestFit="1" customWidth="1"/>
    <col min="6152" max="6152" width="2.25" style="347" customWidth="1"/>
    <col min="6153" max="6153" width="5.375" style="347" customWidth="1"/>
    <col min="6154" max="6154" width="2.25" style="347" customWidth="1"/>
    <col min="6155" max="6155" width="6.625" style="347" bestFit="1" customWidth="1"/>
    <col min="6156" max="6156" width="2.25" style="347" customWidth="1"/>
    <col min="6157" max="6157" width="6.625" style="347" bestFit="1" customWidth="1"/>
    <col min="6158" max="6158" width="1.75" style="347" customWidth="1"/>
    <col min="6159" max="6159" width="6.25" style="347" customWidth="1"/>
    <col min="6160" max="6160" width="2.25" style="347" customWidth="1"/>
    <col min="6161" max="6161" width="6.25" style="347" customWidth="1"/>
    <col min="6162" max="6162" width="2.25" style="347" customWidth="1"/>
    <col min="6163" max="6163" width="6.625" style="347" bestFit="1" customWidth="1"/>
    <col min="6164" max="6164" width="2" style="347" customWidth="1"/>
    <col min="6165" max="6165" width="6.125" style="347" customWidth="1"/>
    <col min="6166" max="6166" width="2.25" style="347" customWidth="1"/>
    <col min="6167" max="6167" width="6.625" style="347" bestFit="1" customWidth="1"/>
    <col min="6168" max="6168" width="1.75" style="347" customWidth="1"/>
    <col min="6169" max="6169" width="6.25" style="347" customWidth="1"/>
    <col min="6170" max="6170" width="2.25" style="347" customWidth="1"/>
    <col min="6171" max="6171" width="5.375" style="347" customWidth="1"/>
    <col min="6172" max="6172" width="2.25" style="347" customWidth="1"/>
    <col min="6173" max="6173" width="6.625" style="347" bestFit="1" customWidth="1"/>
    <col min="6174" max="6174" width="2.25" style="347" customWidth="1"/>
    <col min="6175" max="6175" width="6.25" style="347" customWidth="1"/>
    <col min="6176" max="6176" width="2.25" style="347" customWidth="1"/>
    <col min="6177" max="6177" width="6.25" style="347" customWidth="1"/>
    <col min="6178" max="6178" width="2.125" style="347" customWidth="1"/>
    <col min="6179" max="6179" width="6.625" style="347" bestFit="1" customWidth="1"/>
    <col min="6180" max="6180" width="2.25" style="347" customWidth="1"/>
    <col min="6181" max="6181" width="5.5" style="347" customWidth="1"/>
    <col min="6182" max="6182" width="2.25" style="347" customWidth="1"/>
    <col min="6183" max="6183" width="6.25" style="347" customWidth="1"/>
    <col min="6184" max="6184" width="1.5" style="347" customWidth="1"/>
    <col min="6185" max="6185" width="6.375" style="347" customWidth="1"/>
    <col min="6186" max="6186" width="1.875" style="347" customWidth="1"/>
    <col min="6187" max="6187" width="6.375" style="347" customWidth="1"/>
    <col min="6188" max="6188" width="2.25" style="347" customWidth="1"/>
    <col min="6189" max="6189" width="5.5" style="347" customWidth="1"/>
    <col min="6190" max="6190" width="2.25" style="347" customWidth="1"/>
    <col min="6191" max="6191" width="6.625" style="347" bestFit="1" customWidth="1"/>
    <col min="6192" max="6192" width="1.875" style="347" customWidth="1"/>
    <col min="6193" max="6193" width="6.125" style="347" customWidth="1"/>
    <col min="6194" max="6194" width="2.25" style="347" customWidth="1"/>
    <col min="6195" max="6195" width="6.125" style="347" customWidth="1"/>
    <col min="6196" max="6400" width="9" style="347"/>
    <col min="6401" max="6401" width="3.375" style="347" customWidth="1"/>
    <col min="6402" max="6402" width="6" style="347" customWidth="1"/>
    <col min="6403" max="6403" width="1.375" style="347" customWidth="1"/>
    <col min="6404" max="6404" width="2.25" style="347" customWidth="1"/>
    <col min="6405" max="6406" width="2.375" style="347" customWidth="1"/>
    <col min="6407" max="6407" width="6.625" style="347" bestFit="1" customWidth="1"/>
    <col min="6408" max="6408" width="2.25" style="347" customWidth="1"/>
    <col min="6409" max="6409" width="5.375" style="347" customWidth="1"/>
    <col min="6410" max="6410" width="2.25" style="347" customWidth="1"/>
    <col min="6411" max="6411" width="6.625" style="347" bestFit="1" customWidth="1"/>
    <col min="6412" max="6412" width="2.25" style="347" customWidth="1"/>
    <col min="6413" max="6413" width="6.625" style="347" bestFit="1" customWidth="1"/>
    <col min="6414" max="6414" width="1.75" style="347" customWidth="1"/>
    <col min="6415" max="6415" width="6.25" style="347" customWidth="1"/>
    <col min="6416" max="6416" width="2.25" style="347" customWidth="1"/>
    <col min="6417" max="6417" width="6.25" style="347" customWidth="1"/>
    <col min="6418" max="6418" width="2.25" style="347" customWidth="1"/>
    <col min="6419" max="6419" width="6.625" style="347" bestFit="1" customWidth="1"/>
    <col min="6420" max="6420" width="2" style="347" customWidth="1"/>
    <col min="6421" max="6421" width="6.125" style="347" customWidth="1"/>
    <col min="6422" max="6422" width="2.25" style="347" customWidth="1"/>
    <col min="6423" max="6423" width="6.625" style="347" bestFit="1" customWidth="1"/>
    <col min="6424" max="6424" width="1.75" style="347" customWidth="1"/>
    <col min="6425" max="6425" width="6.25" style="347" customWidth="1"/>
    <col min="6426" max="6426" width="2.25" style="347" customWidth="1"/>
    <col min="6427" max="6427" width="5.375" style="347" customWidth="1"/>
    <col min="6428" max="6428" width="2.25" style="347" customWidth="1"/>
    <col min="6429" max="6429" width="6.625" style="347" bestFit="1" customWidth="1"/>
    <col min="6430" max="6430" width="2.25" style="347" customWidth="1"/>
    <col min="6431" max="6431" width="6.25" style="347" customWidth="1"/>
    <col min="6432" max="6432" width="2.25" style="347" customWidth="1"/>
    <col min="6433" max="6433" width="6.25" style="347" customWidth="1"/>
    <col min="6434" max="6434" width="2.125" style="347" customWidth="1"/>
    <col min="6435" max="6435" width="6.625" style="347" bestFit="1" customWidth="1"/>
    <col min="6436" max="6436" width="2.25" style="347" customWidth="1"/>
    <col min="6437" max="6437" width="5.5" style="347" customWidth="1"/>
    <col min="6438" max="6438" width="2.25" style="347" customWidth="1"/>
    <col min="6439" max="6439" width="6.25" style="347" customWidth="1"/>
    <col min="6440" max="6440" width="1.5" style="347" customWidth="1"/>
    <col min="6441" max="6441" width="6.375" style="347" customWidth="1"/>
    <col min="6442" max="6442" width="1.875" style="347" customWidth="1"/>
    <col min="6443" max="6443" width="6.375" style="347" customWidth="1"/>
    <col min="6444" max="6444" width="2.25" style="347" customWidth="1"/>
    <col min="6445" max="6445" width="5.5" style="347" customWidth="1"/>
    <col min="6446" max="6446" width="2.25" style="347" customWidth="1"/>
    <col min="6447" max="6447" width="6.625" style="347" bestFit="1" customWidth="1"/>
    <col min="6448" max="6448" width="1.875" style="347" customWidth="1"/>
    <col min="6449" max="6449" width="6.125" style="347" customWidth="1"/>
    <col min="6450" max="6450" width="2.25" style="347" customWidth="1"/>
    <col min="6451" max="6451" width="6.125" style="347" customWidth="1"/>
    <col min="6452" max="6656" width="9" style="347"/>
    <col min="6657" max="6657" width="3.375" style="347" customWidth="1"/>
    <col min="6658" max="6658" width="6" style="347" customWidth="1"/>
    <col min="6659" max="6659" width="1.375" style="347" customWidth="1"/>
    <col min="6660" max="6660" width="2.25" style="347" customWidth="1"/>
    <col min="6661" max="6662" width="2.375" style="347" customWidth="1"/>
    <col min="6663" max="6663" width="6.625" style="347" bestFit="1" customWidth="1"/>
    <col min="6664" max="6664" width="2.25" style="347" customWidth="1"/>
    <col min="6665" max="6665" width="5.375" style="347" customWidth="1"/>
    <col min="6666" max="6666" width="2.25" style="347" customWidth="1"/>
    <col min="6667" max="6667" width="6.625" style="347" bestFit="1" customWidth="1"/>
    <col min="6668" max="6668" width="2.25" style="347" customWidth="1"/>
    <col min="6669" max="6669" width="6.625" style="347" bestFit="1" customWidth="1"/>
    <col min="6670" max="6670" width="1.75" style="347" customWidth="1"/>
    <col min="6671" max="6671" width="6.25" style="347" customWidth="1"/>
    <col min="6672" max="6672" width="2.25" style="347" customWidth="1"/>
    <col min="6673" max="6673" width="6.25" style="347" customWidth="1"/>
    <col min="6674" max="6674" width="2.25" style="347" customWidth="1"/>
    <col min="6675" max="6675" width="6.625" style="347" bestFit="1" customWidth="1"/>
    <col min="6676" max="6676" width="2" style="347" customWidth="1"/>
    <col min="6677" max="6677" width="6.125" style="347" customWidth="1"/>
    <col min="6678" max="6678" width="2.25" style="347" customWidth="1"/>
    <col min="6679" max="6679" width="6.625" style="347" bestFit="1" customWidth="1"/>
    <col min="6680" max="6680" width="1.75" style="347" customWidth="1"/>
    <col min="6681" max="6681" width="6.25" style="347" customWidth="1"/>
    <col min="6682" max="6682" width="2.25" style="347" customWidth="1"/>
    <col min="6683" max="6683" width="5.375" style="347" customWidth="1"/>
    <col min="6684" max="6684" width="2.25" style="347" customWidth="1"/>
    <col min="6685" max="6685" width="6.625" style="347" bestFit="1" customWidth="1"/>
    <col min="6686" max="6686" width="2.25" style="347" customWidth="1"/>
    <col min="6687" max="6687" width="6.25" style="347" customWidth="1"/>
    <col min="6688" max="6688" width="2.25" style="347" customWidth="1"/>
    <col min="6689" max="6689" width="6.25" style="347" customWidth="1"/>
    <col min="6690" max="6690" width="2.125" style="347" customWidth="1"/>
    <col min="6691" max="6691" width="6.625" style="347" bestFit="1" customWidth="1"/>
    <col min="6692" max="6692" width="2.25" style="347" customWidth="1"/>
    <col min="6693" max="6693" width="5.5" style="347" customWidth="1"/>
    <col min="6694" max="6694" width="2.25" style="347" customWidth="1"/>
    <col min="6695" max="6695" width="6.25" style="347" customWidth="1"/>
    <col min="6696" max="6696" width="1.5" style="347" customWidth="1"/>
    <col min="6697" max="6697" width="6.375" style="347" customWidth="1"/>
    <col min="6698" max="6698" width="1.875" style="347" customWidth="1"/>
    <col min="6699" max="6699" width="6.375" style="347" customWidth="1"/>
    <col min="6700" max="6700" width="2.25" style="347" customWidth="1"/>
    <col min="6701" max="6701" width="5.5" style="347" customWidth="1"/>
    <col min="6702" max="6702" width="2.25" style="347" customWidth="1"/>
    <col min="6703" max="6703" width="6.625" style="347" bestFit="1" customWidth="1"/>
    <col min="6704" max="6704" width="1.875" style="347" customWidth="1"/>
    <col min="6705" max="6705" width="6.125" style="347" customWidth="1"/>
    <col min="6706" max="6706" width="2.25" style="347" customWidth="1"/>
    <col min="6707" max="6707" width="6.125" style="347" customWidth="1"/>
    <col min="6708" max="6912" width="9" style="347"/>
    <col min="6913" max="6913" width="3.375" style="347" customWidth="1"/>
    <col min="6914" max="6914" width="6" style="347" customWidth="1"/>
    <col min="6915" max="6915" width="1.375" style="347" customWidth="1"/>
    <col min="6916" max="6916" width="2.25" style="347" customWidth="1"/>
    <col min="6917" max="6918" width="2.375" style="347" customWidth="1"/>
    <col min="6919" max="6919" width="6.625" style="347" bestFit="1" customWidth="1"/>
    <col min="6920" max="6920" width="2.25" style="347" customWidth="1"/>
    <col min="6921" max="6921" width="5.375" style="347" customWidth="1"/>
    <col min="6922" max="6922" width="2.25" style="347" customWidth="1"/>
    <col min="6923" max="6923" width="6.625" style="347" bestFit="1" customWidth="1"/>
    <col min="6924" max="6924" width="2.25" style="347" customWidth="1"/>
    <col min="6925" max="6925" width="6.625" style="347" bestFit="1" customWidth="1"/>
    <col min="6926" max="6926" width="1.75" style="347" customWidth="1"/>
    <col min="6927" max="6927" width="6.25" style="347" customWidth="1"/>
    <col min="6928" max="6928" width="2.25" style="347" customWidth="1"/>
    <col min="6929" max="6929" width="6.25" style="347" customWidth="1"/>
    <col min="6930" max="6930" width="2.25" style="347" customWidth="1"/>
    <col min="6931" max="6931" width="6.625" style="347" bestFit="1" customWidth="1"/>
    <col min="6932" max="6932" width="2" style="347" customWidth="1"/>
    <col min="6933" max="6933" width="6.125" style="347" customWidth="1"/>
    <col min="6934" max="6934" width="2.25" style="347" customWidth="1"/>
    <col min="6935" max="6935" width="6.625" style="347" bestFit="1" customWidth="1"/>
    <col min="6936" max="6936" width="1.75" style="347" customWidth="1"/>
    <col min="6937" max="6937" width="6.25" style="347" customWidth="1"/>
    <col min="6938" max="6938" width="2.25" style="347" customWidth="1"/>
    <col min="6939" max="6939" width="5.375" style="347" customWidth="1"/>
    <col min="6940" max="6940" width="2.25" style="347" customWidth="1"/>
    <col min="6941" max="6941" width="6.625" style="347" bestFit="1" customWidth="1"/>
    <col min="6942" max="6942" width="2.25" style="347" customWidth="1"/>
    <col min="6943" max="6943" width="6.25" style="347" customWidth="1"/>
    <col min="6944" max="6944" width="2.25" style="347" customWidth="1"/>
    <col min="6945" max="6945" width="6.25" style="347" customWidth="1"/>
    <col min="6946" max="6946" width="2.125" style="347" customWidth="1"/>
    <col min="6947" max="6947" width="6.625" style="347" bestFit="1" customWidth="1"/>
    <col min="6948" max="6948" width="2.25" style="347" customWidth="1"/>
    <col min="6949" max="6949" width="5.5" style="347" customWidth="1"/>
    <col min="6950" max="6950" width="2.25" style="347" customWidth="1"/>
    <col min="6951" max="6951" width="6.25" style="347" customWidth="1"/>
    <col min="6952" max="6952" width="1.5" style="347" customWidth="1"/>
    <col min="6953" max="6953" width="6.375" style="347" customWidth="1"/>
    <col min="6954" max="6954" width="1.875" style="347" customWidth="1"/>
    <col min="6955" max="6955" width="6.375" style="347" customWidth="1"/>
    <col min="6956" max="6956" width="2.25" style="347" customWidth="1"/>
    <col min="6957" max="6957" width="5.5" style="347" customWidth="1"/>
    <col min="6958" max="6958" width="2.25" style="347" customWidth="1"/>
    <col min="6959" max="6959" width="6.625" style="347" bestFit="1" customWidth="1"/>
    <col min="6960" max="6960" width="1.875" style="347" customWidth="1"/>
    <col min="6961" max="6961" width="6.125" style="347" customWidth="1"/>
    <col min="6962" max="6962" width="2.25" style="347" customWidth="1"/>
    <col min="6963" max="6963" width="6.125" style="347" customWidth="1"/>
    <col min="6964" max="7168" width="9" style="347"/>
    <col min="7169" max="7169" width="3.375" style="347" customWidth="1"/>
    <col min="7170" max="7170" width="6" style="347" customWidth="1"/>
    <col min="7171" max="7171" width="1.375" style="347" customWidth="1"/>
    <col min="7172" max="7172" width="2.25" style="347" customWidth="1"/>
    <col min="7173" max="7174" width="2.375" style="347" customWidth="1"/>
    <col min="7175" max="7175" width="6.625" style="347" bestFit="1" customWidth="1"/>
    <col min="7176" max="7176" width="2.25" style="347" customWidth="1"/>
    <col min="7177" max="7177" width="5.375" style="347" customWidth="1"/>
    <col min="7178" max="7178" width="2.25" style="347" customWidth="1"/>
    <col min="7179" max="7179" width="6.625" style="347" bestFit="1" customWidth="1"/>
    <col min="7180" max="7180" width="2.25" style="347" customWidth="1"/>
    <col min="7181" max="7181" width="6.625" style="347" bestFit="1" customWidth="1"/>
    <col min="7182" max="7182" width="1.75" style="347" customWidth="1"/>
    <col min="7183" max="7183" width="6.25" style="347" customWidth="1"/>
    <col min="7184" max="7184" width="2.25" style="347" customWidth="1"/>
    <col min="7185" max="7185" width="6.25" style="347" customWidth="1"/>
    <col min="7186" max="7186" width="2.25" style="347" customWidth="1"/>
    <col min="7187" max="7187" width="6.625" style="347" bestFit="1" customWidth="1"/>
    <col min="7188" max="7188" width="2" style="347" customWidth="1"/>
    <col min="7189" max="7189" width="6.125" style="347" customWidth="1"/>
    <col min="7190" max="7190" width="2.25" style="347" customWidth="1"/>
    <col min="7191" max="7191" width="6.625" style="347" bestFit="1" customWidth="1"/>
    <col min="7192" max="7192" width="1.75" style="347" customWidth="1"/>
    <col min="7193" max="7193" width="6.25" style="347" customWidth="1"/>
    <col min="7194" max="7194" width="2.25" style="347" customWidth="1"/>
    <col min="7195" max="7195" width="5.375" style="347" customWidth="1"/>
    <col min="7196" max="7196" width="2.25" style="347" customWidth="1"/>
    <col min="7197" max="7197" width="6.625" style="347" bestFit="1" customWidth="1"/>
    <col min="7198" max="7198" width="2.25" style="347" customWidth="1"/>
    <col min="7199" max="7199" width="6.25" style="347" customWidth="1"/>
    <col min="7200" max="7200" width="2.25" style="347" customWidth="1"/>
    <col min="7201" max="7201" width="6.25" style="347" customWidth="1"/>
    <col min="7202" max="7202" width="2.125" style="347" customWidth="1"/>
    <col min="7203" max="7203" width="6.625" style="347" bestFit="1" customWidth="1"/>
    <col min="7204" max="7204" width="2.25" style="347" customWidth="1"/>
    <col min="7205" max="7205" width="5.5" style="347" customWidth="1"/>
    <col min="7206" max="7206" width="2.25" style="347" customWidth="1"/>
    <col min="7207" max="7207" width="6.25" style="347" customWidth="1"/>
    <col min="7208" max="7208" width="1.5" style="347" customWidth="1"/>
    <col min="7209" max="7209" width="6.375" style="347" customWidth="1"/>
    <col min="7210" max="7210" width="1.875" style="347" customWidth="1"/>
    <col min="7211" max="7211" width="6.375" style="347" customWidth="1"/>
    <col min="7212" max="7212" width="2.25" style="347" customWidth="1"/>
    <col min="7213" max="7213" width="5.5" style="347" customWidth="1"/>
    <col min="7214" max="7214" width="2.25" style="347" customWidth="1"/>
    <col min="7215" max="7215" width="6.625" style="347" bestFit="1" customWidth="1"/>
    <col min="7216" max="7216" width="1.875" style="347" customWidth="1"/>
    <col min="7217" max="7217" width="6.125" style="347" customWidth="1"/>
    <col min="7218" max="7218" width="2.25" style="347" customWidth="1"/>
    <col min="7219" max="7219" width="6.125" style="347" customWidth="1"/>
    <col min="7220" max="7424" width="9" style="347"/>
    <col min="7425" max="7425" width="3.375" style="347" customWidth="1"/>
    <col min="7426" max="7426" width="6" style="347" customWidth="1"/>
    <col min="7427" max="7427" width="1.375" style="347" customWidth="1"/>
    <col min="7428" max="7428" width="2.25" style="347" customWidth="1"/>
    <col min="7429" max="7430" width="2.375" style="347" customWidth="1"/>
    <col min="7431" max="7431" width="6.625" style="347" bestFit="1" customWidth="1"/>
    <col min="7432" max="7432" width="2.25" style="347" customWidth="1"/>
    <col min="7433" max="7433" width="5.375" style="347" customWidth="1"/>
    <col min="7434" max="7434" width="2.25" style="347" customWidth="1"/>
    <col min="7435" max="7435" width="6.625" style="347" bestFit="1" customWidth="1"/>
    <col min="7436" max="7436" width="2.25" style="347" customWidth="1"/>
    <col min="7437" max="7437" width="6.625" style="347" bestFit="1" customWidth="1"/>
    <col min="7438" max="7438" width="1.75" style="347" customWidth="1"/>
    <col min="7439" max="7439" width="6.25" style="347" customWidth="1"/>
    <col min="7440" max="7440" width="2.25" style="347" customWidth="1"/>
    <col min="7441" max="7441" width="6.25" style="347" customWidth="1"/>
    <col min="7442" max="7442" width="2.25" style="347" customWidth="1"/>
    <col min="7443" max="7443" width="6.625" style="347" bestFit="1" customWidth="1"/>
    <col min="7444" max="7444" width="2" style="347" customWidth="1"/>
    <col min="7445" max="7445" width="6.125" style="347" customWidth="1"/>
    <col min="7446" max="7446" width="2.25" style="347" customWidth="1"/>
    <col min="7447" max="7447" width="6.625" style="347" bestFit="1" customWidth="1"/>
    <col min="7448" max="7448" width="1.75" style="347" customWidth="1"/>
    <col min="7449" max="7449" width="6.25" style="347" customWidth="1"/>
    <col min="7450" max="7450" width="2.25" style="347" customWidth="1"/>
    <col min="7451" max="7451" width="5.375" style="347" customWidth="1"/>
    <col min="7452" max="7452" width="2.25" style="347" customWidth="1"/>
    <col min="7453" max="7453" width="6.625" style="347" bestFit="1" customWidth="1"/>
    <col min="7454" max="7454" width="2.25" style="347" customWidth="1"/>
    <col min="7455" max="7455" width="6.25" style="347" customWidth="1"/>
    <col min="7456" max="7456" width="2.25" style="347" customWidth="1"/>
    <col min="7457" max="7457" width="6.25" style="347" customWidth="1"/>
    <col min="7458" max="7458" width="2.125" style="347" customWidth="1"/>
    <col min="7459" max="7459" width="6.625" style="347" bestFit="1" customWidth="1"/>
    <col min="7460" max="7460" width="2.25" style="347" customWidth="1"/>
    <col min="7461" max="7461" width="5.5" style="347" customWidth="1"/>
    <col min="7462" max="7462" width="2.25" style="347" customWidth="1"/>
    <col min="7463" max="7463" width="6.25" style="347" customWidth="1"/>
    <col min="7464" max="7464" width="1.5" style="347" customWidth="1"/>
    <col min="7465" max="7465" width="6.375" style="347" customWidth="1"/>
    <col min="7466" max="7466" width="1.875" style="347" customWidth="1"/>
    <col min="7467" max="7467" width="6.375" style="347" customWidth="1"/>
    <col min="7468" max="7468" width="2.25" style="347" customWidth="1"/>
    <col min="7469" max="7469" width="5.5" style="347" customWidth="1"/>
    <col min="7470" max="7470" width="2.25" style="347" customWidth="1"/>
    <col min="7471" max="7471" width="6.625" style="347" bestFit="1" customWidth="1"/>
    <col min="7472" max="7472" width="1.875" style="347" customWidth="1"/>
    <col min="7473" max="7473" width="6.125" style="347" customWidth="1"/>
    <col min="7474" max="7474" width="2.25" style="347" customWidth="1"/>
    <col min="7475" max="7475" width="6.125" style="347" customWidth="1"/>
    <col min="7476" max="7680" width="9" style="347"/>
    <col min="7681" max="7681" width="3.375" style="347" customWidth="1"/>
    <col min="7682" max="7682" width="6" style="347" customWidth="1"/>
    <col min="7683" max="7683" width="1.375" style="347" customWidth="1"/>
    <col min="7684" max="7684" width="2.25" style="347" customWidth="1"/>
    <col min="7685" max="7686" width="2.375" style="347" customWidth="1"/>
    <col min="7687" max="7687" width="6.625" style="347" bestFit="1" customWidth="1"/>
    <col min="7688" max="7688" width="2.25" style="347" customWidth="1"/>
    <col min="7689" max="7689" width="5.375" style="347" customWidth="1"/>
    <col min="7690" max="7690" width="2.25" style="347" customWidth="1"/>
    <col min="7691" max="7691" width="6.625" style="347" bestFit="1" customWidth="1"/>
    <col min="7692" max="7692" width="2.25" style="347" customWidth="1"/>
    <col min="7693" max="7693" width="6.625" style="347" bestFit="1" customWidth="1"/>
    <col min="7694" max="7694" width="1.75" style="347" customWidth="1"/>
    <col min="7695" max="7695" width="6.25" style="347" customWidth="1"/>
    <col min="7696" max="7696" width="2.25" style="347" customWidth="1"/>
    <col min="7697" max="7697" width="6.25" style="347" customWidth="1"/>
    <col min="7698" max="7698" width="2.25" style="347" customWidth="1"/>
    <col min="7699" max="7699" width="6.625" style="347" bestFit="1" customWidth="1"/>
    <col min="7700" max="7700" width="2" style="347" customWidth="1"/>
    <col min="7701" max="7701" width="6.125" style="347" customWidth="1"/>
    <col min="7702" max="7702" width="2.25" style="347" customWidth="1"/>
    <col min="7703" max="7703" width="6.625" style="347" bestFit="1" customWidth="1"/>
    <col min="7704" max="7704" width="1.75" style="347" customWidth="1"/>
    <col min="7705" max="7705" width="6.25" style="347" customWidth="1"/>
    <col min="7706" max="7706" width="2.25" style="347" customWidth="1"/>
    <col min="7707" max="7707" width="5.375" style="347" customWidth="1"/>
    <col min="7708" max="7708" width="2.25" style="347" customWidth="1"/>
    <col min="7709" max="7709" width="6.625" style="347" bestFit="1" customWidth="1"/>
    <col min="7710" max="7710" width="2.25" style="347" customWidth="1"/>
    <col min="7711" max="7711" width="6.25" style="347" customWidth="1"/>
    <col min="7712" max="7712" width="2.25" style="347" customWidth="1"/>
    <col min="7713" max="7713" width="6.25" style="347" customWidth="1"/>
    <col min="7714" max="7714" width="2.125" style="347" customWidth="1"/>
    <col min="7715" max="7715" width="6.625" style="347" bestFit="1" customWidth="1"/>
    <col min="7716" max="7716" width="2.25" style="347" customWidth="1"/>
    <col min="7717" max="7717" width="5.5" style="347" customWidth="1"/>
    <col min="7718" max="7718" width="2.25" style="347" customWidth="1"/>
    <col min="7719" max="7719" width="6.25" style="347" customWidth="1"/>
    <col min="7720" max="7720" width="1.5" style="347" customWidth="1"/>
    <col min="7721" max="7721" width="6.375" style="347" customWidth="1"/>
    <col min="7722" max="7722" width="1.875" style="347" customWidth="1"/>
    <col min="7723" max="7723" width="6.375" style="347" customWidth="1"/>
    <col min="7724" max="7724" width="2.25" style="347" customWidth="1"/>
    <col min="7725" max="7725" width="5.5" style="347" customWidth="1"/>
    <col min="7726" max="7726" width="2.25" style="347" customWidth="1"/>
    <col min="7727" max="7727" width="6.625" style="347" bestFit="1" customWidth="1"/>
    <col min="7728" max="7728" width="1.875" style="347" customWidth="1"/>
    <col min="7729" max="7729" width="6.125" style="347" customWidth="1"/>
    <col min="7730" max="7730" width="2.25" style="347" customWidth="1"/>
    <col min="7731" max="7731" width="6.125" style="347" customWidth="1"/>
    <col min="7732" max="7936" width="9" style="347"/>
    <col min="7937" max="7937" width="3.375" style="347" customWidth="1"/>
    <col min="7938" max="7938" width="6" style="347" customWidth="1"/>
    <col min="7939" max="7939" width="1.375" style="347" customWidth="1"/>
    <col min="7940" max="7940" width="2.25" style="347" customWidth="1"/>
    <col min="7941" max="7942" width="2.375" style="347" customWidth="1"/>
    <col min="7943" max="7943" width="6.625" style="347" bestFit="1" customWidth="1"/>
    <col min="7944" max="7944" width="2.25" style="347" customWidth="1"/>
    <col min="7945" max="7945" width="5.375" style="347" customWidth="1"/>
    <col min="7946" max="7946" width="2.25" style="347" customWidth="1"/>
    <col min="7947" max="7947" width="6.625" style="347" bestFit="1" customWidth="1"/>
    <col min="7948" max="7948" width="2.25" style="347" customWidth="1"/>
    <col min="7949" max="7949" width="6.625" style="347" bestFit="1" customWidth="1"/>
    <col min="7950" max="7950" width="1.75" style="347" customWidth="1"/>
    <col min="7951" max="7951" width="6.25" style="347" customWidth="1"/>
    <col min="7952" max="7952" width="2.25" style="347" customWidth="1"/>
    <col min="7953" max="7953" width="6.25" style="347" customWidth="1"/>
    <col min="7954" max="7954" width="2.25" style="347" customWidth="1"/>
    <col min="7955" max="7955" width="6.625" style="347" bestFit="1" customWidth="1"/>
    <col min="7956" max="7956" width="2" style="347" customWidth="1"/>
    <col min="7957" max="7957" width="6.125" style="347" customWidth="1"/>
    <col min="7958" max="7958" width="2.25" style="347" customWidth="1"/>
    <col min="7959" max="7959" width="6.625" style="347" bestFit="1" customWidth="1"/>
    <col min="7960" max="7960" width="1.75" style="347" customWidth="1"/>
    <col min="7961" max="7961" width="6.25" style="347" customWidth="1"/>
    <col min="7962" max="7962" width="2.25" style="347" customWidth="1"/>
    <col min="7963" max="7963" width="5.375" style="347" customWidth="1"/>
    <col min="7964" max="7964" width="2.25" style="347" customWidth="1"/>
    <col min="7965" max="7965" width="6.625" style="347" bestFit="1" customWidth="1"/>
    <col min="7966" max="7966" width="2.25" style="347" customWidth="1"/>
    <col min="7967" max="7967" width="6.25" style="347" customWidth="1"/>
    <col min="7968" max="7968" width="2.25" style="347" customWidth="1"/>
    <col min="7969" max="7969" width="6.25" style="347" customWidth="1"/>
    <col min="7970" max="7970" width="2.125" style="347" customWidth="1"/>
    <col min="7971" max="7971" width="6.625" style="347" bestFit="1" customWidth="1"/>
    <col min="7972" max="7972" width="2.25" style="347" customWidth="1"/>
    <col min="7973" max="7973" width="5.5" style="347" customWidth="1"/>
    <col min="7974" max="7974" width="2.25" style="347" customWidth="1"/>
    <col min="7975" max="7975" width="6.25" style="347" customWidth="1"/>
    <col min="7976" max="7976" width="1.5" style="347" customWidth="1"/>
    <col min="7977" max="7977" width="6.375" style="347" customWidth="1"/>
    <col min="7978" max="7978" width="1.875" style="347" customWidth="1"/>
    <col min="7979" max="7979" width="6.375" style="347" customWidth="1"/>
    <col min="7980" max="7980" width="2.25" style="347" customWidth="1"/>
    <col min="7981" max="7981" width="5.5" style="347" customWidth="1"/>
    <col min="7982" max="7982" width="2.25" style="347" customWidth="1"/>
    <col min="7983" max="7983" width="6.625" style="347" bestFit="1" customWidth="1"/>
    <col min="7984" max="7984" width="1.875" style="347" customWidth="1"/>
    <col min="7985" max="7985" width="6.125" style="347" customWidth="1"/>
    <col min="7986" max="7986" width="2.25" style="347" customWidth="1"/>
    <col min="7987" max="7987" width="6.125" style="347" customWidth="1"/>
    <col min="7988" max="8192" width="9" style="347"/>
    <col min="8193" max="8193" width="3.375" style="347" customWidth="1"/>
    <col min="8194" max="8194" width="6" style="347" customWidth="1"/>
    <col min="8195" max="8195" width="1.375" style="347" customWidth="1"/>
    <col min="8196" max="8196" width="2.25" style="347" customWidth="1"/>
    <col min="8197" max="8198" width="2.375" style="347" customWidth="1"/>
    <col min="8199" max="8199" width="6.625" style="347" bestFit="1" customWidth="1"/>
    <col min="8200" max="8200" width="2.25" style="347" customWidth="1"/>
    <col min="8201" max="8201" width="5.375" style="347" customWidth="1"/>
    <col min="8202" max="8202" width="2.25" style="347" customWidth="1"/>
    <col min="8203" max="8203" width="6.625" style="347" bestFit="1" customWidth="1"/>
    <col min="8204" max="8204" width="2.25" style="347" customWidth="1"/>
    <col min="8205" max="8205" width="6.625" style="347" bestFit="1" customWidth="1"/>
    <col min="8206" max="8206" width="1.75" style="347" customWidth="1"/>
    <col min="8207" max="8207" width="6.25" style="347" customWidth="1"/>
    <col min="8208" max="8208" width="2.25" style="347" customWidth="1"/>
    <col min="8209" max="8209" width="6.25" style="347" customWidth="1"/>
    <col min="8210" max="8210" width="2.25" style="347" customWidth="1"/>
    <col min="8211" max="8211" width="6.625" style="347" bestFit="1" customWidth="1"/>
    <col min="8212" max="8212" width="2" style="347" customWidth="1"/>
    <col min="8213" max="8213" width="6.125" style="347" customWidth="1"/>
    <col min="8214" max="8214" width="2.25" style="347" customWidth="1"/>
    <col min="8215" max="8215" width="6.625" style="347" bestFit="1" customWidth="1"/>
    <col min="8216" max="8216" width="1.75" style="347" customWidth="1"/>
    <col min="8217" max="8217" width="6.25" style="347" customWidth="1"/>
    <col min="8218" max="8218" width="2.25" style="347" customWidth="1"/>
    <col min="8219" max="8219" width="5.375" style="347" customWidth="1"/>
    <col min="8220" max="8220" width="2.25" style="347" customWidth="1"/>
    <col min="8221" max="8221" width="6.625" style="347" bestFit="1" customWidth="1"/>
    <col min="8222" max="8222" width="2.25" style="347" customWidth="1"/>
    <col min="8223" max="8223" width="6.25" style="347" customWidth="1"/>
    <col min="8224" max="8224" width="2.25" style="347" customWidth="1"/>
    <col min="8225" max="8225" width="6.25" style="347" customWidth="1"/>
    <col min="8226" max="8226" width="2.125" style="347" customWidth="1"/>
    <col min="8227" max="8227" width="6.625" style="347" bestFit="1" customWidth="1"/>
    <col min="8228" max="8228" width="2.25" style="347" customWidth="1"/>
    <col min="8229" max="8229" width="5.5" style="347" customWidth="1"/>
    <col min="8230" max="8230" width="2.25" style="347" customWidth="1"/>
    <col min="8231" max="8231" width="6.25" style="347" customWidth="1"/>
    <col min="8232" max="8232" width="1.5" style="347" customWidth="1"/>
    <col min="8233" max="8233" width="6.375" style="347" customWidth="1"/>
    <col min="8234" max="8234" width="1.875" style="347" customWidth="1"/>
    <col min="8235" max="8235" width="6.375" style="347" customWidth="1"/>
    <col min="8236" max="8236" width="2.25" style="347" customWidth="1"/>
    <col min="8237" max="8237" width="5.5" style="347" customWidth="1"/>
    <col min="8238" max="8238" width="2.25" style="347" customWidth="1"/>
    <col min="8239" max="8239" width="6.625" style="347" bestFit="1" customWidth="1"/>
    <col min="8240" max="8240" width="1.875" style="347" customWidth="1"/>
    <col min="8241" max="8241" width="6.125" style="347" customWidth="1"/>
    <col min="8242" max="8242" width="2.25" style="347" customWidth="1"/>
    <col min="8243" max="8243" width="6.125" style="347" customWidth="1"/>
    <col min="8244" max="8448" width="9" style="347"/>
    <col min="8449" max="8449" width="3.375" style="347" customWidth="1"/>
    <col min="8450" max="8450" width="6" style="347" customWidth="1"/>
    <col min="8451" max="8451" width="1.375" style="347" customWidth="1"/>
    <col min="8452" max="8452" width="2.25" style="347" customWidth="1"/>
    <col min="8453" max="8454" width="2.375" style="347" customWidth="1"/>
    <col min="8455" max="8455" width="6.625" style="347" bestFit="1" customWidth="1"/>
    <col min="8456" max="8456" width="2.25" style="347" customWidth="1"/>
    <col min="8457" max="8457" width="5.375" style="347" customWidth="1"/>
    <col min="8458" max="8458" width="2.25" style="347" customWidth="1"/>
    <col min="8459" max="8459" width="6.625" style="347" bestFit="1" customWidth="1"/>
    <col min="8460" max="8460" width="2.25" style="347" customWidth="1"/>
    <col min="8461" max="8461" width="6.625" style="347" bestFit="1" customWidth="1"/>
    <col min="8462" max="8462" width="1.75" style="347" customWidth="1"/>
    <col min="8463" max="8463" width="6.25" style="347" customWidth="1"/>
    <col min="8464" max="8464" width="2.25" style="347" customWidth="1"/>
    <col min="8465" max="8465" width="6.25" style="347" customWidth="1"/>
    <col min="8466" max="8466" width="2.25" style="347" customWidth="1"/>
    <col min="8467" max="8467" width="6.625" style="347" bestFit="1" customWidth="1"/>
    <col min="8468" max="8468" width="2" style="347" customWidth="1"/>
    <col min="8469" max="8469" width="6.125" style="347" customWidth="1"/>
    <col min="8470" max="8470" width="2.25" style="347" customWidth="1"/>
    <col min="8471" max="8471" width="6.625" style="347" bestFit="1" customWidth="1"/>
    <col min="8472" max="8472" width="1.75" style="347" customWidth="1"/>
    <col min="8473" max="8473" width="6.25" style="347" customWidth="1"/>
    <col min="8474" max="8474" width="2.25" style="347" customWidth="1"/>
    <col min="8475" max="8475" width="5.375" style="347" customWidth="1"/>
    <col min="8476" max="8476" width="2.25" style="347" customWidth="1"/>
    <col min="8477" max="8477" width="6.625" style="347" bestFit="1" customWidth="1"/>
    <col min="8478" max="8478" width="2.25" style="347" customWidth="1"/>
    <col min="8479" max="8479" width="6.25" style="347" customWidth="1"/>
    <col min="8480" max="8480" width="2.25" style="347" customWidth="1"/>
    <col min="8481" max="8481" width="6.25" style="347" customWidth="1"/>
    <col min="8482" max="8482" width="2.125" style="347" customWidth="1"/>
    <col min="8483" max="8483" width="6.625" style="347" bestFit="1" customWidth="1"/>
    <col min="8484" max="8484" width="2.25" style="347" customWidth="1"/>
    <col min="8485" max="8485" width="5.5" style="347" customWidth="1"/>
    <col min="8486" max="8486" width="2.25" style="347" customWidth="1"/>
    <col min="8487" max="8487" width="6.25" style="347" customWidth="1"/>
    <col min="8488" max="8488" width="1.5" style="347" customWidth="1"/>
    <col min="8489" max="8489" width="6.375" style="347" customWidth="1"/>
    <col min="8490" max="8490" width="1.875" style="347" customWidth="1"/>
    <col min="8491" max="8491" width="6.375" style="347" customWidth="1"/>
    <col min="8492" max="8492" width="2.25" style="347" customWidth="1"/>
    <col min="8493" max="8493" width="5.5" style="347" customWidth="1"/>
    <col min="8494" max="8494" width="2.25" style="347" customWidth="1"/>
    <col min="8495" max="8495" width="6.625" style="347" bestFit="1" customWidth="1"/>
    <col min="8496" max="8496" width="1.875" style="347" customWidth="1"/>
    <col min="8497" max="8497" width="6.125" style="347" customWidth="1"/>
    <col min="8498" max="8498" width="2.25" style="347" customWidth="1"/>
    <col min="8499" max="8499" width="6.125" style="347" customWidth="1"/>
    <col min="8500" max="8704" width="9" style="347"/>
    <col min="8705" max="8705" width="3.375" style="347" customWidth="1"/>
    <col min="8706" max="8706" width="6" style="347" customWidth="1"/>
    <col min="8707" max="8707" width="1.375" style="347" customWidth="1"/>
    <col min="8708" max="8708" width="2.25" style="347" customWidth="1"/>
    <col min="8709" max="8710" width="2.375" style="347" customWidth="1"/>
    <col min="8711" max="8711" width="6.625" style="347" bestFit="1" customWidth="1"/>
    <col min="8712" max="8712" width="2.25" style="347" customWidth="1"/>
    <col min="8713" max="8713" width="5.375" style="347" customWidth="1"/>
    <col min="8714" max="8714" width="2.25" style="347" customWidth="1"/>
    <col min="8715" max="8715" width="6.625" style="347" bestFit="1" customWidth="1"/>
    <col min="8716" max="8716" width="2.25" style="347" customWidth="1"/>
    <col min="8717" max="8717" width="6.625" style="347" bestFit="1" customWidth="1"/>
    <col min="8718" max="8718" width="1.75" style="347" customWidth="1"/>
    <col min="8719" max="8719" width="6.25" style="347" customWidth="1"/>
    <col min="8720" max="8720" width="2.25" style="347" customWidth="1"/>
    <col min="8721" max="8721" width="6.25" style="347" customWidth="1"/>
    <col min="8722" max="8722" width="2.25" style="347" customWidth="1"/>
    <col min="8723" max="8723" width="6.625" style="347" bestFit="1" customWidth="1"/>
    <col min="8724" max="8724" width="2" style="347" customWidth="1"/>
    <col min="8725" max="8725" width="6.125" style="347" customWidth="1"/>
    <col min="8726" max="8726" width="2.25" style="347" customWidth="1"/>
    <col min="8727" max="8727" width="6.625" style="347" bestFit="1" customWidth="1"/>
    <col min="8728" max="8728" width="1.75" style="347" customWidth="1"/>
    <col min="8729" max="8729" width="6.25" style="347" customWidth="1"/>
    <col min="8730" max="8730" width="2.25" style="347" customWidth="1"/>
    <col min="8731" max="8731" width="5.375" style="347" customWidth="1"/>
    <col min="8732" max="8732" width="2.25" style="347" customWidth="1"/>
    <col min="8733" max="8733" width="6.625" style="347" bestFit="1" customWidth="1"/>
    <col min="8734" max="8734" width="2.25" style="347" customWidth="1"/>
    <col min="8735" max="8735" width="6.25" style="347" customWidth="1"/>
    <col min="8736" max="8736" width="2.25" style="347" customWidth="1"/>
    <col min="8737" max="8737" width="6.25" style="347" customWidth="1"/>
    <col min="8738" max="8738" width="2.125" style="347" customWidth="1"/>
    <col min="8739" max="8739" width="6.625" style="347" bestFit="1" customWidth="1"/>
    <col min="8740" max="8740" width="2.25" style="347" customWidth="1"/>
    <col min="8741" max="8741" width="5.5" style="347" customWidth="1"/>
    <col min="8742" max="8742" width="2.25" style="347" customWidth="1"/>
    <col min="8743" max="8743" width="6.25" style="347" customWidth="1"/>
    <col min="8744" max="8744" width="1.5" style="347" customWidth="1"/>
    <col min="8745" max="8745" width="6.375" style="347" customWidth="1"/>
    <col min="8746" max="8746" width="1.875" style="347" customWidth="1"/>
    <col min="8747" max="8747" width="6.375" style="347" customWidth="1"/>
    <col min="8748" max="8748" width="2.25" style="347" customWidth="1"/>
    <col min="8749" max="8749" width="5.5" style="347" customWidth="1"/>
    <col min="8750" max="8750" width="2.25" style="347" customWidth="1"/>
    <col min="8751" max="8751" width="6.625" style="347" bestFit="1" customWidth="1"/>
    <col min="8752" max="8752" width="1.875" style="347" customWidth="1"/>
    <col min="8753" max="8753" width="6.125" style="347" customWidth="1"/>
    <col min="8754" max="8754" width="2.25" style="347" customWidth="1"/>
    <col min="8755" max="8755" width="6.125" style="347" customWidth="1"/>
    <col min="8756" max="8960" width="9" style="347"/>
    <col min="8961" max="8961" width="3.375" style="347" customWidth="1"/>
    <col min="8962" max="8962" width="6" style="347" customWidth="1"/>
    <col min="8963" max="8963" width="1.375" style="347" customWidth="1"/>
    <col min="8964" max="8964" width="2.25" style="347" customWidth="1"/>
    <col min="8965" max="8966" width="2.375" style="347" customWidth="1"/>
    <col min="8967" max="8967" width="6.625" style="347" bestFit="1" customWidth="1"/>
    <col min="8968" max="8968" width="2.25" style="347" customWidth="1"/>
    <col min="8969" max="8969" width="5.375" style="347" customWidth="1"/>
    <col min="8970" max="8970" width="2.25" style="347" customWidth="1"/>
    <col min="8971" max="8971" width="6.625" style="347" bestFit="1" customWidth="1"/>
    <col min="8972" max="8972" width="2.25" style="347" customWidth="1"/>
    <col min="8973" max="8973" width="6.625" style="347" bestFit="1" customWidth="1"/>
    <col min="8974" max="8974" width="1.75" style="347" customWidth="1"/>
    <col min="8975" max="8975" width="6.25" style="347" customWidth="1"/>
    <col min="8976" max="8976" width="2.25" style="347" customWidth="1"/>
    <col min="8977" max="8977" width="6.25" style="347" customWidth="1"/>
    <col min="8978" max="8978" width="2.25" style="347" customWidth="1"/>
    <col min="8979" max="8979" width="6.625" style="347" bestFit="1" customWidth="1"/>
    <col min="8980" max="8980" width="2" style="347" customWidth="1"/>
    <col min="8981" max="8981" width="6.125" style="347" customWidth="1"/>
    <col min="8982" max="8982" width="2.25" style="347" customWidth="1"/>
    <col min="8983" max="8983" width="6.625" style="347" bestFit="1" customWidth="1"/>
    <col min="8984" max="8984" width="1.75" style="347" customWidth="1"/>
    <col min="8985" max="8985" width="6.25" style="347" customWidth="1"/>
    <col min="8986" max="8986" width="2.25" style="347" customWidth="1"/>
    <col min="8987" max="8987" width="5.375" style="347" customWidth="1"/>
    <col min="8988" max="8988" width="2.25" style="347" customWidth="1"/>
    <col min="8989" max="8989" width="6.625" style="347" bestFit="1" customWidth="1"/>
    <col min="8990" max="8990" width="2.25" style="347" customWidth="1"/>
    <col min="8991" max="8991" width="6.25" style="347" customWidth="1"/>
    <col min="8992" max="8992" width="2.25" style="347" customWidth="1"/>
    <col min="8993" max="8993" width="6.25" style="347" customWidth="1"/>
    <col min="8994" max="8994" width="2.125" style="347" customWidth="1"/>
    <col min="8995" max="8995" width="6.625" style="347" bestFit="1" customWidth="1"/>
    <col min="8996" max="8996" width="2.25" style="347" customWidth="1"/>
    <col min="8997" max="8997" width="5.5" style="347" customWidth="1"/>
    <col min="8998" max="8998" width="2.25" style="347" customWidth="1"/>
    <col min="8999" max="8999" width="6.25" style="347" customWidth="1"/>
    <col min="9000" max="9000" width="1.5" style="347" customWidth="1"/>
    <col min="9001" max="9001" width="6.375" style="347" customWidth="1"/>
    <col min="9002" max="9002" width="1.875" style="347" customWidth="1"/>
    <col min="9003" max="9003" width="6.375" style="347" customWidth="1"/>
    <col min="9004" max="9004" width="2.25" style="347" customWidth="1"/>
    <col min="9005" max="9005" width="5.5" style="347" customWidth="1"/>
    <col min="9006" max="9006" width="2.25" style="347" customWidth="1"/>
    <col min="9007" max="9007" width="6.625" style="347" bestFit="1" customWidth="1"/>
    <col min="9008" max="9008" width="1.875" style="347" customWidth="1"/>
    <col min="9009" max="9009" width="6.125" style="347" customWidth="1"/>
    <col min="9010" max="9010" width="2.25" style="347" customWidth="1"/>
    <col min="9011" max="9011" width="6.125" style="347" customWidth="1"/>
    <col min="9012" max="9216" width="9" style="347"/>
    <col min="9217" max="9217" width="3.375" style="347" customWidth="1"/>
    <col min="9218" max="9218" width="6" style="347" customWidth="1"/>
    <col min="9219" max="9219" width="1.375" style="347" customWidth="1"/>
    <col min="9220" max="9220" width="2.25" style="347" customWidth="1"/>
    <col min="9221" max="9222" width="2.375" style="347" customWidth="1"/>
    <col min="9223" max="9223" width="6.625" style="347" bestFit="1" customWidth="1"/>
    <col min="9224" max="9224" width="2.25" style="347" customWidth="1"/>
    <col min="9225" max="9225" width="5.375" style="347" customWidth="1"/>
    <col min="9226" max="9226" width="2.25" style="347" customWidth="1"/>
    <col min="9227" max="9227" width="6.625" style="347" bestFit="1" customWidth="1"/>
    <col min="9228" max="9228" width="2.25" style="347" customWidth="1"/>
    <col min="9229" max="9229" width="6.625" style="347" bestFit="1" customWidth="1"/>
    <col min="9230" max="9230" width="1.75" style="347" customWidth="1"/>
    <col min="9231" max="9231" width="6.25" style="347" customWidth="1"/>
    <col min="9232" max="9232" width="2.25" style="347" customWidth="1"/>
    <col min="9233" max="9233" width="6.25" style="347" customWidth="1"/>
    <col min="9234" max="9234" width="2.25" style="347" customWidth="1"/>
    <col min="9235" max="9235" width="6.625" style="347" bestFit="1" customWidth="1"/>
    <col min="9236" max="9236" width="2" style="347" customWidth="1"/>
    <col min="9237" max="9237" width="6.125" style="347" customWidth="1"/>
    <col min="9238" max="9238" width="2.25" style="347" customWidth="1"/>
    <col min="9239" max="9239" width="6.625" style="347" bestFit="1" customWidth="1"/>
    <col min="9240" max="9240" width="1.75" style="347" customWidth="1"/>
    <col min="9241" max="9241" width="6.25" style="347" customWidth="1"/>
    <col min="9242" max="9242" width="2.25" style="347" customWidth="1"/>
    <col min="9243" max="9243" width="5.375" style="347" customWidth="1"/>
    <col min="9244" max="9244" width="2.25" style="347" customWidth="1"/>
    <col min="9245" max="9245" width="6.625" style="347" bestFit="1" customWidth="1"/>
    <col min="9246" max="9246" width="2.25" style="347" customWidth="1"/>
    <col min="9247" max="9247" width="6.25" style="347" customWidth="1"/>
    <col min="9248" max="9248" width="2.25" style="347" customWidth="1"/>
    <col min="9249" max="9249" width="6.25" style="347" customWidth="1"/>
    <col min="9250" max="9250" width="2.125" style="347" customWidth="1"/>
    <col min="9251" max="9251" width="6.625" style="347" bestFit="1" customWidth="1"/>
    <col min="9252" max="9252" width="2.25" style="347" customWidth="1"/>
    <col min="9253" max="9253" width="5.5" style="347" customWidth="1"/>
    <col min="9254" max="9254" width="2.25" style="347" customWidth="1"/>
    <col min="9255" max="9255" width="6.25" style="347" customWidth="1"/>
    <col min="9256" max="9256" width="1.5" style="347" customWidth="1"/>
    <col min="9257" max="9257" width="6.375" style="347" customWidth="1"/>
    <col min="9258" max="9258" width="1.875" style="347" customWidth="1"/>
    <col min="9259" max="9259" width="6.375" style="347" customWidth="1"/>
    <col min="9260" max="9260" width="2.25" style="347" customWidth="1"/>
    <col min="9261" max="9261" width="5.5" style="347" customWidth="1"/>
    <col min="9262" max="9262" width="2.25" style="347" customWidth="1"/>
    <col min="9263" max="9263" width="6.625" style="347" bestFit="1" customWidth="1"/>
    <col min="9264" max="9264" width="1.875" style="347" customWidth="1"/>
    <col min="9265" max="9265" width="6.125" style="347" customWidth="1"/>
    <col min="9266" max="9266" width="2.25" style="347" customWidth="1"/>
    <col min="9267" max="9267" width="6.125" style="347" customWidth="1"/>
    <col min="9268" max="9472" width="9" style="347"/>
    <col min="9473" max="9473" width="3.375" style="347" customWidth="1"/>
    <col min="9474" max="9474" width="6" style="347" customWidth="1"/>
    <col min="9475" max="9475" width="1.375" style="347" customWidth="1"/>
    <col min="9476" max="9476" width="2.25" style="347" customWidth="1"/>
    <col min="9477" max="9478" width="2.375" style="347" customWidth="1"/>
    <col min="9479" max="9479" width="6.625" style="347" bestFit="1" customWidth="1"/>
    <col min="9480" max="9480" width="2.25" style="347" customWidth="1"/>
    <col min="9481" max="9481" width="5.375" style="347" customWidth="1"/>
    <col min="9482" max="9482" width="2.25" style="347" customWidth="1"/>
    <col min="9483" max="9483" width="6.625" style="347" bestFit="1" customWidth="1"/>
    <col min="9484" max="9484" width="2.25" style="347" customWidth="1"/>
    <col min="9485" max="9485" width="6.625" style="347" bestFit="1" customWidth="1"/>
    <col min="9486" max="9486" width="1.75" style="347" customWidth="1"/>
    <col min="9487" max="9487" width="6.25" style="347" customWidth="1"/>
    <col min="9488" max="9488" width="2.25" style="347" customWidth="1"/>
    <col min="9489" max="9489" width="6.25" style="347" customWidth="1"/>
    <col min="9490" max="9490" width="2.25" style="347" customWidth="1"/>
    <col min="9491" max="9491" width="6.625" style="347" bestFit="1" customWidth="1"/>
    <col min="9492" max="9492" width="2" style="347" customWidth="1"/>
    <col min="9493" max="9493" width="6.125" style="347" customWidth="1"/>
    <col min="9494" max="9494" width="2.25" style="347" customWidth="1"/>
    <col min="9495" max="9495" width="6.625" style="347" bestFit="1" customWidth="1"/>
    <col min="9496" max="9496" width="1.75" style="347" customWidth="1"/>
    <col min="9497" max="9497" width="6.25" style="347" customWidth="1"/>
    <col min="9498" max="9498" width="2.25" style="347" customWidth="1"/>
    <col min="9499" max="9499" width="5.375" style="347" customWidth="1"/>
    <col min="9500" max="9500" width="2.25" style="347" customWidth="1"/>
    <col min="9501" max="9501" width="6.625" style="347" bestFit="1" customWidth="1"/>
    <col min="9502" max="9502" width="2.25" style="347" customWidth="1"/>
    <col min="9503" max="9503" width="6.25" style="347" customWidth="1"/>
    <col min="9504" max="9504" width="2.25" style="347" customWidth="1"/>
    <col min="9505" max="9505" width="6.25" style="347" customWidth="1"/>
    <col min="9506" max="9506" width="2.125" style="347" customWidth="1"/>
    <col min="9507" max="9507" width="6.625" style="347" bestFit="1" customWidth="1"/>
    <col min="9508" max="9508" width="2.25" style="347" customWidth="1"/>
    <col min="9509" max="9509" width="5.5" style="347" customWidth="1"/>
    <col min="9510" max="9510" width="2.25" style="347" customWidth="1"/>
    <col min="9511" max="9511" width="6.25" style="347" customWidth="1"/>
    <col min="9512" max="9512" width="1.5" style="347" customWidth="1"/>
    <col min="9513" max="9513" width="6.375" style="347" customWidth="1"/>
    <col min="9514" max="9514" width="1.875" style="347" customWidth="1"/>
    <col min="9515" max="9515" width="6.375" style="347" customWidth="1"/>
    <col min="9516" max="9516" width="2.25" style="347" customWidth="1"/>
    <col min="9517" max="9517" width="5.5" style="347" customWidth="1"/>
    <col min="9518" max="9518" width="2.25" style="347" customWidth="1"/>
    <col min="9519" max="9519" width="6.625" style="347" bestFit="1" customWidth="1"/>
    <col min="9520" max="9520" width="1.875" style="347" customWidth="1"/>
    <col min="9521" max="9521" width="6.125" style="347" customWidth="1"/>
    <col min="9522" max="9522" width="2.25" style="347" customWidth="1"/>
    <col min="9523" max="9523" width="6.125" style="347" customWidth="1"/>
    <col min="9524" max="9728" width="9" style="347"/>
    <col min="9729" max="9729" width="3.375" style="347" customWidth="1"/>
    <col min="9730" max="9730" width="6" style="347" customWidth="1"/>
    <col min="9731" max="9731" width="1.375" style="347" customWidth="1"/>
    <col min="9732" max="9732" width="2.25" style="347" customWidth="1"/>
    <col min="9733" max="9734" width="2.375" style="347" customWidth="1"/>
    <col min="9735" max="9735" width="6.625" style="347" bestFit="1" customWidth="1"/>
    <col min="9736" max="9736" width="2.25" style="347" customWidth="1"/>
    <col min="9737" max="9737" width="5.375" style="347" customWidth="1"/>
    <col min="9738" max="9738" width="2.25" style="347" customWidth="1"/>
    <col min="9739" max="9739" width="6.625" style="347" bestFit="1" customWidth="1"/>
    <col min="9740" max="9740" width="2.25" style="347" customWidth="1"/>
    <col min="9741" max="9741" width="6.625" style="347" bestFit="1" customWidth="1"/>
    <col min="9742" max="9742" width="1.75" style="347" customWidth="1"/>
    <col min="9743" max="9743" width="6.25" style="347" customWidth="1"/>
    <col min="9744" max="9744" width="2.25" style="347" customWidth="1"/>
    <col min="9745" max="9745" width="6.25" style="347" customWidth="1"/>
    <col min="9746" max="9746" width="2.25" style="347" customWidth="1"/>
    <col min="9747" max="9747" width="6.625" style="347" bestFit="1" customWidth="1"/>
    <col min="9748" max="9748" width="2" style="347" customWidth="1"/>
    <col min="9749" max="9749" width="6.125" style="347" customWidth="1"/>
    <col min="9750" max="9750" width="2.25" style="347" customWidth="1"/>
    <col min="9751" max="9751" width="6.625" style="347" bestFit="1" customWidth="1"/>
    <col min="9752" max="9752" width="1.75" style="347" customWidth="1"/>
    <col min="9753" max="9753" width="6.25" style="347" customWidth="1"/>
    <col min="9754" max="9754" width="2.25" style="347" customWidth="1"/>
    <col min="9755" max="9755" width="5.375" style="347" customWidth="1"/>
    <col min="9756" max="9756" width="2.25" style="347" customWidth="1"/>
    <col min="9757" max="9757" width="6.625" style="347" bestFit="1" customWidth="1"/>
    <col min="9758" max="9758" width="2.25" style="347" customWidth="1"/>
    <col min="9759" max="9759" width="6.25" style="347" customWidth="1"/>
    <col min="9760" max="9760" width="2.25" style="347" customWidth="1"/>
    <col min="9761" max="9761" width="6.25" style="347" customWidth="1"/>
    <col min="9762" max="9762" width="2.125" style="347" customWidth="1"/>
    <col min="9763" max="9763" width="6.625" style="347" bestFit="1" customWidth="1"/>
    <col min="9764" max="9764" width="2.25" style="347" customWidth="1"/>
    <col min="9765" max="9765" width="5.5" style="347" customWidth="1"/>
    <col min="9766" max="9766" width="2.25" style="347" customWidth="1"/>
    <col min="9767" max="9767" width="6.25" style="347" customWidth="1"/>
    <col min="9768" max="9768" width="1.5" style="347" customWidth="1"/>
    <col min="9769" max="9769" width="6.375" style="347" customWidth="1"/>
    <col min="9770" max="9770" width="1.875" style="347" customWidth="1"/>
    <col min="9771" max="9771" width="6.375" style="347" customWidth="1"/>
    <col min="9772" max="9772" width="2.25" style="347" customWidth="1"/>
    <col min="9773" max="9773" width="5.5" style="347" customWidth="1"/>
    <col min="9774" max="9774" width="2.25" style="347" customWidth="1"/>
    <col min="9775" max="9775" width="6.625" style="347" bestFit="1" customWidth="1"/>
    <col min="9776" max="9776" width="1.875" style="347" customWidth="1"/>
    <col min="9777" max="9777" width="6.125" style="347" customWidth="1"/>
    <col min="9778" max="9778" width="2.25" style="347" customWidth="1"/>
    <col min="9779" max="9779" width="6.125" style="347" customWidth="1"/>
    <col min="9780" max="9984" width="9" style="347"/>
    <col min="9985" max="9985" width="3.375" style="347" customWidth="1"/>
    <col min="9986" max="9986" width="6" style="347" customWidth="1"/>
    <col min="9987" max="9987" width="1.375" style="347" customWidth="1"/>
    <col min="9988" max="9988" width="2.25" style="347" customWidth="1"/>
    <col min="9989" max="9990" width="2.375" style="347" customWidth="1"/>
    <col min="9991" max="9991" width="6.625" style="347" bestFit="1" customWidth="1"/>
    <col min="9992" max="9992" width="2.25" style="347" customWidth="1"/>
    <col min="9993" max="9993" width="5.375" style="347" customWidth="1"/>
    <col min="9994" max="9994" width="2.25" style="347" customWidth="1"/>
    <col min="9995" max="9995" width="6.625" style="347" bestFit="1" customWidth="1"/>
    <col min="9996" max="9996" width="2.25" style="347" customWidth="1"/>
    <col min="9997" max="9997" width="6.625" style="347" bestFit="1" customWidth="1"/>
    <col min="9998" max="9998" width="1.75" style="347" customWidth="1"/>
    <col min="9999" max="9999" width="6.25" style="347" customWidth="1"/>
    <col min="10000" max="10000" width="2.25" style="347" customWidth="1"/>
    <col min="10001" max="10001" width="6.25" style="347" customWidth="1"/>
    <col min="10002" max="10002" width="2.25" style="347" customWidth="1"/>
    <col min="10003" max="10003" width="6.625" style="347" bestFit="1" customWidth="1"/>
    <col min="10004" max="10004" width="2" style="347" customWidth="1"/>
    <col min="10005" max="10005" width="6.125" style="347" customWidth="1"/>
    <col min="10006" max="10006" width="2.25" style="347" customWidth="1"/>
    <col min="10007" max="10007" width="6.625" style="347" bestFit="1" customWidth="1"/>
    <col min="10008" max="10008" width="1.75" style="347" customWidth="1"/>
    <col min="10009" max="10009" width="6.25" style="347" customWidth="1"/>
    <col min="10010" max="10010" width="2.25" style="347" customWidth="1"/>
    <col min="10011" max="10011" width="5.375" style="347" customWidth="1"/>
    <col min="10012" max="10012" width="2.25" style="347" customWidth="1"/>
    <col min="10013" max="10013" width="6.625" style="347" bestFit="1" customWidth="1"/>
    <col min="10014" max="10014" width="2.25" style="347" customWidth="1"/>
    <col min="10015" max="10015" width="6.25" style="347" customWidth="1"/>
    <col min="10016" max="10016" width="2.25" style="347" customWidth="1"/>
    <col min="10017" max="10017" width="6.25" style="347" customWidth="1"/>
    <col min="10018" max="10018" width="2.125" style="347" customWidth="1"/>
    <col min="10019" max="10019" width="6.625" style="347" bestFit="1" customWidth="1"/>
    <col min="10020" max="10020" width="2.25" style="347" customWidth="1"/>
    <col min="10021" max="10021" width="5.5" style="347" customWidth="1"/>
    <col min="10022" max="10022" width="2.25" style="347" customWidth="1"/>
    <col min="10023" max="10023" width="6.25" style="347" customWidth="1"/>
    <col min="10024" max="10024" width="1.5" style="347" customWidth="1"/>
    <col min="10025" max="10025" width="6.375" style="347" customWidth="1"/>
    <col min="10026" max="10026" width="1.875" style="347" customWidth="1"/>
    <col min="10027" max="10027" width="6.375" style="347" customWidth="1"/>
    <col min="10028" max="10028" width="2.25" style="347" customWidth="1"/>
    <col min="10029" max="10029" width="5.5" style="347" customWidth="1"/>
    <col min="10030" max="10030" width="2.25" style="347" customWidth="1"/>
    <col min="10031" max="10031" width="6.625" style="347" bestFit="1" customWidth="1"/>
    <col min="10032" max="10032" width="1.875" style="347" customWidth="1"/>
    <col min="10033" max="10033" width="6.125" style="347" customWidth="1"/>
    <col min="10034" max="10034" width="2.25" style="347" customWidth="1"/>
    <col min="10035" max="10035" width="6.125" style="347" customWidth="1"/>
    <col min="10036" max="10240" width="9" style="347"/>
    <col min="10241" max="10241" width="3.375" style="347" customWidth="1"/>
    <col min="10242" max="10242" width="6" style="347" customWidth="1"/>
    <col min="10243" max="10243" width="1.375" style="347" customWidth="1"/>
    <col min="10244" max="10244" width="2.25" style="347" customWidth="1"/>
    <col min="10245" max="10246" width="2.375" style="347" customWidth="1"/>
    <col min="10247" max="10247" width="6.625" style="347" bestFit="1" customWidth="1"/>
    <col min="10248" max="10248" width="2.25" style="347" customWidth="1"/>
    <col min="10249" max="10249" width="5.375" style="347" customWidth="1"/>
    <col min="10250" max="10250" width="2.25" style="347" customWidth="1"/>
    <col min="10251" max="10251" width="6.625" style="347" bestFit="1" customWidth="1"/>
    <col min="10252" max="10252" width="2.25" style="347" customWidth="1"/>
    <col min="10253" max="10253" width="6.625" style="347" bestFit="1" customWidth="1"/>
    <col min="10254" max="10254" width="1.75" style="347" customWidth="1"/>
    <col min="10255" max="10255" width="6.25" style="347" customWidth="1"/>
    <col min="10256" max="10256" width="2.25" style="347" customWidth="1"/>
    <col min="10257" max="10257" width="6.25" style="347" customWidth="1"/>
    <col min="10258" max="10258" width="2.25" style="347" customWidth="1"/>
    <col min="10259" max="10259" width="6.625" style="347" bestFit="1" customWidth="1"/>
    <col min="10260" max="10260" width="2" style="347" customWidth="1"/>
    <col min="10261" max="10261" width="6.125" style="347" customWidth="1"/>
    <col min="10262" max="10262" width="2.25" style="347" customWidth="1"/>
    <col min="10263" max="10263" width="6.625" style="347" bestFit="1" customWidth="1"/>
    <col min="10264" max="10264" width="1.75" style="347" customWidth="1"/>
    <col min="10265" max="10265" width="6.25" style="347" customWidth="1"/>
    <col min="10266" max="10266" width="2.25" style="347" customWidth="1"/>
    <col min="10267" max="10267" width="5.375" style="347" customWidth="1"/>
    <col min="10268" max="10268" width="2.25" style="347" customWidth="1"/>
    <col min="10269" max="10269" width="6.625" style="347" bestFit="1" customWidth="1"/>
    <col min="10270" max="10270" width="2.25" style="347" customWidth="1"/>
    <col min="10271" max="10271" width="6.25" style="347" customWidth="1"/>
    <col min="10272" max="10272" width="2.25" style="347" customWidth="1"/>
    <col min="10273" max="10273" width="6.25" style="347" customWidth="1"/>
    <col min="10274" max="10274" width="2.125" style="347" customWidth="1"/>
    <col min="10275" max="10275" width="6.625" style="347" bestFit="1" customWidth="1"/>
    <col min="10276" max="10276" width="2.25" style="347" customWidth="1"/>
    <col min="10277" max="10277" width="5.5" style="347" customWidth="1"/>
    <col min="10278" max="10278" width="2.25" style="347" customWidth="1"/>
    <col min="10279" max="10279" width="6.25" style="347" customWidth="1"/>
    <col min="10280" max="10280" width="1.5" style="347" customWidth="1"/>
    <col min="10281" max="10281" width="6.375" style="347" customWidth="1"/>
    <col min="10282" max="10282" width="1.875" style="347" customWidth="1"/>
    <col min="10283" max="10283" width="6.375" style="347" customWidth="1"/>
    <col min="10284" max="10284" width="2.25" style="347" customWidth="1"/>
    <col min="10285" max="10285" width="5.5" style="347" customWidth="1"/>
    <col min="10286" max="10286" width="2.25" style="347" customWidth="1"/>
    <col min="10287" max="10287" width="6.625" style="347" bestFit="1" customWidth="1"/>
    <col min="10288" max="10288" width="1.875" style="347" customWidth="1"/>
    <col min="10289" max="10289" width="6.125" style="347" customWidth="1"/>
    <col min="10290" max="10290" width="2.25" style="347" customWidth="1"/>
    <col min="10291" max="10291" width="6.125" style="347" customWidth="1"/>
    <col min="10292" max="10496" width="9" style="347"/>
    <col min="10497" max="10497" width="3.375" style="347" customWidth="1"/>
    <col min="10498" max="10498" width="6" style="347" customWidth="1"/>
    <col min="10499" max="10499" width="1.375" style="347" customWidth="1"/>
    <col min="10500" max="10500" width="2.25" style="347" customWidth="1"/>
    <col min="10501" max="10502" width="2.375" style="347" customWidth="1"/>
    <col min="10503" max="10503" width="6.625" style="347" bestFit="1" customWidth="1"/>
    <col min="10504" max="10504" width="2.25" style="347" customWidth="1"/>
    <col min="10505" max="10505" width="5.375" style="347" customWidth="1"/>
    <col min="10506" max="10506" width="2.25" style="347" customWidth="1"/>
    <col min="10507" max="10507" width="6.625" style="347" bestFit="1" customWidth="1"/>
    <col min="10508" max="10508" width="2.25" style="347" customWidth="1"/>
    <col min="10509" max="10509" width="6.625" style="347" bestFit="1" customWidth="1"/>
    <col min="10510" max="10510" width="1.75" style="347" customWidth="1"/>
    <col min="10511" max="10511" width="6.25" style="347" customWidth="1"/>
    <col min="10512" max="10512" width="2.25" style="347" customWidth="1"/>
    <col min="10513" max="10513" width="6.25" style="347" customWidth="1"/>
    <col min="10514" max="10514" width="2.25" style="347" customWidth="1"/>
    <col min="10515" max="10515" width="6.625" style="347" bestFit="1" customWidth="1"/>
    <col min="10516" max="10516" width="2" style="347" customWidth="1"/>
    <col min="10517" max="10517" width="6.125" style="347" customWidth="1"/>
    <col min="10518" max="10518" width="2.25" style="347" customWidth="1"/>
    <col min="10519" max="10519" width="6.625" style="347" bestFit="1" customWidth="1"/>
    <col min="10520" max="10520" width="1.75" style="347" customWidth="1"/>
    <col min="10521" max="10521" width="6.25" style="347" customWidth="1"/>
    <col min="10522" max="10522" width="2.25" style="347" customWidth="1"/>
    <col min="10523" max="10523" width="5.375" style="347" customWidth="1"/>
    <col min="10524" max="10524" width="2.25" style="347" customWidth="1"/>
    <col min="10525" max="10525" width="6.625" style="347" bestFit="1" customWidth="1"/>
    <col min="10526" max="10526" width="2.25" style="347" customWidth="1"/>
    <col min="10527" max="10527" width="6.25" style="347" customWidth="1"/>
    <col min="10528" max="10528" width="2.25" style="347" customWidth="1"/>
    <col min="10529" max="10529" width="6.25" style="347" customWidth="1"/>
    <col min="10530" max="10530" width="2.125" style="347" customWidth="1"/>
    <col min="10531" max="10531" width="6.625" style="347" bestFit="1" customWidth="1"/>
    <col min="10532" max="10532" width="2.25" style="347" customWidth="1"/>
    <col min="10533" max="10533" width="5.5" style="347" customWidth="1"/>
    <col min="10534" max="10534" width="2.25" style="347" customWidth="1"/>
    <col min="10535" max="10535" width="6.25" style="347" customWidth="1"/>
    <col min="10536" max="10536" width="1.5" style="347" customWidth="1"/>
    <col min="10537" max="10537" width="6.375" style="347" customWidth="1"/>
    <col min="10538" max="10538" width="1.875" style="347" customWidth="1"/>
    <col min="10539" max="10539" width="6.375" style="347" customWidth="1"/>
    <col min="10540" max="10540" width="2.25" style="347" customWidth="1"/>
    <col min="10541" max="10541" width="5.5" style="347" customWidth="1"/>
    <col min="10542" max="10542" width="2.25" style="347" customWidth="1"/>
    <col min="10543" max="10543" width="6.625" style="347" bestFit="1" customWidth="1"/>
    <col min="10544" max="10544" width="1.875" style="347" customWidth="1"/>
    <col min="10545" max="10545" width="6.125" style="347" customWidth="1"/>
    <col min="10546" max="10546" width="2.25" style="347" customWidth="1"/>
    <col min="10547" max="10547" width="6.125" style="347" customWidth="1"/>
    <col min="10548" max="10752" width="9" style="347"/>
    <col min="10753" max="10753" width="3.375" style="347" customWidth="1"/>
    <col min="10754" max="10754" width="6" style="347" customWidth="1"/>
    <col min="10755" max="10755" width="1.375" style="347" customWidth="1"/>
    <col min="10756" max="10756" width="2.25" style="347" customWidth="1"/>
    <col min="10757" max="10758" width="2.375" style="347" customWidth="1"/>
    <col min="10759" max="10759" width="6.625" style="347" bestFit="1" customWidth="1"/>
    <col min="10760" max="10760" width="2.25" style="347" customWidth="1"/>
    <col min="10761" max="10761" width="5.375" style="347" customWidth="1"/>
    <col min="10762" max="10762" width="2.25" style="347" customWidth="1"/>
    <col min="10763" max="10763" width="6.625" style="347" bestFit="1" customWidth="1"/>
    <col min="10764" max="10764" width="2.25" style="347" customWidth="1"/>
    <col min="10765" max="10765" width="6.625" style="347" bestFit="1" customWidth="1"/>
    <col min="10766" max="10766" width="1.75" style="347" customWidth="1"/>
    <col min="10767" max="10767" width="6.25" style="347" customWidth="1"/>
    <col min="10768" max="10768" width="2.25" style="347" customWidth="1"/>
    <col min="10769" max="10769" width="6.25" style="347" customWidth="1"/>
    <col min="10770" max="10770" width="2.25" style="347" customWidth="1"/>
    <col min="10771" max="10771" width="6.625" style="347" bestFit="1" customWidth="1"/>
    <col min="10772" max="10772" width="2" style="347" customWidth="1"/>
    <col min="10773" max="10773" width="6.125" style="347" customWidth="1"/>
    <col min="10774" max="10774" width="2.25" style="347" customWidth="1"/>
    <col min="10775" max="10775" width="6.625" style="347" bestFit="1" customWidth="1"/>
    <col min="10776" max="10776" width="1.75" style="347" customWidth="1"/>
    <col min="10777" max="10777" width="6.25" style="347" customWidth="1"/>
    <col min="10778" max="10778" width="2.25" style="347" customWidth="1"/>
    <col min="10779" max="10779" width="5.375" style="347" customWidth="1"/>
    <col min="10780" max="10780" width="2.25" style="347" customWidth="1"/>
    <col min="10781" max="10781" width="6.625" style="347" bestFit="1" customWidth="1"/>
    <col min="10782" max="10782" width="2.25" style="347" customWidth="1"/>
    <col min="10783" max="10783" width="6.25" style="347" customWidth="1"/>
    <col min="10784" max="10784" width="2.25" style="347" customWidth="1"/>
    <col min="10785" max="10785" width="6.25" style="347" customWidth="1"/>
    <col min="10786" max="10786" width="2.125" style="347" customWidth="1"/>
    <col min="10787" max="10787" width="6.625" style="347" bestFit="1" customWidth="1"/>
    <col min="10788" max="10788" width="2.25" style="347" customWidth="1"/>
    <col min="10789" max="10789" width="5.5" style="347" customWidth="1"/>
    <col min="10790" max="10790" width="2.25" style="347" customWidth="1"/>
    <col min="10791" max="10791" width="6.25" style="347" customWidth="1"/>
    <col min="10792" max="10792" width="1.5" style="347" customWidth="1"/>
    <col min="10793" max="10793" width="6.375" style="347" customWidth="1"/>
    <col min="10794" max="10794" width="1.875" style="347" customWidth="1"/>
    <col min="10795" max="10795" width="6.375" style="347" customWidth="1"/>
    <col min="10796" max="10796" width="2.25" style="347" customWidth="1"/>
    <col min="10797" max="10797" width="5.5" style="347" customWidth="1"/>
    <col min="10798" max="10798" width="2.25" style="347" customWidth="1"/>
    <col min="10799" max="10799" width="6.625" style="347" bestFit="1" customWidth="1"/>
    <col min="10800" max="10800" width="1.875" style="347" customWidth="1"/>
    <col min="10801" max="10801" width="6.125" style="347" customWidth="1"/>
    <col min="10802" max="10802" width="2.25" style="347" customWidth="1"/>
    <col min="10803" max="10803" width="6.125" style="347" customWidth="1"/>
    <col min="10804" max="11008" width="9" style="347"/>
    <col min="11009" max="11009" width="3.375" style="347" customWidth="1"/>
    <col min="11010" max="11010" width="6" style="347" customWidth="1"/>
    <col min="11011" max="11011" width="1.375" style="347" customWidth="1"/>
    <col min="11012" max="11012" width="2.25" style="347" customWidth="1"/>
    <col min="11013" max="11014" width="2.375" style="347" customWidth="1"/>
    <col min="11015" max="11015" width="6.625" style="347" bestFit="1" customWidth="1"/>
    <col min="11016" max="11016" width="2.25" style="347" customWidth="1"/>
    <col min="11017" max="11017" width="5.375" style="347" customWidth="1"/>
    <col min="11018" max="11018" width="2.25" style="347" customWidth="1"/>
    <col min="11019" max="11019" width="6.625" style="347" bestFit="1" customWidth="1"/>
    <col min="11020" max="11020" width="2.25" style="347" customWidth="1"/>
    <col min="11021" max="11021" width="6.625" style="347" bestFit="1" customWidth="1"/>
    <col min="11022" max="11022" width="1.75" style="347" customWidth="1"/>
    <col min="11023" max="11023" width="6.25" style="347" customWidth="1"/>
    <col min="11024" max="11024" width="2.25" style="347" customWidth="1"/>
    <col min="11025" max="11025" width="6.25" style="347" customWidth="1"/>
    <col min="11026" max="11026" width="2.25" style="347" customWidth="1"/>
    <col min="11027" max="11027" width="6.625" style="347" bestFit="1" customWidth="1"/>
    <col min="11028" max="11028" width="2" style="347" customWidth="1"/>
    <col min="11029" max="11029" width="6.125" style="347" customWidth="1"/>
    <col min="11030" max="11030" width="2.25" style="347" customWidth="1"/>
    <col min="11031" max="11031" width="6.625" style="347" bestFit="1" customWidth="1"/>
    <col min="11032" max="11032" width="1.75" style="347" customWidth="1"/>
    <col min="11033" max="11033" width="6.25" style="347" customWidth="1"/>
    <col min="11034" max="11034" width="2.25" style="347" customWidth="1"/>
    <col min="11035" max="11035" width="5.375" style="347" customWidth="1"/>
    <col min="11036" max="11036" width="2.25" style="347" customWidth="1"/>
    <col min="11037" max="11037" width="6.625" style="347" bestFit="1" customWidth="1"/>
    <col min="11038" max="11038" width="2.25" style="347" customWidth="1"/>
    <col min="11039" max="11039" width="6.25" style="347" customWidth="1"/>
    <col min="11040" max="11040" width="2.25" style="347" customWidth="1"/>
    <col min="11041" max="11041" width="6.25" style="347" customWidth="1"/>
    <col min="11042" max="11042" width="2.125" style="347" customWidth="1"/>
    <col min="11043" max="11043" width="6.625" style="347" bestFit="1" customWidth="1"/>
    <col min="11044" max="11044" width="2.25" style="347" customWidth="1"/>
    <col min="11045" max="11045" width="5.5" style="347" customWidth="1"/>
    <col min="11046" max="11046" width="2.25" style="347" customWidth="1"/>
    <col min="11047" max="11047" width="6.25" style="347" customWidth="1"/>
    <col min="11048" max="11048" width="1.5" style="347" customWidth="1"/>
    <col min="11049" max="11049" width="6.375" style="347" customWidth="1"/>
    <col min="11050" max="11050" width="1.875" style="347" customWidth="1"/>
    <col min="11051" max="11051" width="6.375" style="347" customWidth="1"/>
    <col min="11052" max="11052" width="2.25" style="347" customWidth="1"/>
    <col min="11053" max="11053" width="5.5" style="347" customWidth="1"/>
    <col min="11054" max="11054" width="2.25" style="347" customWidth="1"/>
    <col min="11055" max="11055" width="6.625" style="347" bestFit="1" customWidth="1"/>
    <col min="11056" max="11056" width="1.875" style="347" customWidth="1"/>
    <col min="11057" max="11057" width="6.125" style="347" customWidth="1"/>
    <col min="11058" max="11058" width="2.25" style="347" customWidth="1"/>
    <col min="11059" max="11059" width="6.125" style="347" customWidth="1"/>
    <col min="11060" max="11264" width="9" style="347"/>
    <col min="11265" max="11265" width="3.375" style="347" customWidth="1"/>
    <col min="11266" max="11266" width="6" style="347" customWidth="1"/>
    <col min="11267" max="11267" width="1.375" style="347" customWidth="1"/>
    <col min="11268" max="11268" width="2.25" style="347" customWidth="1"/>
    <col min="11269" max="11270" width="2.375" style="347" customWidth="1"/>
    <col min="11271" max="11271" width="6.625" style="347" bestFit="1" customWidth="1"/>
    <col min="11272" max="11272" width="2.25" style="347" customWidth="1"/>
    <col min="11273" max="11273" width="5.375" style="347" customWidth="1"/>
    <col min="11274" max="11274" width="2.25" style="347" customWidth="1"/>
    <col min="11275" max="11275" width="6.625" style="347" bestFit="1" customWidth="1"/>
    <col min="11276" max="11276" width="2.25" style="347" customWidth="1"/>
    <col min="11277" max="11277" width="6.625" style="347" bestFit="1" customWidth="1"/>
    <col min="11278" max="11278" width="1.75" style="347" customWidth="1"/>
    <col min="11279" max="11279" width="6.25" style="347" customWidth="1"/>
    <col min="11280" max="11280" width="2.25" style="347" customWidth="1"/>
    <col min="11281" max="11281" width="6.25" style="347" customWidth="1"/>
    <col min="11282" max="11282" width="2.25" style="347" customWidth="1"/>
    <col min="11283" max="11283" width="6.625" style="347" bestFit="1" customWidth="1"/>
    <col min="11284" max="11284" width="2" style="347" customWidth="1"/>
    <col min="11285" max="11285" width="6.125" style="347" customWidth="1"/>
    <col min="11286" max="11286" width="2.25" style="347" customWidth="1"/>
    <col min="11287" max="11287" width="6.625" style="347" bestFit="1" customWidth="1"/>
    <col min="11288" max="11288" width="1.75" style="347" customWidth="1"/>
    <col min="11289" max="11289" width="6.25" style="347" customWidth="1"/>
    <col min="11290" max="11290" width="2.25" style="347" customWidth="1"/>
    <col min="11291" max="11291" width="5.375" style="347" customWidth="1"/>
    <col min="11292" max="11292" width="2.25" style="347" customWidth="1"/>
    <col min="11293" max="11293" width="6.625" style="347" bestFit="1" customWidth="1"/>
    <col min="11294" max="11294" width="2.25" style="347" customWidth="1"/>
    <col min="11295" max="11295" width="6.25" style="347" customWidth="1"/>
    <col min="11296" max="11296" width="2.25" style="347" customWidth="1"/>
    <col min="11297" max="11297" width="6.25" style="347" customWidth="1"/>
    <col min="11298" max="11298" width="2.125" style="347" customWidth="1"/>
    <col min="11299" max="11299" width="6.625" style="347" bestFit="1" customWidth="1"/>
    <col min="11300" max="11300" width="2.25" style="347" customWidth="1"/>
    <col min="11301" max="11301" width="5.5" style="347" customWidth="1"/>
    <col min="11302" max="11302" width="2.25" style="347" customWidth="1"/>
    <col min="11303" max="11303" width="6.25" style="347" customWidth="1"/>
    <col min="11304" max="11304" width="1.5" style="347" customWidth="1"/>
    <col min="11305" max="11305" width="6.375" style="347" customWidth="1"/>
    <col min="11306" max="11306" width="1.875" style="347" customWidth="1"/>
    <col min="11307" max="11307" width="6.375" style="347" customWidth="1"/>
    <col min="11308" max="11308" width="2.25" style="347" customWidth="1"/>
    <col min="11309" max="11309" width="5.5" style="347" customWidth="1"/>
    <col min="11310" max="11310" width="2.25" style="347" customWidth="1"/>
    <col min="11311" max="11311" width="6.625" style="347" bestFit="1" customWidth="1"/>
    <col min="11312" max="11312" width="1.875" style="347" customWidth="1"/>
    <col min="11313" max="11313" width="6.125" style="347" customWidth="1"/>
    <col min="11314" max="11314" width="2.25" style="347" customWidth="1"/>
    <col min="11315" max="11315" width="6.125" style="347" customWidth="1"/>
    <col min="11316" max="11520" width="9" style="347"/>
    <col min="11521" max="11521" width="3.375" style="347" customWidth="1"/>
    <col min="11522" max="11522" width="6" style="347" customWidth="1"/>
    <col min="11523" max="11523" width="1.375" style="347" customWidth="1"/>
    <col min="11524" max="11524" width="2.25" style="347" customWidth="1"/>
    <col min="11525" max="11526" width="2.375" style="347" customWidth="1"/>
    <col min="11527" max="11527" width="6.625" style="347" bestFit="1" customWidth="1"/>
    <col min="11528" max="11528" width="2.25" style="347" customWidth="1"/>
    <col min="11529" max="11529" width="5.375" style="347" customWidth="1"/>
    <col min="11530" max="11530" width="2.25" style="347" customWidth="1"/>
    <col min="11531" max="11531" width="6.625" style="347" bestFit="1" customWidth="1"/>
    <col min="11532" max="11532" width="2.25" style="347" customWidth="1"/>
    <col min="11533" max="11533" width="6.625" style="347" bestFit="1" customWidth="1"/>
    <col min="11534" max="11534" width="1.75" style="347" customWidth="1"/>
    <col min="11535" max="11535" width="6.25" style="347" customWidth="1"/>
    <col min="11536" max="11536" width="2.25" style="347" customWidth="1"/>
    <col min="11537" max="11537" width="6.25" style="347" customWidth="1"/>
    <col min="11538" max="11538" width="2.25" style="347" customWidth="1"/>
    <col min="11539" max="11539" width="6.625" style="347" bestFit="1" customWidth="1"/>
    <col min="11540" max="11540" width="2" style="347" customWidth="1"/>
    <col min="11541" max="11541" width="6.125" style="347" customWidth="1"/>
    <col min="11542" max="11542" width="2.25" style="347" customWidth="1"/>
    <col min="11543" max="11543" width="6.625" style="347" bestFit="1" customWidth="1"/>
    <col min="11544" max="11544" width="1.75" style="347" customWidth="1"/>
    <col min="11545" max="11545" width="6.25" style="347" customWidth="1"/>
    <col min="11546" max="11546" width="2.25" style="347" customWidth="1"/>
    <col min="11547" max="11547" width="5.375" style="347" customWidth="1"/>
    <col min="11548" max="11548" width="2.25" style="347" customWidth="1"/>
    <col min="11549" max="11549" width="6.625" style="347" bestFit="1" customWidth="1"/>
    <col min="11550" max="11550" width="2.25" style="347" customWidth="1"/>
    <col min="11551" max="11551" width="6.25" style="347" customWidth="1"/>
    <col min="11552" max="11552" width="2.25" style="347" customWidth="1"/>
    <col min="11553" max="11553" width="6.25" style="347" customWidth="1"/>
    <col min="11554" max="11554" width="2.125" style="347" customWidth="1"/>
    <col min="11555" max="11555" width="6.625" style="347" bestFit="1" customWidth="1"/>
    <col min="11556" max="11556" width="2.25" style="347" customWidth="1"/>
    <col min="11557" max="11557" width="5.5" style="347" customWidth="1"/>
    <col min="11558" max="11558" width="2.25" style="347" customWidth="1"/>
    <col min="11559" max="11559" width="6.25" style="347" customWidth="1"/>
    <col min="11560" max="11560" width="1.5" style="347" customWidth="1"/>
    <col min="11561" max="11561" width="6.375" style="347" customWidth="1"/>
    <col min="11562" max="11562" width="1.875" style="347" customWidth="1"/>
    <col min="11563" max="11563" width="6.375" style="347" customWidth="1"/>
    <col min="11564" max="11564" width="2.25" style="347" customWidth="1"/>
    <col min="11565" max="11565" width="5.5" style="347" customWidth="1"/>
    <col min="11566" max="11566" width="2.25" style="347" customWidth="1"/>
    <col min="11567" max="11567" width="6.625" style="347" bestFit="1" customWidth="1"/>
    <col min="11568" max="11568" width="1.875" style="347" customWidth="1"/>
    <col min="11569" max="11569" width="6.125" style="347" customWidth="1"/>
    <col min="11570" max="11570" width="2.25" style="347" customWidth="1"/>
    <col min="11571" max="11571" width="6.125" style="347" customWidth="1"/>
    <col min="11572" max="11776" width="9" style="347"/>
    <col min="11777" max="11777" width="3.375" style="347" customWidth="1"/>
    <col min="11778" max="11778" width="6" style="347" customWidth="1"/>
    <col min="11779" max="11779" width="1.375" style="347" customWidth="1"/>
    <col min="11780" max="11780" width="2.25" style="347" customWidth="1"/>
    <col min="11781" max="11782" width="2.375" style="347" customWidth="1"/>
    <col min="11783" max="11783" width="6.625" style="347" bestFit="1" customWidth="1"/>
    <col min="11784" max="11784" width="2.25" style="347" customWidth="1"/>
    <col min="11785" max="11785" width="5.375" style="347" customWidth="1"/>
    <col min="11786" max="11786" width="2.25" style="347" customWidth="1"/>
    <col min="11787" max="11787" width="6.625" style="347" bestFit="1" customWidth="1"/>
    <col min="11788" max="11788" width="2.25" style="347" customWidth="1"/>
    <col min="11789" max="11789" width="6.625" style="347" bestFit="1" customWidth="1"/>
    <col min="11790" max="11790" width="1.75" style="347" customWidth="1"/>
    <col min="11791" max="11791" width="6.25" style="347" customWidth="1"/>
    <col min="11792" max="11792" width="2.25" style="347" customWidth="1"/>
    <col min="11793" max="11793" width="6.25" style="347" customWidth="1"/>
    <col min="11794" max="11794" width="2.25" style="347" customWidth="1"/>
    <col min="11795" max="11795" width="6.625" style="347" bestFit="1" customWidth="1"/>
    <col min="11796" max="11796" width="2" style="347" customWidth="1"/>
    <col min="11797" max="11797" width="6.125" style="347" customWidth="1"/>
    <col min="11798" max="11798" width="2.25" style="347" customWidth="1"/>
    <col min="11799" max="11799" width="6.625" style="347" bestFit="1" customWidth="1"/>
    <col min="11800" max="11800" width="1.75" style="347" customWidth="1"/>
    <col min="11801" max="11801" width="6.25" style="347" customWidth="1"/>
    <col min="11802" max="11802" width="2.25" style="347" customWidth="1"/>
    <col min="11803" max="11803" width="5.375" style="347" customWidth="1"/>
    <col min="11804" max="11804" width="2.25" style="347" customWidth="1"/>
    <col min="11805" max="11805" width="6.625" style="347" bestFit="1" customWidth="1"/>
    <col min="11806" max="11806" width="2.25" style="347" customWidth="1"/>
    <col min="11807" max="11807" width="6.25" style="347" customWidth="1"/>
    <col min="11808" max="11808" width="2.25" style="347" customWidth="1"/>
    <col min="11809" max="11809" width="6.25" style="347" customWidth="1"/>
    <col min="11810" max="11810" width="2.125" style="347" customWidth="1"/>
    <col min="11811" max="11811" width="6.625" style="347" bestFit="1" customWidth="1"/>
    <col min="11812" max="11812" width="2.25" style="347" customWidth="1"/>
    <col min="11813" max="11813" width="5.5" style="347" customWidth="1"/>
    <col min="11814" max="11814" width="2.25" style="347" customWidth="1"/>
    <col min="11815" max="11815" width="6.25" style="347" customWidth="1"/>
    <col min="11816" max="11816" width="1.5" style="347" customWidth="1"/>
    <col min="11817" max="11817" width="6.375" style="347" customWidth="1"/>
    <col min="11818" max="11818" width="1.875" style="347" customWidth="1"/>
    <col min="11819" max="11819" width="6.375" style="347" customWidth="1"/>
    <col min="11820" max="11820" width="2.25" style="347" customWidth="1"/>
    <col min="11821" max="11821" width="5.5" style="347" customWidth="1"/>
    <col min="11822" max="11822" width="2.25" style="347" customWidth="1"/>
    <col min="11823" max="11823" width="6.625" style="347" bestFit="1" customWidth="1"/>
    <col min="11824" max="11824" width="1.875" style="347" customWidth="1"/>
    <col min="11825" max="11825" width="6.125" style="347" customWidth="1"/>
    <col min="11826" max="11826" width="2.25" style="347" customWidth="1"/>
    <col min="11827" max="11827" width="6.125" style="347" customWidth="1"/>
    <col min="11828" max="12032" width="9" style="347"/>
    <col min="12033" max="12033" width="3.375" style="347" customWidth="1"/>
    <col min="12034" max="12034" width="6" style="347" customWidth="1"/>
    <col min="12035" max="12035" width="1.375" style="347" customWidth="1"/>
    <col min="12036" max="12036" width="2.25" style="347" customWidth="1"/>
    <col min="12037" max="12038" width="2.375" style="347" customWidth="1"/>
    <col min="12039" max="12039" width="6.625" style="347" bestFit="1" customWidth="1"/>
    <col min="12040" max="12040" width="2.25" style="347" customWidth="1"/>
    <col min="12041" max="12041" width="5.375" style="347" customWidth="1"/>
    <col min="12042" max="12042" width="2.25" style="347" customWidth="1"/>
    <col min="12043" max="12043" width="6.625" style="347" bestFit="1" customWidth="1"/>
    <col min="12044" max="12044" width="2.25" style="347" customWidth="1"/>
    <col min="12045" max="12045" width="6.625" style="347" bestFit="1" customWidth="1"/>
    <col min="12046" max="12046" width="1.75" style="347" customWidth="1"/>
    <col min="12047" max="12047" width="6.25" style="347" customWidth="1"/>
    <col min="12048" max="12048" width="2.25" style="347" customWidth="1"/>
    <col min="12049" max="12049" width="6.25" style="347" customWidth="1"/>
    <col min="12050" max="12050" width="2.25" style="347" customWidth="1"/>
    <col min="12051" max="12051" width="6.625" style="347" bestFit="1" customWidth="1"/>
    <col min="12052" max="12052" width="2" style="347" customWidth="1"/>
    <col min="12053" max="12053" width="6.125" style="347" customWidth="1"/>
    <col min="12054" max="12054" width="2.25" style="347" customWidth="1"/>
    <col min="12055" max="12055" width="6.625" style="347" bestFit="1" customWidth="1"/>
    <col min="12056" max="12056" width="1.75" style="347" customWidth="1"/>
    <col min="12057" max="12057" width="6.25" style="347" customWidth="1"/>
    <col min="12058" max="12058" width="2.25" style="347" customWidth="1"/>
    <col min="12059" max="12059" width="5.375" style="347" customWidth="1"/>
    <col min="12060" max="12060" width="2.25" style="347" customWidth="1"/>
    <col min="12061" max="12061" width="6.625" style="347" bestFit="1" customWidth="1"/>
    <col min="12062" max="12062" width="2.25" style="347" customWidth="1"/>
    <col min="12063" max="12063" width="6.25" style="347" customWidth="1"/>
    <col min="12064" max="12064" width="2.25" style="347" customWidth="1"/>
    <col min="12065" max="12065" width="6.25" style="347" customWidth="1"/>
    <col min="12066" max="12066" width="2.125" style="347" customWidth="1"/>
    <col min="12067" max="12067" width="6.625" style="347" bestFit="1" customWidth="1"/>
    <col min="12068" max="12068" width="2.25" style="347" customWidth="1"/>
    <col min="12069" max="12069" width="5.5" style="347" customWidth="1"/>
    <col min="12070" max="12070" width="2.25" style="347" customWidth="1"/>
    <col min="12071" max="12071" width="6.25" style="347" customWidth="1"/>
    <col min="12072" max="12072" width="1.5" style="347" customWidth="1"/>
    <col min="12073" max="12073" width="6.375" style="347" customWidth="1"/>
    <col min="12074" max="12074" width="1.875" style="347" customWidth="1"/>
    <col min="12075" max="12075" width="6.375" style="347" customWidth="1"/>
    <col min="12076" max="12076" width="2.25" style="347" customWidth="1"/>
    <col min="12077" max="12077" width="5.5" style="347" customWidth="1"/>
    <col min="12078" max="12078" width="2.25" style="347" customWidth="1"/>
    <col min="12079" max="12079" width="6.625" style="347" bestFit="1" customWidth="1"/>
    <col min="12080" max="12080" width="1.875" style="347" customWidth="1"/>
    <col min="12081" max="12081" width="6.125" style="347" customWidth="1"/>
    <col min="12082" max="12082" width="2.25" style="347" customWidth="1"/>
    <col min="12083" max="12083" width="6.125" style="347" customWidth="1"/>
    <col min="12084" max="12288" width="9" style="347"/>
    <col min="12289" max="12289" width="3.375" style="347" customWidth="1"/>
    <col min="12290" max="12290" width="6" style="347" customWidth="1"/>
    <col min="12291" max="12291" width="1.375" style="347" customWidth="1"/>
    <col min="12292" max="12292" width="2.25" style="347" customWidth="1"/>
    <col min="12293" max="12294" width="2.375" style="347" customWidth="1"/>
    <col min="12295" max="12295" width="6.625" style="347" bestFit="1" customWidth="1"/>
    <col min="12296" max="12296" width="2.25" style="347" customWidth="1"/>
    <col min="12297" max="12297" width="5.375" style="347" customWidth="1"/>
    <col min="12298" max="12298" width="2.25" style="347" customWidth="1"/>
    <col min="12299" max="12299" width="6.625" style="347" bestFit="1" customWidth="1"/>
    <col min="12300" max="12300" width="2.25" style="347" customWidth="1"/>
    <col min="12301" max="12301" width="6.625" style="347" bestFit="1" customWidth="1"/>
    <col min="12302" max="12302" width="1.75" style="347" customWidth="1"/>
    <col min="12303" max="12303" width="6.25" style="347" customWidth="1"/>
    <col min="12304" max="12304" width="2.25" style="347" customWidth="1"/>
    <col min="12305" max="12305" width="6.25" style="347" customWidth="1"/>
    <col min="12306" max="12306" width="2.25" style="347" customWidth="1"/>
    <col min="12307" max="12307" width="6.625" style="347" bestFit="1" customWidth="1"/>
    <col min="12308" max="12308" width="2" style="347" customWidth="1"/>
    <col min="12309" max="12309" width="6.125" style="347" customWidth="1"/>
    <col min="12310" max="12310" width="2.25" style="347" customWidth="1"/>
    <col min="12311" max="12311" width="6.625" style="347" bestFit="1" customWidth="1"/>
    <col min="12312" max="12312" width="1.75" style="347" customWidth="1"/>
    <col min="12313" max="12313" width="6.25" style="347" customWidth="1"/>
    <col min="12314" max="12314" width="2.25" style="347" customWidth="1"/>
    <col min="12315" max="12315" width="5.375" style="347" customWidth="1"/>
    <col min="12316" max="12316" width="2.25" style="347" customWidth="1"/>
    <col min="12317" max="12317" width="6.625" style="347" bestFit="1" customWidth="1"/>
    <col min="12318" max="12318" width="2.25" style="347" customWidth="1"/>
    <col min="12319" max="12319" width="6.25" style="347" customWidth="1"/>
    <col min="12320" max="12320" width="2.25" style="347" customWidth="1"/>
    <col min="12321" max="12321" width="6.25" style="347" customWidth="1"/>
    <col min="12322" max="12322" width="2.125" style="347" customWidth="1"/>
    <col min="12323" max="12323" width="6.625" style="347" bestFit="1" customWidth="1"/>
    <col min="12324" max="12324" width="2.25" style="347" customWidth="1"/>
    <col min="12325" max="12325" width="5.5" style="347" customWidth="1"/>
    <col min="12326" max="12326" width="2.25" style="347" customWidth="1"/>
    <col min="12327" max="12327" width="6.25" style="347" customWidth="1"/>
    <col min="12328" max="12328" width="1.5" style="347" customWidth="1"/>
    <col min="12329" max="12329" width="6.375" style="347" customWidth="1"/>
    <col min="12330" max="12330" width="1.875" style="347" customWidth="1"/>
    <col min="12331" max="12331" width="6.375" style="347" customWidth="1"/>
    <col min="12332" max="12332" width="2.25" style="347" customWidth="1"/>
    <col min="12333" max="12333" width="5.5" style="347" customWidth="1"/>
    <col min="12334" max="12334" width="2.25" style="347" customWidth="1"/>
    <col min="12335" max="12335" width="6.625" style="347" bestFit="1" customWidth="1"/>
    <col min="12336" max="12336" width="1.875" style="347" customWidth="1"/>
    <col min="12337" max="12337" width="6.125" style="347" customWidth="1"/>
    <col min="12338" max="12338" width="2.25" style="347" customWidth="1"/>
    <col min="12339" max="12339" width="6.125" style="347" customWidth="1"/>
    <col min="12340" max="12544" width="9" style="347"/>
    <col min="12545" max="12545" width="3.375" style="347" customWidth="1"/>
    <col min="12546" max="12546" width="6" style="347" customWidth="1"/>
    <col min="12547" max="12547" width="1.375" style="347" customWidth="1"/>
    <col min="12548" max="12548" width="2.25" style="347" customWidth="1"/>
    <col min="12549" max="12550" width="2.375" style="347" customWidth="1"/>
    <col min="12551" max="12551" width="6.625" style="347" bestFit="1" customWidth="1"/>
    <col min="12552" max="12552" width="2.25" style="347" customWidth="1"/>
    <col min="12553" max="12553" width="5.375" style="347" customWidth="1"/>
    <col min="12554" max="12554" width="2.25" style="347" customWidth="1"/>
    <col min="12555" max="12555" width="6.625" style="347" bestFit="1" customWidth="1"/>
    <col min="12556" max="12556" width="2.25" style="347" customWidth="1"/>
    <col min="12557" max="12557" width="6.625" style="347" bestFit="1" customWidth="1"/>
    <col min="12558" max="12558" width="1.75" style="347" customWidth="1"/>
    <col min="12559" max="12559" width="6.25" style="347" customWidth="1"/>
    <col min="12560" max="12560" width="2.25" style="347" customWidth="1"/>
    <col min="12561" max="12561" width="6.25" style="347" customWidth="1"/>
    <col min="12562" max="12562" width="2.25" style="347" customWidth="1"/>
    <col min="12563" max="12563" width="6.625" style="347" bestFit="1" customWidth="1"/>
    <col min="12564" max="12564" width="2" style="347" customWidth="1"/>
    <col min="12565" max="12565" width="6.125" style="347" customWidth="1"/>
    <col min="12566" max="12566" width="2.25" style="347" customWidth="1"/>
    <col min="12567" max="12567" width="6.625" style="347" bestFit="1" customWidth="1"/>
    <col min="12568" max="12568" width="1.75" style="347" customWidth="1"/>
    <col min="12569" max="12569" width="6.25" style="347" customWidth="1"/>
    <col min="12570" max="12570" width="2.25" style="347" customWidth="1"/>
    <col min="12571" max="12571" width="5.375" style="347" customWidth="1"/>
    <col min="12572" max="12572" width="2.25" style="347" customWidth="1"/>
    <col min="12573" max="12573" width="6.625" style="347" bestFit="1" customWidth="1"/>
    <col min="12574" max="12574" width="2.25" style="347" customWidth="1"/>
    <col min="12575" max="12575" width="6.25" style="347" customWidth="1"/>
    <col min="12576" max="12576" width="2.25" style="347" customWidth="1"/>
    <col min="12577" max="12577" width="6.25" style="347" customWidth="1"/>
    <col min="12578" max="12578" width="2.125" style="347" customWidth="1"/>
    <col min="12579" max="12579" width="6.625" style="347" bestFit="1" customWidth="1"/>
    <col min="12580" max="12580" width="2.25" style="347" customWidth="1"/>
    <col min="12581" max="12581" width="5.5" style="347" customWidth="1"/>
    <col min="12582" max="12582" width="2.25" style="347" customWidth="1"/>
    <col min="12583" max="12583" width="6.25" style="347" customWidth="1"/>
    <col min="12584" max="12584" width="1.5" style="347" customWidth="1"/>
    <col min="12585" max="12585" width="6.375" style="347" customWidth="1"/>
    <col min="12586" max="12586" width="1.875" style="347" customWidth="1"/>
    <col min="12587" max="12587" width="6.375" style="347" customWidth="1"/>
    <col min="12588" max="12588" width="2.25" style="347" customWidth="1"/>
    <col min="12589" max="12589" width="5.5" style="347" customWidth="1"/>
    <col min="12590" max="12590" width="2.25" style="347" customWidth="1"/>
    <col min="12591" max="12591" width="6.625" style="347" bestFit="1" customWidth="1"/>
    <col min="12592" max="12592" width="1.875" style="347" customWidth="1"/>
    <col min="12593" max="12593" width="6.125" style="347" customWidth="1"/>
    <col min="12594" max="12594" width="2.25" style="347" customWidth="1"/>
    <col min="12595" max="12595" width="6.125" style="347" customWidth="1"/>
    <col min="12596" max="12800" width="9" style="347"/>
    <col min="12801" max="12801" width="3.375" style="347" customWidth="1"/>
    <col min="12802" max="12802" width="6" style="347" customWidth="1"/>
    <col min="12803" max="12803" width="1.375" style="347" customWidth="1"/>
    <col min="12804" max="12804" width="2.25" style="347" customWidth="1"/>
    <col min="12805" max="12806" width="2.375" style="347" customWidth="1"/>
    <col min="12807" max="12807" width="6.625" style="347" bestFit="1" customWidth="1"/>
    <col min="12808" max="12808" width="2.25" style="347" customWidth="1"/>
    <col min="12809" max="12809" width="5.375" style="347" customWidth="1"/>
    <col min="12810" max="12810" width="2.25" style="347" customWidth="1"/>
    <col min="12811" max="12811" width="6.625" style="347" bestFit="1" customWidth="1"/>
    <col min="12812" max="12812" width="2.25" style="347" customWidth="1"/>
    <col min="12813" max="12813" width="6.625" style="347" bestFit="1" customWidth="1"/>
    <col min="12814" max="12814" width="1.75" style="347" customWidth="1"/>
    <col min="12815" max="12815" width="6.25" style="347" customWidth="1"/>
    <col min="12816" max="12816" width="2.25" style="347" customWidth="1"/>
    <col min="12817" max="12817" width="6.25" style="347" customWidth="1"/>
    <col min="12818" max="12818" width="2.25" style="347" customWidth="1"/>
    <col min="12819" max="12819" width="6.625" style="347" bestFit="1" customWidth="1"/>
    <col min="12820" max="12820" width="2" style="347" customWidth="1"/>
    <col min="12821" max="12821" width="6.125" style="347" customWidth="1"/>
    <col min="12822" max="12822" width="2.25" style="347" customWidth="1"/>
    <col min="12823" max="12823" width="6.625" style="347" bestFit="1" customWidth="1"/>
    <col min="12824" max="12824" width="1.75" style="347" customWidth="1"/>
    <col min="12825" max="12825" width="6.25" style="347" customWidth="1"/>
    <col min="12826" max="12826" width="2.25" style="347" customWidth="1"/>
    <col min="12827" max="12827" width="5.375" style="347" customWidth="1"/>
    <col min="12828" max="12828" width="2.25" style="347" customWidth="1"/>
    <col min="12829" max="12829" width="6.625" style="347" bestFit="1" customWidth="1"/>
    <col min="12830" max="12830" width="2.25" style="347" customWidth="1"/>
    <col min="12831" max="12831" width="6.25" style="347" customWidth="1"/>
    <col min="12832" max="12832" width="2.25" style="347" customWidth="1"/>
    <col min="12833" max="12833" width="6.25" style="347" customWidth="1"/>
    <col min="12834" max="12834" width="2.125" style="347" customWidth="1"/>
    <col min="12835" max="12835" width="6.625" style="347" bestFit="1" customWidth="1"/>
    <col min="12836" max="12836" width="2.25" style="347" customWidth="1"/>
    <col min="12837" max="12837" width="5.5" style="347" customWidth="1"/>
    <col min="12838" max="12838" width="2.25" style="347" customWidth="1"/>
    <col min="12839" max="12839" width="6.25" style="347" customWidth="1"/>
    <col min="12840" max="12840" width="1.5" style="347" customWidth="1"/>
    <col min="12841" max="12841" width="6.375" style="347" customWidth="1"/>
    <col min="12842" max="12842" width="1.875" style="347" customWidth="1"/>
    <col min="12843" max="12843" width="6.375" style="347" customWidth="1"/>
    <col min="12844" max="12844" width="2.25" style="347" customWidth="1"/>
    <col min="12845" max="12845" width="5.5" style="347" customWidth="1"/>
    <col min="12846" max="12846" width="2.25" style="347" customWidth="1"/>
    <col min="12847" max="12847" width="6.625" style="347" bestFit="1" customWidth="1"/>
    <col min="12848" max="12848" width="1.875" style="347" customWidth="1"/>
    <col min="12849" max="12849" width="6.125" style="347" customWidth="1"/>
    <col min="12850" max="12850" width="2.25" style="347" customWidth="1"/>
    <col min="12851" max="12851" width="6.125" style="347" customWidth="1"/>
    <col min="12852" max="13056" width="9" style="347"/>
    <col min="13057" max="13057" width="3.375" style="347" customWidth="1"/>
    <col min="13058" max="13058" width="6" style="347" customWidth="1"/>
    <col min="13059" max="13059" width="1.375" style="347" customWidth="1"/>
    <col min="13060" max="13060" width="2.25" style="347" customWidth="1"/>
    <col min="13061" max="13062" width="2.375" style="347" customWidth="1"/>
    <col min="13063" max="13063" width="6.625" style="347" bestFit="1" customWidth="1"/>
    <col min="13064" max="13064" width="2.25" style="347" customWidth="1"/>
    <col min="13065" max="13065" width="5.375" style="347" customWidth="1"/>
    <col min="13066" max="13066" width="2.25" style="347" customWidth="1"/>
    <col min="13067" max="13067" width="6.625" style="347" bestFit="1" customWidth="1"/>
    <col min="13068" max="13068" width="2.25" style="347" customWidth="1"/>
    <col min="13069" max="13069" width="6.625" style="347" bestFit="1" customWidth="1"/>
    <col min="13070" max="13070" width="1.75" style="347" customWidth="1"/>
    <col min="13071" max="13071" width="6.25" style="347" customWidth="1"/>
    <col min="13072" max="13072" width="2.25" style="347" customWidth="1"/>
    <col min="13073" max="13073" width="6.25" style="347" customWidth="1"/>
    <col min="13074" max="13074" width="2.25" style="347" customWidth="1"/>
    <col min="13075" max="13075" width="6.625" style="347" bestFit="1" customWidth="1"/>
    <col min="13076" max="13076" width="2" style="347" customWidth="1"/>
    <col min="13077" max="13077" width="6.125" style="347" customWidth="1"/>
    <col min="13078" max="13078" width="2.25" style="347" customWidth="1"/>
    <col min="13079" max="13079" width="6.625" style="347" bestFit="1" customWidth="1"/>
    <col min="13080" max="13080" width="1.75" style="347" customWidth="1"/>
    <col min="13081" max="13081" width="6.25" style="347" customWidth="1"/>
    <col min="13082" max="13082" width="2.25" style="347" customWidth="1"/>
    <col min="13083" max="13083" width="5.375" style="347" customWidth="1"/>
    <col min="13084" max="13084" width="2.25" style="347" customWidth="1"/>
    <col min="13085" max="13085" width="6.625" style="347" bestFit="1" customWidth="1"/>
    <col min="13086" max="13086" width="2.25" style="347" customWidth="1"/>
    <col min="13087" max="13087" width="6.25" style="347" customWidth="1"/>
    <col min="13088" max="13088" width="2.25" style="347" customWidth="1"/>
    <col min="13089" max="13089" width="6.25" style="347" customWidth="1"/>
    <col min="13090" max="13090" width="2.125" style="347" customWidth="1"/>
    <col min="13091" max="13091" width="6.625" style="347" bestFit="1" customWidth="1"/>
    <col min="13092" max="13092" width="2.25" style="347" customWidth="1"/>
    <col min="13093" max="13093" width="5.5" style="347" customWidth="1"/>
    <col min="13094" max="13094" width="2.25" style="347" customWidth="1"/>
    <col min="13095" max="13095" width="6.25" style="347" customWidth="1"/>
    <col min="13096" max="13096" width="1.5" style="347" customWidth="1"/>
    <col min="13097" max="13097" width="6.375" style="347" customWidth="1"/>
    <col min="13098" max="13098" width="1.875" style="347" customWidth="1"/>
    <col min="13099" max="13099" width="6.375" style="347" customWidth="1"/>
    <col min="13100" max="13100" width="2.25" style="347" customWidth="1"/>
    <col min="13101" max="13101" width="5.5" style="347" customWidth="1"/>
    <col min="13102" max="13102" width="2.25" style="347" customWidth="1"/>
    <col min="13103" max="13103" width="6.625" style="347" bestFit="1" customWidth="1"/>
    <col min="13104" max="13104" width="1.875" style="347" customWidth="1"/>
    <col min="13105" max="13105" width="6.125" style="347" customWidth="1"/>
    <col min="13106" max="13106" width="2.25" style="347" customWidth="1"/>
    <col min="13107" max="13107" width="6.125" style="347" customWidth="1"/>
    <col min="13108" max="13312" width="9" style="347"/>
    <col min="13313" max="13313" width="3.375" style="347" customWidth="1"/>
    <col min="13314" max="13314" width="6" style="347" customWidth="1"/>
    <col min="13315" max="13315" width="1.375" style="347" customWidth="1"/>
    <col min="13316" max="13316" width="2.25" style="347" customWidth="1"/>
    <col min="13317" max="13318" width="2.375" style="347" customWidth="1"/>
    <col min="13319" max="13319" width="6.625" style="347" bestFit="1" customWidth="1"/>
    <col min="13320" max="13320" width="2.25" style="347" customWidth="1"/>
    <col min="13321" max="13321" width="5.375" style="347" customWidth="1"/>
    <col min="13322" max="13322" width="2.25" style="347" customWidth="1"/>
    <col min="13323" max="13323" width="6.625" style="347" bestFit="1" customWidth="1"/>
    <col min="13324" max="13324" width="2.25" style="347" customWidth="1"/>
    <col min="13325" max="13325" width="6.625" style="347" bestFit="1" customWidth="1"/>
    <col min="13326" max="13326" width="1.75" style="347" customWidth="1"/>
    <col min="13327" max="13327" width="6.25" style="347" customWidth="1"/>
    <col min="13328" max="13328" width="2.25" style="347" customWidth="1"/>
    <col min="13329" max="13329" width="6.25" style="347" customWidth="1"/>
    <col min="13330" max="13330" width="2.25" style="347" customWidth="1"/>
    <col min="13331" max="13331" width="6.625" style="347" bestFit="1" customWidth="1"/>
    <col min="13332" max="13332" width="2" style="347" customWidth="1"/>
    <col min="13333" max="13333" width="6.125" style="347" customWidth="1"/>
    <col min="13334" max="13334" width="2.25" style="347" customWidth="1"/>
    <col min="13335" max="13335" width="6.625" style="347" bestFit="1" customWidth="1"/>
    <col min="13336" max="13336" width="1.75" style="347" customWidth="1"/>
    <col min="13337" max="13337" width="6.25" style="347" customWidth="1"/>
    <col min="13338" max="13338" width="2.25" style="347" customWidth="1"/>
    <col min="13339" max="13339" width="5.375" style="347" customWidth="1"/>
    <col min="13340" max="13340" width="2.25" style="347" customWidth="1"/>
    <col min="13341" max="13341" width="6.625" style="347" bestFit="1" customWidth="1"/>
    <col min="13342" max="13342" width="2.25" style="347" customWidth="1"/>
    <col min="13343" max="13343" width="6.25" style="347" customWidth="1"/>
    <col min="13344" max="13344" width="2.25" style="347" customWidth="1"/>
    <col min="13345" max="13345" width="6.25" style="347" customWidth="1"/>
    <col min="13346" max="13346" width="2.125" style="347" customWidth="1"/>
    <col min="13347" max="13347" width="6.625" style="347" bestFit="1" customWidth="1"/>
    <col min="13348" max="13348" width="2.25" style="347" customWidth="1"/>
    <col min="13349" max="13349" width="5.5" style="347" customWidth="1"/>
    <col min="13350" max="13350" width="2.25" style="347" customWidth="1"/>
    <col min="13351" max="13351" width="6.25" style="347" customWidth="1"/>
    <col min="13352" max="13352" width="1.5" style="347" customWidth="1"/>
    <col min="13353" max="13353" width="6.375" style="347" customWidth="1"/>
    <col min="13354" max="13354" width="1.875" style="347" customWidth="1"/>
    <col min="13355" max="13355" width="6.375" style="347" customWidth="1"/>
    <col min="13356" max="13356" width="2.25" style="347" customWidth="1"/>
    <col min="13357" max="13357" width="5.5" style="347" customWidth="1"/>
    <col min="13358" max="13358" width="2.25" style="347" customWidth="1"/>
    <col min="13359" max="13359" width="6.625" style="347" bestFit="1" customWidth="1"/>
    <col min="13360" max="13360" width="1.875" style="347" customWidth="1"/>
    <col min="13361" max="13361" width="6.125" style="347" customWidth="1"/>
    <col min="13362" max="13362" width="2.25" style="347" customWidth="1"/>
    <col min="13363" max="13363" width="6.125" style="347" customWidth="1"/>
    <col min="13364" max="13568" width="9" style="347"/>
    <col min="13569" max="13569" width="3.375" style="347" customWidth="1"/>
    <col min="13570" max="13570" width="6" style="347" customWidth="1"/>
    <col min="13571" max="13571" width="1.375" style="347" customWidth="1"/>
    <col min="13572" max="13572" width="2.25" style="347" customWidth="1"/>
    <col min="13573" max="13574" width="2.375" style="347" customWidth="1"/>
    <col min="13575" max="13575" width="6.625" style="347" bestFit="1" customWidth="1"/>
    <col min="13576" max="13576" width="2.25" style="347" customWidth="1"/>
    <col min="13577" max="13577" width="5.375" style="347" customWidth="1"/>
    <col min="13578" max="13578" width="2.25" style="347" customWidth="1"/>
    <col min="13579" max="13579" width="6.625" style="347" bestFit="1" customWidth="1"/>
    <col min="13580" max="13580" width="2.25" style="347" customWidth="1"/>
    <col min="13581" max="13581" width="6.625" style="347" bestFit="1" customWidth="1"/>
    <col min="13582" max="13582" width="1.75" style="347" customWidth="1"/>
    <col min="13583" max="13583" width="6.25" style="347" customWidth="1"/>
    <col min="13584" max="13584" width="2.25" style="347" customWidth="1"/>
    <col min="13585" max="13585" width="6.25" style="347" customWidth="1"/>
    <col min="13586" max="13586" width="2.25" style="347" customWidth="1"/>
    <col min="13587" max="13587" width="6.625" style="347" bestFit="1" customWidth="1"/>
    <col min="13588" max="13588" width="2" style="347" customWidth="1"/>
    <col min="13589" max="13589" width="6.125" style="347" customWidth="1"/>
    <col min="13590" max="13590" width="2.25" style="347" customWidth="1"/>
    <col min="13591" max="13591" width="6.625" style="347" bestFit="1" customWidth="1"/>
    <col min="13592" max="13592" width="1.75" style="347" customWidth="1"/>
    <col min="13593" max="13593" width="6.25" style="347" customWidth="1"/>
    <col min="13594" max="13594" width="2.25" style="347" customWidth="1"/>
    <col min="13595" max="13595" width="5.375" style="347" customWidth="1"/>
    <col min="13596" max="13596" width="2.25" style="347" customWidth="1"/>
    <col min="13597" max="13597" width="6.625" style="347" bestFit="1" customWidth="1"/>
    <col min="13598" max="13598" width="2.25" style="347" customWidth="1"/>
    <col min="13599" max="13599" width="6.25" style="347" customWidth="1"/>
    <col min="13600" max="13600" width="2.25" style="347" customWidth="1"/>
    <col min="13601" max="13601" width="6.25" style="347" customWidth="1"/>
    <col min="13602" max="13602" width="2.125" style="347" customWidth="1"/>
    <col min="13603" max="13603" width="6.625" style="347" bestFit="1" customWidth="1"/>
    <col min="13604" max="13604" width="2.25" style="347" customWidth="1"/>
    <col min="13605" max="13605" width="5.5" style="347" customWidth="1"/>
    <col min="13606" max="13606" width="2.25" style="347" customWidth="1"/>
    <col min="13607" max="13607" width="6.25" style="347" customWidth="1"/>
    <col min="13608" max="13608" width="1.5" style="347" customWidth="1"/>
    <col min="13609" max="13609" width="6.375" style="347" customWidth="1"/>
    <col min="13610" max="13610" width="1.875" style="347" customWidth="1"/>
    <col min="13611" max="13611" width="6.375" style="347" customWidth="1"/>
    <col min="13612" max="13612" width="2.25" style="347" customWidth="1"/>
    <col min="13613" max="13613" width="5.5" style="347" customWidth="1"/>
    <col min="13614" max="13614" width="2.25" style="347" customWidth="1"/>
    <col min="13615" max="13615" width="6.625" style="347" bestFit="1" customWidth="1"/>
    <col min="13616" max="13616" width="1.875" style="347" customWidth="1"/>
    <col min="13617" max="13617" width="6.125" style="347" customWidth="1"/>
    <col min="13618" max="13618" width="2.25" style="347" customWidth="1"/>
    <col min="13619" max="13619" width="6.125" style="347" customWidth="1"/>
    <col min="13620" max="13824" width="9" style="347"/>
    <col min="13825" max="13825" width="3.375" style="347" customWidth="1"/>
    <col min="13826" max="13826" width="6" style="347" customWidth="1"/>
    <col min="13827" max="13827" width="1.375" style="347" customWidth="1"/>
    <col min="13828" max="13828" width="2.25" style="347" customWidth="1"/>
    <col min="13829" max="13830" width="2.375" style="347" customWidth="1"/>
    <col min="13831" max="13831" width="6.625" style="347" bestFit="1" customWidth="1"/>
    <col min="13832" max="13832" width="2.25" style="347" customWidth="1"/>
    <col min="13833" max="13833" width="5.375" style="347" customWidth="1"/>
    <col min="13834" max="13834" width="2.25" style="347" customWidth="1"/>
    <col min="13835" max="13835" width="6.625" style="347" bestFit="1" customWidth="1"/>
    <col min="13836" max="13836" width="2.25" style="347" customWidth="1"/>
    <col min="13837" max="13837" width="6.625" style="347" bestFit="1" customWidth="1"/>
    <col min="13838" max="13838" width="1.75" style="347" customWidth="1"/>
    <col min="13839" max="13839" width="6.25" style="347" customWidth="1"/>
    <col min="13840" max="13840" width="2.25" style="347" customWidth="1"/>
    <col min="13841" max="13841" width="6.25" style="347" customWidth="1"/>
    <col min="13842" max="13842" width="2.25" style="347" customWidth="1"/>
    <col min="13843" max="13843" width="6.625" style="347" bestFit="1" customWidth="1"/>
    <col min="13844" max="13844" width="2" style="347" customWidth="1"/>
    <col min="13845" max="13845" width="6.125" style="347" customWidth="1"/>
    <col min="13846" max="13846" width="2.25" style="347" customWidth="1"/>
    <col min="13847" max="13847" width="6.625" style="347" bestFit="1" customWidth="1"/>
    <col min="13848" max="13848" width="1.75" style="347" customWidth="1"/>
    <col min="13849" max="13849" width="6.25" style="347" customWidth="1"/>
    <col min="13850" max="13850" width="2.25" style="347" customWidth="1"/>
    <col min="13851" max="13851" width="5.375" style="347" customWidth="1"/>
    <col min="13852" max="13852" width="2.25" style="347" customWidth="1"/>
    <col min="13853" max="13853" width="6.625" style="347" bestFit="1" customWidth="1"/>
    <col min="13854" max="13854" width="2.25" style="347" customWidth="1"/>
    <col min="13855" max="13855" width="6.25" style="347" customWidth="1"/>
    <col min="13856" max="13856" width="2.25" style="347" customWidth="1"/>
    <col min="13857" max="13857" width="6.25" style="347" customWidth="1"/>
    <col min="13858" max="13858" width="2.125" style="347" customWidth="1"/>
    <col min="13859" max="13859" width="6.625" style="347" bestFit="1" customWidth="1"/>
    <col min="13860" max="13860" width="2.25" style="347" customWidth="1"/>
    <col min="13861" max="13861" width="5.5" style="347" customWidth="1"/>
    <col min="13862" max="13862" width="2.25" style="347" customWidth="1"/>
    <col min="13863" max="13863" width="6.25" style="347" customWidth="1"/>
    <col min="13864" max="13864" width="1.5" style="347" customWidth="1"/>
    <col min="13865" max="13865" width="6.375" style="347" customWidth="1"/>
    <col min="13866" max="13866" width="1.875" style="347" customWidth="1"/>
    <col min="13867" max="13867" width="6.375" style="347" customWidth="1"/>
    <col min="13868" max="13868" width="2.25" style="347" customWidth="1"/>
    <col min="13869" max="13869" width="5.5" style="347" customWidth="1"/>
    <col min="13870" max="13870" width="2.25" style="347" customWidth="1"/>
    <col min="13871" max="13871" width="6.625" style="347" bestFit="1" customWidth="1"/>
    <col min="13872" max="13872" width="1.875" style="347" customWidth="1"/>
    <col min="13873" max="13873" width="6.125" style="347" customWidth="1"/>
    <col min="13874" max="13874" width="2.25" style="347" customWidth="1"/>
    <col min="13875" max="13875" width="6.125" style="347" customWidth="1"/>
    <col min="13876" max="14080" width="9" style="347"/>
    <col min="14081" max="14081" width="3.375" style="347" customWidth="1"/>
    <col min="14082" max="14082" width="6" style="347" customWidth="1"/>
    <col min="14083" max="14083" width="1.375" style="347" customWidth="1"/>
    <col min="14084" max="14084" width="2.25" style="347" customWidth="1"/>
    <col min="14085" max="14086" width="2.375" style="347" customWidth="1"/>
    <col min="14087" max="14087" width="6.625" style="347" bestFit="1" customWidth="1"/>
    <col min="14088" max="14088" width="2.25" style="347" customWidth="1"/>
    <col min="14089" max="14089" width="5.375" style="347" customWidth="1"/>
    <col min="14090" max="14090" width="2.25" style="347" customWidth="1"/>
    <col min="14091" max="14091" width="6.625" style="347" bestFit="1" customWidth="1"/>
    <col min="14092" max="14092" width="2.25" style="347" customWidth="1"/>
    <col min="14093" max="14093" width="6.625" style="347" bestFit="1" customWidth="1"/>
    <col min="14094" max="14094" width="1.75" style="347" customWidth="1"/>
    <col min="14095" max="14095" width="6.25" style="347" customWidth="1"/>
    <col min="14096" max="14096" width="2.25" style="347" customWidth="1"/>
    <col min="14097" max="14097" width="6.25" style="347" customWidth="1"/>
    <col min="14098" max="14098" width="2.25" style="347" customWidth="1"/>
    <col min="14099" max="14099" width="6.625" style="347" bestFit="1" customWidth="1"/>
    <col min="14100" max="14100" width="2" style="347" customWidth="1"/>
    <col min="14101" max="14101" width="6.125" style="347" customWidth="1"/>
    <col min="14102" max="14102" width="2.25" style="347" customWidth="1"/>
    <col min="14103" max="14103" width="6.625" style="347" bestFit="1" customWidth="1"/>
    <col min="14104" max="14104" width="1.75" style="347" customWidth="1"/>
    <col min="14105" max="14105" width="6.25" style="347" customWidth="1"/>
    <col min="14106" max="14106" width="2.25" style="347" customWidth="1"/>
    <col min="14107" max="14107" width="5.375" style="347" customWidth="1"/>
    <col min="14108" max="14108" width="2.25" style="347" customWidth="1"/>
    <col min="14109" max="14109" width="6.625" style="347" bestFit="1" customWidth="1"/>
    <col min="14110" max="14110" width="2.25" style="347" customWidth="1"/>
    <col min="14111" max="14111" width="6.25" style="347" customWidth="1"/>
    <col min="14112" max="14112" width="2.25" style="347" customWidth="1"/>
    <col min="14113" max="14113" width="6.25" style="347" customWidth="1"/>
    <col min="14114" max="14114" width="2.125" style="347" customWidth="1"/>
    <col min="14115" max="14115" width="6.625" style="347" bestFit="1" customWidth="1"/>
    <col min="14116" max="14116" width="2.25" style="347" customWidth="1"/>
    <col min="14117" max="14117" width="5.5" style="347" customWidth="1"/>
    <col min="14118" max="14118" width="2.25" style="347" customWidth="1"/>
    <col min="14119" max="14119" width="6.25" style="347" customWidth="1"/>
    <col min="14120" max="14120" width="1.5" style="347" customWidth="1"/>
    <col min="14121" max="14121" width="6.375" style="347" customWidth="1"/>
    <col min="14122" max="14122" width="1.875" style="347" customWidth="1"/>
    <col min="14123" max="14123" width="6.375" style="347" customWidth="1"/>
    <col min="14124" max="14124" width="2.25" style="347" customWidth="1"/>
    <col min="14125" max="14125" width="5.5" style="347" customWidth="1"/>
    <col min="14126" max="14126" width="2.25" style="347" customWidth="1"/>
    <col min="14127" max="14127" width="6.625" style="347" bestFit="1" customWidth="1"/>
    <col min="14128" max="14128" width="1.875" style="347" customWidth="1"/>
    <col min="14129" max="14129" width="6.125" style="347" customWidth="1"/>
    <col min="14130" max="14130" width="2.25" style="347" customWidth="1"/>
    <col min="14131" max="14131" width="6.125" style="347" customWidth="1"/>
    <col min="14132" max="14336" width="9" style="347"/>
    <col min="14337" max="14337" width="3.375" style="347" customWidth="1"/>
    <col min="14338" max="14338" width="6" style="347" customWidth="1"/>
    <col min="14339" max="14339" width="1.375" style="347" customWidth="1"/>
    <col min="14340" max="14340" width="2.25" style="347" customWidth="1"/>
    <col min="14341" max="14342" width="2.375" style="347" customWidth="1"/>
    <col min="14343" max="14343" width="6.625" style="347" bestFit="1" customWidth="1"/>
    <col min="14344" max="14344" width="2.25" style="347" customWidth="1"/>
    <col min="14345" max="14345" width="5.375" style="347" customWidth="1"/>
    <col min="14346" max="14346" width="2.25" style="347" customWidth="1"/>
    <col min="14347" max="14347" width="6.625" style="347" bestFit="1" customWidth="1"/>
    <col min="14348" max="14348" width="2.25" style="347" customWidth="1"/>
    <col min="14349" max="14349" width="6.625" style="347" bestFit="1" customWidth="1"/>
    <col min="14350" max="14350" width="1.75" style="347" customWidth="1"/>
    <col min="14351" max="14351" width="6.25" style="347" customWidth="1"/>
    <col min="14352" max="14352" width="2.25" style="347" customWidth="1"/>
    <col min="14353" max="14353" width="6.25" style="347" customWidth="1"/>
    <col min="14354" max="14354" width="2.25" style="347" customWidth="1"/>
    <col min="14355" max="14355" width="6.625" style="347" bestFit="1" customWidth="1"/>
    <col min="14356" max="14356" width="2" style="347" customWidth="1"/>
    <col min="14357" max="14357" width="6.125" style="347" customWidth="1"/>
    <col min="14358" max="14358" width="2.25" style="347" customWidth="1"/>
    <col min="14359" max="14359" width="6.625" style="347" bestFit="1" customWidth="1"/>
    <col min="14360" max="14360" width="1.75" style="347" customWidth="1"/>
    <col min="14361" max="14361" width="6.25" style="347" customWidth="1"/>
    <col min="14362" max="14362" width="2.25" style="347" customWidth="1"/>
    <col min="14363" max="14363" width="5.375" style="347" customWidth="1"/>
    <col min="14364" max="14364" width="2.25" style="347" customWidth="1"/>
    <col min="14365" max="14365" width="6.625" style="347" bestFit="1" customWidth="1"/>
    <col min="14366" max="14366" width="2.25" style="347" customWidth="1"/>
    <col min="14367" max="14367" width="6.25" style="347" customWidth="1"/>
    <col min="14368" max="14368" width="2.25" style="347" customWidth="1"/>
    <col min="14369" max="14369" width="6.25" style="347" customWidth="1"/>
    <col min="14370" max="14370" width="2.125" style="347" customWidth="1"/>
    <col min="14371" max="14371" width="6.625" style="347" bestFit="1" customWidth="1"/>
    <col min="14372" max="14372" width="2.25" style="347" customWidth="1"/>
    <col min="14373" max="14373" width="5.5" style="347" customWidth="1"/>
    <col min="14374" max="14374" width="2.25" style="347" customWidth="1"/>
    <col min="14375" max="14375" width="6.25" style="347" customWidth="1"/>
    <col min="14376" max="14376" width="1.5" style="347" customWidth="1"/>
    <col min="14377" max="14377" width="6.375" style="347" customWidth="1"/>
    <col min="14378" max="14378" width="1.875" style="347" customWidth="1"/>
    <col min="14379" max="14379" width="6.375" style="347" customWidth="1"/>
    <col min="14380" max="14380" width="2.25" style="347" customWidth="1"/>
    <col min="14381" max="14381" width="5.5" style="347" customWidth="1"/>
    <col min="14382" max="14382" width="2.25" style="347" customWidth="1"/>
    <col min="14383" max="14383" width="6.625" style="347" bestFit="1" customWidth="1"/>
    <col min="14384" max="14384" width="1.875" style="347" customWidth="1"/>
    <col min="14385" max="14385" width="6.125" style="347" customWidth="1"/>
    <col min="14386" max="14386" width="2.25" style="347" customWidth="1"/>
    <col min="14387" max="14387" width="6.125" style="347" customWidth="1"/>
    <col min="14388" max="14592" width="9" style="347"/>
    <col min="14593" max="14593" width="3.375" style="347" customWidth="1"/>
    <col min="14594" max="14594" width="6" style="347" customWidth="1"/>
    <col min="14595" max="14595" width="1.375" style="347" customWidth="1"/>
    <col min="14596" max="14596" width="2.25" style="347" customWidth="1"/>
    <col min="14597" max="14598" width="2.375" style="347" customWidth="1"/>
    <col min="14599" max="14599" width="6.625" style="347" bestFit="1" customWidth="1"/>
    <col min="14600" max="14600" width="2.25" style="347" customWidth="1"/>
    <col min="14601" max="14601" width="5.375" style="347" customWidth="1"/>
    <col min="14602" max="14602" width="2.25" style="347" customWidth="1"/>
    <col min="14603" max="14603" width="6.625" style="347" bestFit="1" customWidth="1"/>
    <col min="14604" max="14604" width="2.25" style="347" customWidth="1"/>
    <col min="14605" max="14605" width="6.625" style="347" bestFit="1" customWidth="1"/>
    <col min="14606" max="14606" width="1.75" style="347" customWidth="1"/>
    <col min="14607" max="14607" width="6.25" style="347" customWidth="1"/>
    <col min="14608" max="14608" width="2.25" style="347" customWidth="1"/>
    <col min="14609" max="14609" width="6.25" style="347" customWidth="1"/>
    <col min="14610" max="14610" width="2.25" style="347" customWidth="1"/>
    <col min="14611" max="14611" width="6.625" style="347" bestFit="1" customWidth="1"/>
    <col min="14612" max="14612" width="2" style="347" customWidth="1"/>
    <col min="14613" max="14613" width="6.125" style="347" customWidth="1"/>
    <col min="14614" max="14614" width="2.25" style="347" customWidth="1"/>
    <col min="14615" max="14615" width="6.625" style="347" bestFit="1" customWidth="1"/>
    <col min="14616" max="14616" width="1.75" style="347" customWidth="1"/>
    <col min="14617" max="14617" width="6.25" style="347" customWidth="1"/>
    <col min="14618" max="14618" width="2.25" style="347" customWidth="1"/>
    <col min="14619" max="14619" width="5.375" style="347" customWidth="1"/>
    <col min="14620" max="14620" width="2.25" style="347" customWidth="1"/>
    <col min="14621" max="14621" width="6.625" style="347" bestFit="1" customWidth="1"/>
    <col min="14622" max="14622" width="2.25" style="347" customWidth="1"/>
    <col min="14623" max="14623" width="6.25" style="347" customWidth="1"/>
    <col min="14624" max="14624" width="2.25" style="347" customWidth="1"/>
    <col min="14625" max="14625" width="6.25" style="347" customWidth="1"/>
    <col min="14626" max="14626" width="2.125" style="347" customWidth="1"/>
    <col min="14627" max="14627" width="6.625" style="347" bestFit="1" customWidth="1"/>
    <col min="14628" max="14628" width="2.25" style="347" customWidth="1"/>
    <col min="14629" max="14629" width="5.5" style="347" customWidth="1"/>
    <col min="14630" max="14630" width="2.25" style="347" customWidth="1"/>
    <col min="14631" max="14631" width="6.25" style="347" customWidth="1"/>
    <col min="14632" max="14632" width="1.5" style="347" customWidth="1"/>
    <col min="14633" max="14633" width="6.375" style="347" customWidth="1"/>
    <col min="14634" max="14634" width="1.875" style="347" customWidth="1"/>
    <col min="14635" max="14635" width="6.375" style="347" customWidth="1"/>
    <col min="14636" max="14636" width="2.25" style="347" customWidth="1"/>
    <col min="14637" max="14637" width="5.5" style="347" customWidth="1"/>
    <col min="14638" max="14638" width="2.25" style="347" customWidth="1"/>
    <col min="14639" max="14639" width="6.625" style="347" bestFit="1" customWidth="1"/>
    <col min="14640" max="14640" width="1.875" style="347" customWidth="1"/>
    <col min="14641" max="14641" width="6.125" style="347" customWidth="1"/>
    <col min="14642" max="14642" width="2.25" style="347" customWidth="1"/>
    <col min="14643" max="14643" width="6.125" style="347" customWidth="1"/>
    <col min="14644" max="14848" width="9" style="347"/>
    <col min="14849" max="14849" width="3.375" style="347" customWidth="1"/>
    <col min="14850" max="14850" width="6" style="347" customWidth="1"/>
    <col min="14851" max="14851" width="1.375" style="347" customWidth="1"/>
    <col min="14852" max="14852" width="2.25" style="347" customWidth="1"/>
    <col min="14853" max="14854" width="2.375" style="347" customWidth="1"/>
    <col min="14855" max="14855" width="6.625" style="347" bestFit="1" customWidth="1"/>
    <col min="14856" max="14856" width="2.25" style="347" customWidth="1"/>
    <col min="14857" max="14857" width="5.375" style="347" customWidth="1"/>
    <col min="14858" max="14858" width="2.25" style="347" customWidth="1"/>
    <col min="14859" max="14859" width="6.625" style="347" bestFit="1" customWidth="1"/>
    <col min="14860" max="14860" width="2.25" style="347" customWidth="1"/>
    <col min="14861" max="14861" width="6.625" style="347" bestFit="1" customWidth="1"/>
    <col min="14862" max="14862" width="1.75" style="347" customWidth="1"/>
    <col min="14863" max="14863" width="6.25" style="347" customWidth="1"/>
    <col min="14864" max="14864" width="2.25" style="347" customWidth="1"/>
    <col min="14865" max="14865" width="6.25" style="347" customWidth="1"/>
    <col min="14866" max="14866" width="2.25" style="347" customWidth="1"/>
    <col min="14867" max="14867" width="6.625" style="347" bestFit="1" customWidth="1"/>
    <col min="14868" max="14868" width="2" style="347" customWidth="1"/>
    <col min="14869" max="14869" width="6.125" style="347" customWidth="1"/>
    <col min="14870" max="14870" width="2.25" style="347" customWidth="1"/>
    <col min="14871" max="14871" width="6.625" style="347" bestFit="1" customWidth="1"/>
    <col min="14872" max="14872" width="1.75" style="347" customWidth="1"/>
    <col min="14873" max="14873" width="6.25" style="347" customWidth="1"/>
    <col min="14874" max="14874" width="2.25" style="347" customWidth="1"/>
    <col min="14875" max="14875" width="5.375" style="347" customWidth="1"/>
    <col min="14876" max="14876" width="2.25" style="347" customWidth="1"/>
    <col min="14877" max="14877" width="6.625" style="347" bestFit="1" customWidth="1"/>
    <col min="14878" max="14878" width="2.25" style="347" customWidth="1"/>
    <col min="14879" max="14879" width="6.25" style="347" customWidth="1"/>
    <col min="14880" max="14880" width="2.25" style="347" customWidth="1"/>
    <col min="14881" max="14881" width="6.25" style="347" customWidth="1"/>
    <col min="14882" max="14882" width="2.125" style="347" customWidth="1"/>
    <col min="14883" max="14883" width="6.625" style="347" bestFit="1" customWidth="1"/>
    <col min="14884" max="14884" width="2.25" style="347" customWidth="1"/>
    <col min="14885" max="14885" width="5.5" style="347" customWidth="1"/>
    <col min="14886" max="14886" width="2.25" style="347" customWidth="1"/>
    <col min="14887" max="14887" width="6.25" style="347" customWidth="1"/>
    <col min="14888" max="14888" width="1.5" style="347" customWidth="1"/>
    <col min="14889" max="14889" width="6.375" style="347" customWidth="1"/>
    <col min="14890" max="14890" width="1.875" style="347" customWidth="1"/>
    <col min="14891" max="14891" width="6.375" style="347" customWidth="1"/>
    <col min="14892" max="14892" width="2.25" style="347" customWidth="1"/>
    <col min="14893" max="14893" width="5.5" style="347" customWidth="1"/>
    <col min="14894" max="14894" width="2.25" style="347" customWidth="1"/>
    <col min="14895" max="14895" width="6.625" style="347" bestFit="1" customWidth="1"/>
    <col min="14896" max="14896" width="1.875" style="347" customWidth="1"/>
    <col min="14897" max="14897" width="6.125" style="347" customWidth="1"/>
    <col min="14898" max="14898" width="2.25" style="347" customWidth="1"/>
    <col min="14899" max="14899" width="6.125" style="347" customWidth="1"/>
    <col min="14900" max="15104" width="9" style="347"/>
    <col min="15105" max="15105" width="3.375" style="347" customWidth="1"/>
    <col min="15106" max="15106" width="6" style="347" customWidth="1"/>
    <col min="15107" max="15107" width="1.375" style="347" customWidth="1"/>
    <col min="15108" max="15108" width="2.25" style="347" customWidth="1"/>
    <col min="15109" max="15110" width="2.375" style="347" customWidth="1"/>
    <col min="15111" max="15111" width="6.625" style="347" bestFit="1" customWidth="1"/>
    <col min="15112" max="15112" width="2.25" style="347" customWidth="1"/>
    <col min="15113" max="15113" width="5.375" style="347" customWidth="1"/>
    <col min="15114" max="15114" width="2.25" style="347" customWidth="1"/>
    <col min="15115" max="15115" width="6.625" style="347" bestFit="1" customWidth="1"/>
    <col min="15116" max="15116" width="2.25" style="347" customWidth="1"/>
    <col min="15117" max="15117" width="6.625" style="347" bestFit="1" customWidth="1"/>
    <col min="15118" max="15118" width="1.75" style="347" customWidth="1"/>
    <col min="15119" max="15119" width="6.25" style="347" customWidth="1"/>
    <col min="15120" max="15120" width="2.25" style="347" customWidth="1"/>
    <col min="15121" max="15121" width="6.25" style="347" customWidth="1"/>
    <col min="15122" max="15122" width="2.25" style="347" customWidth="1"/>
    <col min="15123" max="15123" width="6.625" style="347" bestFit="1" customWidth="1"/>
    <col min="15124" max="15124" width="2" style="347" customWidth="1"/>
    <col min="15125" max="15125" width="6.125" style="347" customWidth="1"/>
    <col min="15126" max="15126" width="2.25" style="347" customWidth="1"/>
    <col min="15127" max="15127" width="6.625" style="347" bestFit="1" customWidth="1"/>
    <col min="15128" max="15128" width="1.75" style="347" customWidth="1"/>
    <col min="15129" max="15129" width="6.25" style="347" customWidth="1"/>
    <col min="15130" max="15130" width="2.25" style="347" customWidth="1"/>
    <col min="15131" max="15131" width="5.375" style="347" customWidth="1"/>
    <col min="15132" max="15132" width="2.25" style="347" customWidth="1"/>
    <col min="15133" max="15133" width="6.625" style="347" bestFit="1" customWidth="1"/>
    <col min="15134" max="15134" width="2.25" style="347" customWidth="1"/>
    <col min="15135" max="15135" width="6.25" style="347" customWidth="1"/>
    <col min="15136" max="15136" width="2.25" style="347" customWidth="1"/>
    <col min="15137" max="15137" width="6.25" style="347" customWidth="1"/>
    <col min="15138" max="15138" width="2.125" style="347" customWidth="1"/>
    <col min="15139" max="15139" width="6.625" style="347" bestFit="1" customWidth="1"/>
    <col min="15140" max="15140" width="2.25" style="347" customWidth="1"/>
    <col min="15141" max="15141" width="5.5" style="347" customWidth="1"/>
    <col min="15142" max="15142" width="2.25" style="347" customWidth="1"/>
    <col min="15143" max="15143" width="6.25" style="347" customWidth="1"/>
    <col min="15144" max="15144" width="1.5" style="347" customWidth="1"/>
    <col min="15145" max="15145" width="6.375" style="347" customWidth="1"/>
    <col min="15146" max="15146" width="1.875" style="347" customWidth="1"/>
    <col min="15147" max="15147" width="6.375" style="347" customWidth="1"/>
    <col min="15148" max="15148" width="2.25" style="347" customWidth="1"/>
    <col min="15149" max="15149" width="5.5" style="347" customWidth="1"/>
    <col min="15150" max="15150" width="2.25" style="347" customWidth="1"/>
    <col min="15151" max="15151" width="6.625" style="347" bestFit="1" customWidth="1"/>
    <col min="15152" max="15152" width="1.875" style="347" customWidth="1"/>
    <col min="15153" max="15153" width="6.125" style="347" customWidth="1"/>
    <col min="15154" max="15154" width="2.25" style="347" customWidth="1"/>
    <col min="15155" max="15155" width="6.125" style="347" customWidth="1"/>
    <col min="15156" max="15360" width="9" style="347"/>
    <col min="15361" max="15361" width="3.375" style="347" customWidth="1"/>
    <col min="15362" max="15362" width="6" style="347" customWidth="1"/>
    <col min="15363" max="15363" width="1.375" style="347" customWidth="1"/>
    <col min="15364" max="15364" width="2.25" style="347" customWidth="1"/>
    <col min="15365" max="15366" width="2.375" style="347" customWidth="1"/>
    <col min="15367" max="15367" width="6.625" style="347" bestFit="1" customWidth="1"/>
    <col min="15368" max="15368" width="2.25" style="347" customWidth="1"/>
    <col min="15369" max="15369" width="5.375" style="347" customWidth="1"/>
    <col min="15370" max="15370" width="2.25" style="347" customWidth="1"/>
    <col min="15371" max="15371" width="6.625" style="347" bestFit="1" customWidth="1"/>
    <col min="15372" max="15372" width="2.25" style="347" customWidth="1"/>
    <col min="15373" max="15373" width="6.625" style="347" bestFit="1" customWidth="1"/>
    <col min="15374" max="15374" width="1.75" style="347" customWidth="1"/>
    <col min="15375" max="15375" width="6.25" style="347" customWidth="1"/>
    <col min="15376" max="15376" width="2.25" style="347" customWidth="1"/>
    <col min="15377" max="15377" width="6.25" style="347" customWidth="1"/>
    <col min="15378" max="15378" width="2.25" style="347" customWidth="1"/>
    <col min="15379" max="15379" width="6.625" style="347" bestFit="1" customWidth="1"/>
    <col min="15380" max="15380" width="2" style="347" customWidth="1"/>
    <col min="15381" max="15381" width="6.125" style="347" customWidth="1"/>
    <col min="15382" max="15382" width="2.25" style="347" customWidth="1"/>
    <col min="15383" max="15383" width="6.625" style="347" bestFit="1" customWidth="1"/>
    <col min="15384" max="15384" width="1.75" style="347" customWidth="1"/>
    <col min="15385" max="15385" width="6.25" style="347" customWidth="1"/>
    <col min="15386" max="15386" width="2.25" style="347" customWidth="1"/>
    <col min="15387" max="15387" width="5.375" style="347" customWidth="1"/>
    <col min="15388" max="15388" width="2.25" style="347" customWidth="1"/>
    <col min="15389" max="15389" width="6.625" style="347" bestFit="1" customWidth="1"/>
    <col min="15390" max="15390" width="2.25" style="347" customWidth="1"/>
    <col min="15391" max="15391" width="6.25" style="347" customWidth="1"/>
    <col min="15392" max="15392" width="2.25" style="347" customWidth="1"/>
    <col min="15393" max="15393" width="6.25" style="347" customWidth="1"/>
    <col min="15394" max="15394" width="2.125" style="347" customWidth="1"/>
    <col min="15395" max="15395" width="6.625" style="347" bestFit="1" customWidth="1"/>
    <col min="15396" max="15396" width="2.25" style="347" customWidth="1"/>
    <col min="15397" max="15397" width="5.5" style="347" customWidth="1"/>
    <col min="15398" max="15398" width="2.25" style="347" customWidth="1"/>
    <col min="15399" max="15399" width="6.25" style="347" customWidth="1"/>
    <col min="15400" max="15400" width="1.5" style="347" customWidth="1"/>
    <col min="15401" max="15401" width="6.375" style="347" customWidth="1"/>
    <col min="15402" max="15402" width="1.875" style="347" customWidth="1"/>
    <col min="15403" max="15403" width="6.375" style="347" customWidth="1"/>
    <col min="15404" max="15404" width="2.25" style="347" customWidth="1"/>
    <col min="15405" max="15405" width="5.5" style="347" customWidth="1"/>
    <col min="15406" max="15406" width="2.25" style="347" customWidth="1"/>
    <col min="15407" max="15407" width="6.625" style="347" bestFit="1" customWidth="1"/>
    <col min="15408" max="15408" width="1.875" style="347" customWidth="1"/>
    <col min="15409" max="15409" width="6.125" style="347" customWidth="1"/>
    <col min="15410" max="15410" width="2.25" style="347" customWidth="1"/>
    <col min="15411" max="15411" width="6.125" style="347" customWidth="1"/>
    <col min="15412" max="15616" width="9" style="347"/>
    <col min="15617" max="15617" width="3.375" style="347" customWidth="1"/>
    <col min="15618" max="15618" width="6" style="347" customWidth="1"/>
    <col min="15619" max="15619" width="1.375" style="347" customWidth="1"/>
    <col min="15620" max="15620" width="2.25" style="347" customWidth="1"/>
    <col min="15621" max="15622" width="2.375" style="347" customWidth="1"/>
    <col min="15623" max="15623" width="6.625" style="347" bestFit="1" customWidth="1"/>
    <col min="15624" max="15624" width="2.25" style="347" customWidth="1"/>
    <col min="15625" max="15625" width="5.375" style="347" customWidth="1"/>
    <col min="15626" max="15626" width="2.25" style="347" customWidth="1"/>
    <col min="15627" max="15627" width="6.625" style="347" bestFit="1" customWidth="1"/>
    <col min="15628" max="15628" width="2.25" style="347" customWidth="1"/>
    <col min="15629" max="15629" width="6.625" style="347" bestFit="1" customWidth="1"/>
    <col min="15630" max="15630" width="1.75" style="347" customWidth="1"/>
    <col min="15631" max="15631" width="6.25" style="347" customWidth="1"/>
    <col min="15632" max="15632" width="2.25" style="347" customWidth="1"/>
    <col min="15633" max="15633" width="6.25" style="347" customWidth="1"/>
    <col min="15634" max="15634" width="2.25" style="347" customWidth="1"/>
    <col min="15635" max="15635" width="6.625" style="347" bestFit="1" customWidth="1"/>
    <col min="15636" max="15636" width="2" style="347" customWidth="1"/>
    <col min="15637" max="15637" width="6.125" style="347" customWidth="1"/>
    <col min="15638" max="15638" width="2.25" style="347" customWidth="1"/>
    <col min="15639" max="15639" width="6.625" style="347" bestFit="1" customWidth="1"/>
    <col min="15640" max="15640" width="1.75" style="347" customWidth="1"/>
    <col min="15641" max="15641" width="6.25" style="347" customWidth="1"/>
    <col min="15642" max="15642" width="2.25" style="347" customWidth="1"/>
    <col min="15643" max="15643" width="5.375" style="347" customWidth="1"/>
    <col min="15644" max="15644" width="2.25" style="347" customWidth="1"/>
    <col min="15645" max="15645" width="6.625" style="347" bestFit="1" customWidth="1"/>
    <col min="15646" max="15646" width="2.25" style="347" customWidth="1"/>
    <col min="15647" max="15647" width="6.25" style="347" customWidth="1"/>
    <col min="15648" max="15648" width="2.25" style="347" customWidth="1"/>
    <col min="15649" max="15649" width="6.25" style="347" customWidth="1"/>
    <col min="15650" max="15650" width="2.125" style="347" customWidth="1"/>
    <col min="15651" max="15651" width="6.625" style="347" bestFit="1" customWidth="1"/>
    <col min="15652" max="15652" width="2.25" style="347" customWidth="1"/>
    <col min="15653" max="15653" width="5.5" style="347" customWidth="1"/>
    <col min="15654" max="15654" width="2.25" style="347" customWidth="1"/>
    <col min="15655" max="15655" width="6.25" style="347" customWidth="1"/>
    <col min="15656" max="15656" width="1.5" style="347" customWidth="1"/>
    <col min="15657" max="15657" width="6.375" style="347" customWidth="1"/>
    <col min="15658" max="15658" width="1.875" style="347" customWidth="1"/>
    <col min="15659" max="15659" width="6.375" style="347" customWidth="1"/>
    <col min="15660" max="15660" width="2.25" style="347" customWidth="1"/>
    <col min="15661" max="15661" width="5.5" style="347" customWidth="1"/>
    <col min="15662" max="15662" width="2.25" style="347" customWidth="1"/>
    <col min="15663" max="15663" width="6.625" style="347" bestFit="1" customWidth="1"/>
    <col min="15664" max="15664" width="1.875" style="347" customWidth="1"/>
    <col min="15665" max="15665" width="6.125" style="347" customWidth="1"/>
    <col min="15666" max="15666" width="2.25" style="347" customWidth="1"/>
    <col min="15667" max="15667" width="6.125" style="347" customWidth="1"/>
    <col min="15668" max="15872" width="9" style="347"/>
    <col min="15873" max="15873" width="3.375" style="347" customWidth="1"/>
    <col min="15874" max="15874" width="6" style="347" customWidth="1"/>
    <col min="15875" max="15875" width="1.375" style="347" customWidth="1"/>
    <col min="15876" max="15876" width="2.25" style="347" customWidth="1"/>
    <col min="15877" max="15878" width="2.375" style="347" customWidth="1"/>
    <col min="15879" max="15879" width="6.625" style="347" bestFit="1" customWidth="1"/>
    <col min="15880" max="15880" width="2.25" style="347" customWidth="1"/>
    <col min="15881" max="15881" width="5.375" style="347" customWidth="1"/>
    <col min="15882" max="15882" width="2.25" style="347" customWidth="1"/>
    <col min="15883" max="15883" width="6.625" style="347" bestFit="1" customWidth="1"/>
    <col min="15884" max="15884" width="2.25" style="347" customWidth="1"/>
    <col min="15885" max="15885" width="6.625" style="347" bestFit="1" customWidth="1"/>
    <col min="15886" max="15886" width="1.75" style="347" customWidth="1"/>
    <col min="15887" max="15887" width="6.25" style="347" customWidth="1"/>
    <col min="15888" max="15888" width="2.25" style="347" customWidth="1"/>
    <col min="15889" max="15889" width="6.25" style="347" customWidth="1"/>
    <col min="15890" max="15890" width="2.25" style="347" customWidth="1"/>
    <col min="15891" max="15891" width="6.625" style="347" bestFit="1" customWidth="1"/>
    <col min="15892" max="15892" width="2" style="347" customWidth="1"/>
    <col min="15893" max="15893" width="6.125" style="347" customWidth="1"/>
    <col min="15894" max="15894" width="2.25" style="347" customWidth="1"/>
    <col min="15895" max="15895" width="6.625" style="347" bestFit="1" customWidth="1"/>
    <col min="15896" max="15896" width="1.75" style="347" customWidth="1"/>
    <col min="15897" max="15897" width="6.25" style="347" customWidth="1"/>
    <col min="15898" max="15898" width="2.25" style="347" customWidth="1"/>
    <col min="15899" max="15899" width="5.375" style="347" customWidth="1"/>
    <col min="15900" max="15900" width="2.25" style="347" customWidth="1"/>
    <col min="15901" max="15901" width="6.625" style="347" bestFit="1" customWidth="1"/>
    <col min="15902" max="15902" width="2.25" style="347" customWidth="1"/>
    <col min="15903" max="15903" width="6.25" style="347" customWidth="1"/>
    <col min="15904" max="15904" width="2.25" style="347" customWidth="1"/>
    <col min="15905" max="15905" width="6.25" style="347" customWidth="1"/>
    <col min="15906" max="15906" width="2.125" style="347" customWidth="1"/>
    <col min="15907" max="15907" width="6.625" style="347" bestFit="1" customWidth="1"/>
    <col min="15908" max="15908" width="2.25" style="347" customWidth="1"/>
    <col min="15909" max="15909" width="5.5" style="347" customWidth="1"/>
    <col min="15910" max="15910" width="2.25" style="347" customWidth="1"/>
    <col min="15911" max="15911" width="6.25" style="347" customWidth="1"/>
    <col min="15912" max="15912" width="1.5" style="347" customWidth="1"/>
    <col min="15913" max="15913" width="6.375" style="347" customWidth="1"/>
    <col min="15914" max="15914" width="1.875" style="347" customWidth="1"/>
    <col min="15915" max="15915" width="6.375" style="347" customWidth="1"/>
    <col min="15916" max="15916" width="2.25" style="347" customWidth="1"/>
    <col min="15917" max="15917" width="5.5" style="347" customWidth="1"/>
    <col min="15918" max="15918" width="2.25" style="347" customWidth="1"/>
    <col min="15919" max="15919" width="6.625" style="347" bestFit="1" customWidth="1"/>
    <col min="15920" max="15920" width="1.875" style="347" customWidth="1"/>
    <col min="15921" max="15921" width="6.125" style="347" customWidth="1"/>
    <col min="15922" max="15922" width="2.25" style="347" customWidth="1"/>
    <col min="15923" max="15923" width="6.125" style="347" customWidth="1"/>
    <col min="15924" max="16128" width="9" style="347"/>
    <col min="16129" max="16129" width="3.375" style="347" customWidth="1"/>
    <col min="16130" max="16130" width="6" style="347" customWidth="1"/>
    <col min="16131" max="16131" width="1.375" style="347" customWidth="1"/>
    <col min="16132" max="16132" width="2.25" style="347" customWidth="1"/>
    <col min="16133" max="16134" width="2.375" style="347" customWidth="1"/>
    <col min="16135" max="16135" width="6.625" style="347" bestFit="1" customWidth="1"/>
    <col min="16136" max="16136" width="2.25" style="347" customWidth="1"/>
    <col min="16137" max="16137" width="5.375" style="347" customWidth="1"/>
    <col min="16138" max="16138" width="2.25" style="347" customWidth="1"/>
    <col min="16139" max="16139" width="6.625" style="347" bestFit="1" customWidth="1"/>
    <col min="16140" max="16140" width="2.25" style="347" customWidth="1"/>
    <col min="16141" max="16141" width="6.625" style="347" bestFit="1" customWidth="1"/>
    <col min="16142" max="16142" width="1.75" style="347" customWidth="1"/>
    <col min="16143" max="16143" width="6.25" style="347" customWidth="1"/>
    <col min="16144" max="16144" width="2.25" style="347" customWidth="1"/>
    <col min="16145" max="16145" width="6.25" style="347" customWidth="1"/>
    <col min="16146" max="16146" width="2.25" style="347" customWidth="1"/>
    <col min="16147" max="16147" width="6.625" style="347" bestFit="1" customWidth="1"/>
    <col min="16148" max="16148" width="2" style="347" customWidth="1"/>
    <col min="16149" max="16149" width="6.125" style="347" customWidth="1"/>
    <col min="16150" max="16150" width="2.25" style="347" customWidth="1"/>
    <col min="16151" max="16151" width="6.625" style="347" bestFit="1" customWidth="1"/>
    <col min="16152" max="16152" width="1.75" style="347" customWidth="1"/>
    <col min="16153" max="16153" width="6.25" style="347" customWidth="1"/>
    <col min="16154" max="16154" width="2.25" style="347" customWidth="1"/>
    <col min="16155" max="16155" width="5.375" style="347" customWidth="1"/>
    <col min="16156" max="16156" width="2.25" style="347" customWidth="1"/>
    <col min="16157" max="16157" width="6.625" style="347" bestFit="1" customWidth="1"/>
    <col min="16158" max="16158" width="2.25" style="347" customWidth="1"/>
    <col min="16159" max="16159" width="6.25" style="347" customWidth="1"/>
    <col min="16160" max="16160" width="2.25" style="347" customWidth="1"/>
    <col min="16161" max="16161" width="6.25" style="347" customWidth="1"/>
    <col min="16162" max="16162" width="2.125" style="347" customWidth="1"/>
    <col min="16163" max="16163" width="6.625" style="347" bestFit="1" customWidth="1"/>
    <col min="16164" max="16164" width="2.25" style="347" customWidth="1"/>
    <col min="16165" max="16165" width="5.5" style="347" customWidth="1"/>
    <col min="16166" max="16166" width="2.25" style="347" customWidth="1"/>
    <col min="16167" max="16167" width="6.25" style="347" customWidth="1"/>
    <col min="16168" max="16168" width="1.5" style="347" customWidth="1"/>
    <col min="16169" max="16169" width="6.375" style="347" customWidth="1"/>
    <col min="16170" max="16170" width="1.875" style="347" customWidth="1"/>
    <col min="16171" max="16171" width="6.375" style="347" customWidth="1"/>
    <col min="16172" max="16172" width="2.25" style="347" customWidth="1"/>
    <col min="16173" max="16173" width="5.5" style="347" customWidth="1"/>
    <col min="16174" max="16174" width="2.25" style="347" customWidth="1"/>
    <col min="16175" max="16175" width="6.625" style="347" bestFit="1" customWidth="1"/>
    <col min="16176" max="16176" width="1.875" style="347" customWidth="1"/>
    <col min="16177" max="16177" width="6.125" style="347" customWidth="1"/>
    <col min="16178" max="16178" width="2.25" style="347" customWidth="1"/>
    <col min="16179" max="16179" width="6.125" style="347" customWidth="1"/>
    <col min="16180" max="16384" width="9" style="347"/>
  </cols>
  <sheetData>
    <row r="1" spans="1:52" ht="23.25" customHeight="1">
      <c r="Q1" s="480" t="s">
        <v>321</v>
      </c>
      <c r="R1" s="480"/>
      <c r="S1" s="480"/>
      <c r="T1" s="480"/>
      <c r="U1" s="480"/>
      <c r="V1" s="480"/>
      <c r="W1" s="480"/>
      <c r="X1" s="480"/>
      <c r="Y1" s="480"/>
      <c r="Z1" s="480"/>
      <c r="AA1" s="480"/>
      <c r="AB1" s="481" t="s">
        <v>322</v>
      </c>
      <c r="AC1" s="481"/>
      <c r="AD1" s="481"/>
      <c r="AE1" s="481"/>
      <c r="AF1" s="481"/>
      <c r="AG1" s="481"/>
      <c r="AH1" s="481"/>
      <c r="AI1" s="481"/>
      <c r="AJ1" s="481"/>
      <c r="AK1" s="481"/>
      <c r="AL1" s="481"/>
      <c r="AM1" s="481"/>
      <c r="AN1" s="481"/>
      <c r="AO1" s="481"/>
      <c r="AP1" s="481"/>
      <c r="AQ1" s="481"/>
      <c r="AR1" s="482"/>
      <c r="AX1" s="352"/>
      <c r="AY1" s="352"/>
      <c r="AZ1" s="352"/>
    </row>
    <row r="2" spans="1:52" ht="14.25" customHeight="1">
      <c r="A2" s="347" t="s">
        <v>323</v>
      </c>
      <c r="K2" s="98"/>
      <c r="Y2" s="98"/>
      <c r="Z2" s="98"/>
      <c r="AA2" s="483"/>
      <c r="AB2" s="484" t="s">
        <v>253</v>
      </c>
      <c r="AC2" s="484"/>
      <c r="AD2" s="484"/>
      <c r="AE2" s="98"/>
      <c r="AX2" s="352"/>
      <c r="AY2" s="485" t="s">
        <v>63</v>
      </c>
      <c r="AZ2" s="352"/>
    </row>
    <row r="3" spans="1:52" ht="6.75" customHeight="1">
      <c r="AX3" s="352"/>
      <c r="AY3" s="486"/>
      <c r="AZ3" s="352"/>
    </row>
    <row r="4" spans="1:52" ht="7.5" customHeight="1">
      <c r="A4" s="487"/>
      <c r="B4" s="487"/>
      <c r="C4" s="487"/>
      <c r="D4" s="487"/>
      <c r="E4" s="488"/>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9"/>
      <c r="AW4" s="490"/>
      <c r="AX4" s="491" t="s">
        <v>324</v>
      </c>
      <c r="AY4" s="492"/>
      <c r="AZ4" s="352"/>
    </row>
    <row r="5" spans="1:52" ht="7.5" customHeight="1">
      <c r="A5" s="493"/>
      <c r="B5" s="493"/>
      <c r="C5" s="493"/>
      <c r="D5" s="493"/>
      <c r="E5" s="494" t="s">
        <v>325</v>
      </c>
      <c r="F5" s="360" t="s">
        <v>326</v>
      </c>
      <c r="G5" s="495"/>
      <c r="H5" s="496"/>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7"/>
      <c r="AU5" s="498"/>
      <c r="AV5" s="491" t="s">
        <v>327</v>
      </c>
      <c r="AW5" s="34"/>
      <c r="AX5" s="499"/>
      <c r="AY5" s="500"/>
      <c r="AZ5" s="352"/>
    </row>
    <row r="6" spans="1:52" ht="7.5" customHeight="1">
      <c r="A6" s="493"/>
      <c r="B6" s="493"/>
      <c r="C6" s="493"/>
      <c r="D6" s="493"/>
      <c r="E6" s="494"/>
      <c r="F6" s="501"/>
      <c r="G6" s="502"/>
      <c r="H6" s="360" t="s">
        <v>328</v>
      </c>
      <c r="I6" s="495"/>
      <c r="J6" s="491" t="s">
        <v>329</v>
      </c>
      <c r="K6" s="495"/>
      <c r="L6" s="491" t="s">
        <v>330</v>
      </c>
      <c r="M6" s="495"/>
      <c r="N6" s="503" t="s">
        <v>331</v>
      </c>
      <c r="O6" s="504"/>
      <c r="P6" s="505" t="s">
        <v>332</v>
      </c>
      <c r="Q6" s="506"/>
      <c r="R6" s="507" t="s">
        <v>333</v>
      </c>
      <c r="S6" s="508"/>
      <c r="T6" s="491" t="s">
        <v>334</v>
      </c>
      <c r="U6" s="506"/>
      <c r="V6" s="509" t="s">
        <v>335</v>
      </c>
      <c r="W6" s="510"/>
      <c r="X6" s="491" t="s">
        <v>336</v>
      </c>
      <c r="Y6" s="506"/>
      <c r="Z6" s="491" t="s">
        <v>337</v>
      </c>
      <c r="AA6" s="511"/>
      <c r="AB6" s="512" t="s">
        <v>338</v>
      </c>
      <c r="AC6" s="513"/>
      <c r="AD6" s="509" t="s">
        <v>339</v>
      </c>
      <c r="AE6" s="34"/>
      <c r="AF6" s="509" t="s">
        <v>340</v>
      </c>
      <c r="AG6" s="514"/>
      <c r="AH6" s="491" t="s">
        <v>341</v>
      </c>
      <c r="AI6" s="34"/>
      <c r="AJ6" s="491" t="s">
        <v>342</v>
      </c>
      <c r="AK6" s="515"/>
      <c r="AL6" s="516"/>
      <c r="AM6" s="517"/>
      <c r="AN6" s="517"/>
      <c r="AO6" s="517"/>
      <c r="AP6" s="517"/>
      <c r="AQ6" s="517"/>
      <c r="AR6" s="517"/>
      <c r="AS6" s="517"/>
      <c r="AT6" s="518"/>
      <c r="AU6" s="498"/>
      <c r="AV6" s="155"/>
      <c r="AW6" s="519"/>
      <c r="AX6" s="499"/>
      <c r="AY6" s="500"/>
      <c r="AZ6" s="352"/>
    </row>
    <row r="7" spans="1:52" ht="51" customHeight="1">
      <c r="A7" s="520"/>
      <c r="B7" s="520"/>
      <c r="C7" s="520"/>
      <c r="D7" s="520"/>
      <c r="E7" s="521"/>
      <c r="F7" s="501"/>
      <c r="G7" s="502"/>
      <c r="H7" s="501"/>
      <c r="I7" s="502"/>
      <c r="J7" s="501"/>
      <c r="K7" s="502"/>
      <c r="L7" s="501"/>
      <c r="M7" s="502"/>
      <c r="N7" s="522"/>
      <c r="O7" s="523"/>
      <c r="P7" s="524"/>
      <c r="Q7" s="525"/>
      <c r="R7" s="526"/>
      <c r="S7" s="524"/>
      <c r="T7" s="524"/>
      <c r="U7" s="525"/>
      <c r="V7" s="527"/>
      <c r="W7" s="528"/>
      <c r="X7" s="524"/>
      <c r="Y7" s="525"/>
      <c r="Z7" s="524"/>
      <c r="AA7" s="529"/>
      <c r="AB7" s="530"/>
      <c r="AC7" s="531"/>
      <c r="AD7" s="155"/>
      <c r="AE7" s="519"/>
      <c r="AF7" s="532"/>
      <c r="AG7" s="533"/>
      <c r="AH7" s="155"/>
      <c r="AI7" s="519"/>
      <c r="AJ7" s="534"/>
      <c r="AK7" s="535"/>
      <c r="AL7" s="492" t="s">
        <v>343</v>
      </c>
      <c r="AM7" s="536"/>
      <c r="AN7" s="491" t="s">
        <v>344</v>
      </c>
      <c r="AO7" s="536"/>
      <c r="AP7" s="491" t="s">
        <v>345</v>
      </c>
      <c r="AQ7" s="536"/>
      <c r="AR7" s="491" t="s">
        <v>346</v>
      </c>
      <c r="AS7" s="492"/>
      <c r="AT7" s="537" t="s">
        <v>347</v>
      </c>
      <c r="AU7" s="538"/>
      <c r="AV7" s="155"/>
      <c r="AW7" s="519"/>
      <c r="AX7" s="499"/>
      <c r="AY7" s="500"/>
      <c r="AZ7" s="352"/>
    </row>
    <row r="8" spans="1:52" ht="12.75" customHeight="1">
      <c r="A8" s="539" t="s">
        <v>348</v>
      </c>
      <c r="B8" s="540" t="s">
        <v>349</v>
      </c>
      <c r="C8" s="541"/>
      <c r="D8" s="541"/>
      <c r="E8" s="542"/>
      <c r="F8" s="543">
        <v>10000</v>
      </c>
      <c r="G8" s="544"/>
      <c r="H8" s="544">
        <v>43.4</v>
      </c>
      <c r="I8" s="544"/>
      <c r="J8" s="544">
        <v>175.8</v>
      </c>
      <c r="K8" s="544"/>
      <c r="L8" s="544">
        <v>189.3</v>
      </c>
      <c r="M8" s="544"/>
      <c r="N8" s="544">
        <v>1018.7</v>
      </c>
      <c r="O8" s="544"/>
      <c r="P8" s="544">
        <v>139</v>
      </c>
      <c r="Q8" s="544"/>
      <c r="R8" s="544">
        <v>933.4</v>
      </c>
      <c r="S8" s="544"/>
      <c r="T8" s="544">
        <v>159</v>
      </c>
      <c r="U8" s="544"/>
      <c r="V8" s="544">
        <v>3293.8</v>
      </c>
      <c r="W8" s="544"/>
      <c r="X8" s="544">
        <v>126.8</v>
      </c>
      <c r="Y8" s="544"/>
      <c r="Z8" s="544">
        <v>1002.7</v>
      </c>
      <c r="AA8" s="544"/>
      <c r="AB8" s="544">
        <v>450.8</v>
      </c>
      <c r="AC8" s="544"/>
      <c r="AD8" s="544">
        <v>224.3</v>
      </c>
      <c r="AE8" s="544"/>
      <c r="AF8" s="544">
        <v>52.6</v>
      </c>
      <c r="AG8" s="544"/>
      <c r="AH8" s="544">
        <v>1592.7</v>
      </c>
      <c r="AI8" s="544"/>
      <c r="AJ8" s="544">
        <v>597.70000000000005</v>
      </c>
      <c r="AK8" s="544"/>
      <c r="AL8" s="544">
        <v>262.7</v>
      </c>
      <c r="AM8" s="544"/>
      <c r="AN8" s="544">
        <v>73.900000000000006</v>
      </c>
      <c r="AO8" s="544"/>
      <c r="AP8" s="544">
        <v>108.1</v>
      </c>
      <c r="AQ8" s="544"/>
      <c r="AR8" s="544">
        <v>30.6</v>
      </c>
      <c r="AS8" s="544"/>
      <c r="AT8" s="544">
        <v>122.4</v>
      </c>
      <c r="AU8" s="544"/>
      <c r="AV8" s="544">
        <v>10000</v>
      </c>
      <c r="AW8" s="544"/>
      <c r="AX8" s="544">
        <v>10000</v>
      </c>
      <c r="AY8" s="544"/>
      <c r="AZ8" s="352"/>
    </row>
    <row r="9" spans="1:52" ht="12.75" customHeight="1">
      <c r="A9" s="545"/>
      <c r="B9" s="546" t="s">
        <v>350</v>
      </c>
      <c r="C9" s="547" t="s">
        <v>351</v>
      </c>
      <c r="D9" s="547"/>
      <c r="E9" s="548" t="s">
        <v>37</v>
      </c>
      <c r="F9" s="549"/>
      <c r="G9" s="550">
        <v>100.94166666666666</v>
      </c>
      <c r="H9" s="550"/>
      <c r="I9" s="550">
        <v>89.84999999999998</v>
      </c>
      <c r="J9" s="550"/>
      <c r="K9" s="550">
        <v>96.34999999999998</v>
      </c>
      <c r="L9" s="550"/>
      <c r="M9" s="550">
        <v>106.23333333333333</v>
      </c>
      <c r="N9" s="550"/>
      <c r="O9" s="550">
        <v>111.68333333333334</v>
      </c>
      <c r="P9" s="550"/>
      <c r="Q9" s="550">
        <v>130.74999999999997</v>
      </c>
      <c r="R9" s="550"/>
      <c r="S9" s="550">
        <v>122.29166666666664</v>
      </c>
      <c r="T9" s="550"/>
      <c r="U9" s="550">
        <v>60.275000000000006</v>
      </c>
      <c r="V9" s="550"/>
      <c r="W9" s="550">
        <v>93.15</v>
      </c>
      <c r="X9" s="550"/>
      <c r="Y9" s="550">
        <v>99.558333333333323</v>
      </c>
      <c r="Z9" s="550"/>
      <c r="AA9" s="550">
        <v>122.25833333333334</v>
      </c>
      <c r="AB9" s="550"/>
      <c r="AC9" s="550">
        <v>106.14166666666667</v>
      </c>
      <c r="AD9" s="550"/>
      <c r="AE9" s="550">
        <v>92.791666666666671</v>
      </c>
      <c r="AF9" s="550"/>
      <c r="AG9" s="550">
        <v>93.525000000000006</v>
      </c>
      <c r="AH9" s="550"/>
      <c r="AI9" s="550">
        <v>89.724999999999994</v>
      </c>
      <c r="AJ9" s="550"/>
      <c r="AK9" s="550">
        <v>90.783333333333346</v>
      </c>
      <c r="AL9" s="550"/>
      <c r="AM9" s="550">
        <v>88.533333333333346</v>
      </c>
      <c r="AN9" s="550"/>
      <c r="AO9" s="550">
        <v>93.24166666666666</v>
      </c>
      <c r="AP9" s="550"/>
      <c r="AQ9" s="550">
        <v>93.108333333333334</v>
      </c>
      <c r="AR9" s="550"/>
      <c r="AS9" s="550">
        <v>89.708333333333329</v>
      </c>
      <c r="AT9" s="550"/>
      <c r="AU9" s="550">
        <v>92.341666666666654</v>
      </c>
      <c r="AV9" s="550"/>
      <c r="AW9" s="550">
        <v>100.94166666666666</v>
      </c>
      <c r="AX9" s="550"/>
      <c r="AY9" s="550">
        <v>100.94166666666666</v>
      </c>
      <c r="AZ9" s="352"/>
    </row>
    <row r="10" spans="1:52" ht="12.75" customHeight="1">
      <c r="A10" s="545"/>
      <c r="B10" s="546"/>
      <c r="C10" s="547">
        <v>2</v>
      </c>
      <c r="D10" s="547"/>
      <c r="E10" s="548"/>
      <c r="F10" s="549"/>
      <c r="G10" s="550">
        <v>90.300000000000011</v>
      </c>
      <c r="H10" s="551"/>
      <c r="I10" s="550">
        <v>76.750000000000014</v>
      </c>
      <c r="J10" s="551"/>
      <c r="K10" s="550">
        <v>77.225000000000009</v>
      </c>
      <c r="L10" s="551"/>
      <c r="M10" s="550">
        <v>99.841666666666654</v>
      </c>
      <c r="N10" s="551"/>
      <c r="O10" s="550">
        <v>98.224999999999994</v>
      </c>
      <c r="P10" s="551"/>
      <c r="Q10" s="550">
        <v>110.39166666666667</v>
      </c>
      <c r="R10" s="551"/>
      <c r="S10" s="550">
        <v>107.54166666666667</v>
      </c>
      <c r="T10" s="550"/>
      <c r="U10" s="550">
        <v>59.374999999999993</v>
      </c>
      <c r="V10" s="551"/>
      <c r="W10" s="550">
        <v>82.941666666666663</v>
      </c>
      <c r="X10" s="551"/>
      <c r="Y10" s="550">
        <v>69.458333333333329</v>
      </c>
      <c r="Z10" s="551"/>
      <c r="AA10" s="550">
        <v>112.44166666666665</v>
      </c>
      <c r="AB10" s="551"/>
      <c r="AC10" s="550">
        <v>96.749999999999986</v>
      </c>
      <c r="AD10" s="551"/>
      <c r="AE10" s="550">
        <v>87.191666666666663</v>
      </c>
      <c r="AF10" s="551"/>
      <c r="AG10" s="550">
        <v>82.958333333333329</v>
      </c>
      <c r="AH10" s="550"/>
      <c r="AI10" s="550">
        <v>82.99166666666666</v>
      </c>
      <c r="AJ10" s="551"/>
      <c r="AK10" s="550">
        <v>79.591666666666669</v>
      </c>
      <c r="AL10" s="550"/>
      <c r="AM10" s="550">
        <v>72.208333333333329</v>
      </c>
      <c r="AN10" s="550"/>
      <c r="AO10" s="550">
        <v>88.275000000000006</v>
      </c>
      <c r="AP10" s="551"/>
      <c r="AQ10" s="550">
        <v>91.550000000000011</v>
      </c>
      <c r="AR10" s="550"/>
      <c r="AS10" s="550">
        <v>71.475000000000009</v>
      </c>
      <c r="AT10" s="550"/>
      <c r="AU10" s="550">
        <v>81.708333333333329</v>
      </c>
      <c r="AV10" s="550"/>
      <c r="AW10" s="550">
        <v>90.300000000000011</v>
      </c>
      <c r="AX10" s="551"/>
      <c r="AY10" s="550">
        <v>90.300000000000011</v>
      </c>
      <c r="AZ10" s="352"/>
    </row>
    <row r="11" spans="1:52" ht="13.5" customHeight="1">
      <c r="A11" s="545"/>
      <c r="B11" s="552"/>
      <c r="C11" s="553"/>
      <c r="D11" s="553"/>
      <c r="E11" s="554"/>
      <c r="F11" s="549"/>
      <c r="G11" s="555"/>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c r="AW11" s="556"/>
      <c r="AX11" s="556"/>
      <c r="AY11" s="556"/>
      <c r="AZ11" s="352"/>
    </row>
    <row r="12" spans="1:52" ht="12.75" customHeight="1">
      <c r="A12" s="545"/>
      <c r="B12" s="557" t="s">
        <v>352</v>
      </c>
      <c r="C12" s="558"/>
      <c r="D12" s="559">
        <v>9</v>
      </c>
      <c r="E12" s="560" t="s">
        <v>43</v>
      </c>
      <c r="F12" s="556"/>
      <c r="G12" s="551">
        <v>92.6</v>
      </c>
      <c r="H12" s="551"/>
      <c r="I12" s="551">
        <v>87</v>
      </c>
      <c r="J12" s="551"/>
      <c r="K12" s="551">
        <v>77.3</v>
      </c>
      <c r="L12" s="551"/>
      <c r="M12" s="551">
        <v>99.7</v>
      </c>
      <c r="N12" s="551"/>
      <c r="O12" s="551">
        <v>86.2</v>
      </c>
      <c r="P12" s="551"/>
      <c r="Q12" s="551">
        <v>100.8</v>
      </c>
      <c r="R12" s="551"/>
      <c r="S12" s="551">
        <v>115.8</v>
      </c>
      <c r="T12" s="551"/>
      <c r="U12" s="551">
        <v>59.5</v>
      </c>
      <c r="V12" s="551"/>
      <c r="W12" s="551">
        <v>91.2</v>
      </c>
      <c r="X12" s="551"/>
      <c r="Y12" s="551">
        <v>63.6</v>
      </c>
      <c r="Z12" s="551"/>
      <c r="AA12" s="551">
        <v>110.9</v>
      </c>
      <c r="AB12" s="551"/>
      <c r="AC12" s="551">
        <v>101.7</v>
      </c>
      <c r="AD12" s="551"/>
      <c r="AE12" s="551">
        <v>84.6</v>
      </c>
      <c r="AF12" s="551"/>
      <c r="AG12" s="551">
        <v>80.2</v>
      </c>
      <c r="AH12" s="551"/>
      <c r="AI12" s="551">
        <v>84.6</v>
      </c>
      <c r="AJ12" s="551"/>
      <c r="AK12" s="551">
        <v>80.8</v>
      </c>
      <c r="AL12" s="551"/>
      <c r="AM12" s="551">
        <v>75.099999999999994</v>
      </c>
      <c r="AN12" s="551"/>
      <c r="AO12" s="551">
        <v>83.4</v>
      </c>
      <c r="AP12" s="551"/>
      <c r="AQ12" s="551">
        <v>99.6</v>
      </c>
      <c r="AR12" s="551"/>
      <c r="AS12" s="551">
        <v>63.7</v>
      </c>
      <c r="AT12" s="551"/>
      <c r="AU12" s="551">
        <v>80.599999999999994</v>
      </c>
      <c r="AV12" s="551"/>
      <c r="AW12" s="551">
        <v>92.6</v>
      </c>
      <c r="AX12" s="551"/>
      <c r="AY12" s="551">
        <v>92.6</v>
      </c>
      <c r="AZ12" s="352"/>
    </row>
    <row r="13" spans="1:52" ht="12.75" customHeight="1">
      <c r="A13" s="545"/>
      <c r="B13" s="557" t="s">
        <v>46</v>
      </c>
      <c r="C13" s="558"/>
      <c r="D13" s="559">
        <v>10</v>
      </c>
      <c r="E13" s="561" t="s">
        <v>46</v>
      </c>
      <c r="F13" s="556"/>
      <c r="G13" s="551">
        <v>93.2</v>
      </c>
      <c r="H13" s="551"/>
      <c r="I13" s="551">
        <v>76.8</v>
      </c>
      <c r="J13" s="551"/>
      <c r="K13" s="551">
        <v>83.2</v>
      </c>
      <c r="L13" s="551"/>
      <c r="M13" s="551">
        <v>101</v>
      </c>
      <c r="N13" s="551"/>
      <c r="O13" s="551">
        <v>95.9</v>
      </c>
      <c r="P13" s="551"/>
      <c r="Q13" s="551">
        <v>102.2</v>
      </c>
      <c r="R13" s="551"/>
      <c r="S13" s="551">
        <v>116.1</v>
      </c>
      <c r="T13" s="551"/>
      <c r="U13" s="551">
        <v>59.3</v>
      </c>
      <c r="V13" s="551"/>
      <c r="W13" s="551">
        <v>90.6</v>
      </c>
      <c r="X13" s="551"/>
      <c r="Y13" s="551">
        <v>61.8</v>
      </c>
      <c r="Z13" s="551"/>
      <c r="AA13" s="551">
        <v>106.3</v>
      </c>
      <c r="AB13" s="551"/>
      <c r="AC13" s="551">
        <v>104.4</v>
      </c>
      <c r="AD13" s="551"/>
      <c r="AE13" s="551">
        <v>87.7</v>
      </c>
      <c r="AF13" s="551"/>
      <c r="AG13" s="551">
        <v>74.8</v>
      </c>
      <c r="AH13" s="551"/>
      <c r="AI13" s="551">
        <v>82</v>
      </c>
      <c r="AJ13" s="551"/>
      <c r="AK13" s="551">
        <v>86.7</v>
      </c>
      <c r="AL13" s="551"/>
      <c r="AM13" s="551">
        <v>78.8</v>
      </c>
      <c r="AN13" s="551"/>
      <c r="AO13" s="551">
        <v>98.4</v>
      </c>
      <c r="AP13" s="551"/>
      <c r="AQ13" s="551">
        <v>97.6</v>
      </c>
      <c r="AR13" s="551"/>
      <c r="AS13" s="551">
        <v>70.2</v>
      </c>
      <c r="AT13" s="551"/>
      <c r="AU13" s="551">
        <v>85.8</v>
      </c>
      <c r="AV13" s="551"/>
      <c r="AW13" s="551">
        <v>93.2</v>
      </c>
      <c r="AX13" s="551"/>
      <c r="AY13" s="551">
        <v>93.2</v>
      </c>
      <c r="AZ13" s="352"/>
    </row>
    <row r="14" spans="1:52" ht="12.75" customHeight="1">
      <c r="A14" s="545"/>
      <c r="B14" s="557" t="s">
        <v>46</v>
      </c>
      <c r="C14" s="558"/>
      <c r="D14" s="559">
        <v>11</v>
      </c>
      <c r="E14" s="560" t="s">
        <v>46</v>
      </c>
      <c r="F14" s="556"/>
      <c r="G14" s="551">
        <v>92.2</v>
      </c>
      <c r="H14" s="551"/>
      <c r="I14" s="551">
        <v>81.3</v>
      </c>
      <c r="J14" s="551"/>
      <c r="K14" s="551">
        <v>81.400000000000006</v>
      </c>
      <c r="L14" s="551"/>
      <c r="M14" s="551">
        <v>100.2</v>
      </c>
      <c r="N14" s="551"/>
      <c r="O14" s="551">
        <v>99.3</v>
      </c>
      <c r="P14" s="551"/>
      <c r="Q14" s="551">
        <v>101.2</v>
      </c>
      <c r="R14" s="551"/>
      <c r="S14" s="551">
        <v>115.5</v>
      </c>
      <c r="T14" s="551"/>
      <c r="U14" s="551">
        <v>59.6</v>
      </c>
      <c r="V14" s="551"/>
      <c r="W14" s="551">
        <v>87.3</v>
      </c>
      <c r="X14" s="551"/>
      <c r="Y14" s="551">
        <v>57.9</v>
      </c>
      <c r="Z14" s="551"/>
      <c r="AA14" s="551">
        <v>106.6</v>
      </c>
      <c r="AB14" s="551"/>
      <c r="AC14" s="551">
        <v>103.5</v>
      </c>
      <c r="AD14" s="551"/>
      <c r="AE14" s="551">
        <v>87.2</v>
      </c>
      <c r="AF14" s="551"/>
      <c r="AG14" s="551">
        <v>76.5</v>
      </c>
      <c r="AH14" s="551"/>
      <c r="AI14" s="551">
        <v>80.900000000000006</v>
      </c>
      <c r="AJ14" s="551"/>
      <c r="AK14" s="551">
        <v>84.1</v>
      </c>
      <c r="AL14" s="551"/>
      <c r="AM14" s="551">
        <v>78</v>
      </c>
      <c r="AN14" s="551"/>
      <c r="AO14" s="551">
        <v>87.1</v>
      </c>
      <c r="AP14" s="551"/>
      <c r="AQ14" s="551">
        <v>94.5</v>
      </c>
      <c r="AR14" s="551"/>
      <c r="AS14" s="551">
        <v>70.8</v>
      </c>
      <c r="AT14" s="551"/>
      <c r="AU14" s="551">
        <v>87.2</v>
      </c>
      <c r="AV14" s="551"/>
      <c r="AW14" s="551">
        <v>92.2</v>
      </c>
      <c r="AX14" s="551"/>
      <c r="AY14" s="551">
        <v>92.2</v>
      </c>
      <c r="AZ14" s="352"/>
    </row>
    <row r="15" spans="1:52" ht="12.75" customHeight="1">
      <c r="A15" s="545"/>
      <c r="B15" s="557" t="s">
        <v>46</v>
      </c>
      <c r="C15" s="558"/>
      <c r="D15" s="559">
        <v>12</v>
      </c>
      <c r="E15" s="560" t="s">
        <v>46</v>
      </c>
      <c r="F15" s="556"/>
      <c r="G15" s="551">
        <v>92.4</v>
      </c>
      <c r="H15" s="551"/>
      <c r="I15" s="551">
        <v>79.400000000000006</v>
      </c>
      <c r="J15" s="551"/>
      <c r="K15" s="551">
        <v>83.7</v>
      </c>
      <c r="L15" s="551"/>
      <c r="M15" s="551">
        <v>103.4</v>
      </c>
      <c r="N15" s="551"/>
      <c r="O15" s="551">
        <v>96.3</v>
      </c>
      <c r="P15" s="551"/>
      <c r="Q15" s="551">
        <v>103.1</v>
      </c>
      <c r="R15" s="551"/>
      <c r="S15" s="551">
        <v>114.6</v>
      </c>
      <c r="T15" s="551"/>
      <c r="U15" s="551">
        <v>59</v>
      </c>
      <c r="V15" s="551"/>
      <c r="W15" s="551">
        <v>88.2</v>
      </c>
      <c r="X15" s="551"/>
      <c r="Y15" s="551">
        <v>59.4</v>
      </c>
      <c r="Z15" s="551"/>
      <c r="AA15" s="551">
        <v>106.9</v>
      </c>
      <c r="AB15" s="551"/>
      <c r="AC15" s="551">
        <v>101.4</v>
      </c>
      <c r="AD15" s="551"/>
      <c r="AE15" s="551">
        <v>87.4</v>
      </c>
      <c r="AF15" s="551"/>
      <c r="AG15" s="551">
        <v>75.900000000000006</v>
      </c>
      <c r="AH15" s="551"/>
      <c r="AI15" s="551">
        <v>83.5</v>
      </c>
      <c r="AJ15" s="551"/>
      <c r="AK15" s="551">
        <v>84.1</v>
      </c>
      <c r="AL15" s="551"/>
      <c r="AM15" s="551">
        <v>76.3</v>
      </c>
      <c r="AN15" s="551"/>
      <c r="AO15" s="551">
        <v>90.3</v>
      </c>
      <c r="AP15" s="551"/>
      <c r="AQ15" s="551">
        <v>98.2</v>
      </c>
      <c r="AR15" s="551"/>
      <c r="AS15" s="551">
        <v>70.099999999999994</v>
      </c>
      <c r="AT15" s="551"/>
      <c r="AU15" s="551">
        <v>88.6</v>
      </c>
      <c r="AV15" s="551"/>
      <c r="AW15" s="551">
        <v>92.4</v>
      </c>
      <c r="AX15" s="551"/>
      <c r="AY15" s="551">
        <v>92.4</v>
      </c>
      <c r="AZ15" s="352"/>
    </row>
    <row r="16" spans="1:52" ht="12.75" customHeight="1">
      <c r="A16" s="545"/>
      <c r="B16" s="557" t="s">
        <v>353</v>
      </c>
      <c r="C16" s="558"/>
      <c r="D16" s="559">
        <v>1</v>
      </c>
      <c r="E16" s="560" t="s">
        <v>49</v>
      </c>
      <c r="F16" s="556"/>
      <c r="G16" s="551">
        <v>94.1</v>
      </c>
      <c r="H16" s="551"/>
      <c r="I16" s="551">
        <v>76.900000000000006</v>
      </c>
      <c r="J16" s="551"/>
      <c r="K16" s="551">
        <v>92.7</v>
      </c>
      <c r="L16" s="551"/>
      <c r="M16" s="551">
        <v>101.9</v>
      </c>
      <c r="N16" s="551"/>
      <c r="O16" s="551">
        <v>96.2</v>
      </c>
      <c r="P16" s="551"/>
      <c r="Q16" s="551">
        <v>101.2</v>
      </c>
      <c r="R16" s="551"/>
      <c r="S16" s="551">
        <v>125.3</v>
      </c>
      <c r="T16" s="551"/>
      <c r="U16" s="551">
        <v>68.2</v>
      </c>
      <c r="V16" s="551"/>
      <c r="W16" s="551">
        <v>87.4</v>
      </c>
      <c r="X16" s="551"/>
      <c r="Y16" s="551">
        <v>48.8</v>
      </c>
      <c r="Z16" s="551"/>
      <c r="AA16" s="551">
        <v>108.1</v>
      </c>
      <c r="AB16" s="551"/>
      <c r="AC16" s="551">
        <v>106.6</v>
      </c>
      <c r="AD16" s="551"/>
      <c r="AE16" s="551">
        <v>89.4</v>
      </c>
      <c r="AF16" s="551"/>
      <c r="AG16" s="551">
        <v>80.2</v>
      </c>
      <c r="AH16" s="551"/>
      <c r="AI16" s="551">
        <v>78.7</v>
      </c>
      <c r="AJ16" s="551"/>
      <c r="AK16" s="551">
        <v>89.5</v>
      </c>
      <c r="AL16" s="551"/>
      <c r="AM16" s="551">
        <v>82</v>
      </c>
      <c r="AN16" s="551"/>
      <c r="AO16" s="551">
        <v>97.1</v>
      </c>
      <c r="AP16" s="551"/>
      <c r="AQ16" s="551">
        <v>97</v>
      </c>
      <c r="AR16" s="551"/>
      <c r="AS16" s="551">
        <v>76.099999999999994</v>
      </c>
      <c r="AT16" s="551"/>
      <c r="AU16" s="551">
        <v>97.5</v>
      </c>
      <c r="AV16" s="551"/>
      <c r="AW16" s="551">
        <v>94.1</v>
      </c>
      <c r="AX16" s="551"/>
      <c r="AY16" s="551">
        <v>94.1</v>
      </c>
      <c r="AZ16" s="352"/>
    </row>
    <row r="17" spans="1:53" ht="12.75" customHeight="1">
      <c r="A17" s="545"/>
      <c r="B17" s="557" t="s">
        <v>46</v>
      </c>
      <c r="C17" s="558"/>
      <c r="D17" s="559">
        <v>2</v>
      </c>
      <c r="E17" s="560" t="s">
        <v>46</v>
      </c>
      <c r="F17" s="556"/>
      <c r="G17" s="551">
        <v>90.6</v>
      </c>
      <c r="H17" s="551"/>
      <c r="I17" s="551">
        <v>82.7</v>
      </c>
      <c r="J17" s="551"/>
      <c r="K17" s="551">
        <v>88.7</v>
      </c>
      <c r="L17" s="551"/>
      <c r="M17" s="551">
        <v>106.3</v>
      </c>
      <c r="N17" s="551"/>
      <c r="O17" s="551">
        <v>108.6</v>
      </c>
      <c r="P17" s="551"/>
      <c r="Q17" s="551">
        <v>113.9</v>
      </c>
      <c r="R17" s="551"/>
      <c r="S17" s="551">
        <v>107.4</v>
      </c>
      <c r="T17" s="551"/>
      <c r="U17" s="551">
        <v>62</v>
      </c>
      <c r="V17" s="551"/>
      <c r="W17" s="551">
        <v>83</v>
      </c>
      <c r="X17" s="551"/>
      <c r="Y17" s="551">
        <v>55.8</v>
      </c>
      <c r="Z17" s="551"/>
      <c r="AA17" s="551">
        <v>111.4</v>
      </c>
      <c r="AB17" s="551"/>
      <c r="AC17" s="551">
        <v>102.5</v>
      </c>
      <c r="AD17" s="551"/>
      <c r="AE17" s="551">
        <v>87.6</v>
      </c>
      <c r="AF17" s="551"/>
      <c r="AG17" s="551">
        <v>90.8</v>
      </c>
      <c r="AH17" s="551"/>
      <c r="AI17" s="551">
        <v>74.400000000000006</v>
      </c>
      <c r="AJ17" s="551"/>
      <c r="AK17" s="551">
        <v>84.4</v>
      </c>
      <c r="AL17" s="551"/>
      <c r="AM17" s="551">
        <v>77.5</v>
      </c>
      <c r="AN17" s="551"/>
      <c r="AO17" s="551">
        <v>85.2</v>
      </c>
      <c r="AP17" s="551"/>
      <c r="AQ17" s="551">
        <v>93.9</v>
      </c>
      <c r="AR17" s="551"/>
      <c r="AS17" s="551">
        <v>73.3</v>
      </c>
      <c r="AT17" s="551"/>
      <c r="AU17" s="551">
        <v>93.7</v>
      </c>
      <c r="AV17" s="551"/>
      <c r="AW17" s="551">
        <v>90.6</v>
      </c>
      <c r="AX17" s="551"/>
      <c r="AY17" s="551">
        <v>90.6</v>
      </c>
      <c r="AZ17" s="352"/>
    </row>
    <row r="18" spans="1:53" ht="12.75" customHeight="1">
      <c r="A18" s="545"/>
      <c r="B18" s="557" t="s">
        <v>46</v>
      </c>
      <c r="C18" s="558"/>
      <c r="D18" s="559">
        <v>3</v>
      </c>
      <c r="E18" s="560" t="s">
        <v>46</v>
      </c>
      <c r="F18" s="556"/>
      <c r="G18" s="551">
        <v>96.4</v>
      </c>
      <c r="H18" s="551"/>
      <c r="I18" s="551">
        <v>81.900000000000006</v>
      </c>
      <c r="J18" s="551"/>
      <c r="K18" s="551">
        <v>97.8</v>
      </c>
      <c r="L18" s="551"/>
      <c r="M18" s="551">
        <v>108.9</v>
      </c>
      <c r="N18" s="551"/>
      <c r="O18" s="551">
        <v>96.6</v>
      </c>
      <c r="P18" s="551"/>
      <c r="Q18" s="551">
        <v>118.1</v>
      </c>
      <c r="R18" s="551"/>
      <c r="S18" s="551">
        <v>121.7</v>
      </c>
      <c r="T18" s="551"/>
      <c r="U18" s="551">
        <v>53</v>
      </c>
      <c r="V18" s="551"/>
      <c r="W18" s="551">
        <v>93</v>
      </c>
      <c r="X18" s="551"/>
      <c r="Y18" s="551">
        <v>44.3</v>
      </c>
      <c r="Z18" s="551"/>
      <c r="AA18" s="551">
        <v>112.1</v>
      </c>
      <c r="AB18" s="551"/>
      <c r="AC18" s="551">
        <v>103</v>
      </c>
      <c r="AD18" s="551"/>
      <c r="AE18" s="551">
        <v>86.9</v>
      </c>
      <c r="AF18" s="551"/>
      <c r="AG18" s="551">
        <v>78</v>
      </c>
      <c r="AH18" s="551"/>
      <c r="AI18" s="551">
        <v>87.5</v>
      </c>
      <c r="AJ18" s="551"/>
      <c r="AK18" s="551">
        <v>84.8</v>
      </c>
      <c r="AL18" s="551"/>
      <c r="AM18" s="551">
        <v>80.400000000000006</v>
      </c>
      <c r="AN18" s="551"/>
      <c r="AO18" s="551">
        <v>88.5</v>
      </c>
      <c r="AP18" s="551"/>
      <c r="AQ18" s="551">
        <v>93.3</v>
      </c>
      <c r="AR18" s="551"/>
      <c r="AS18" s="551">
        <v>74.599999999999994</v>
      </c>
      <c r="AT18" s="551"/>
      <c r="AU18" s="551">
        <v>89.9</v>
      </c>
      <c r="AV18" s="551"/>
      <c r="AW18" s="551">
        <v>96.4</v>
      </c>
      <c r="AX18" s="551"/>
      <c r="AY18" s="551">
        <v>96.4</v>
      </c>
      <c r="AZ18" s="352"/>
    </row>
    <row r="19" spans="1:53" s="415" customFormat="1" ht="12.75" customHeight="1">
      <c r="A19" s="545"/>
      <c r="B19" s="557" t="s">
        <v>46</v>
      </c>
      <c r="C19" s="558"/>
      <c r="D19" s="559">
        <v>4</v>
      </c>
      <c r="E19" s="560" t="s">
        <v>46</v>
      </c>
      <c r="F19" s="556"/>
      <c r="G19" s="551">
        <v>102.5</v>
      </c>
      <c r="H19" s="551"/>
      <c r="I19" s="551">
        <v>90.9</v>
      </c>
      <c r="J19" s="551"/>
      <c r="K19" s="551">
        <v>96.2</v>
      </c>
      <c r="L19" s="551"/>
      <c r="M19" s="551">
        <v>104.7</v>
      </c>
      <c r="N19" s="551"/>
      <c r="O19" s="551">
        <v>108</v>
      </c>
      <c r="P19" s="551"/>
      <c r="Q19" s="551">
        <v>128.9</v>
      </c>
      <c r="R19" s="551"/>
      <c r="S19" s="551">
        <v>134.9</v>
      </c>
      <c r="T19" s="551"/>
      <c r="U19" s="551">
        <v>50.8</v>
      </c>
      <c r="V19" s="551"/>
      <c r="W19" s="551">
        <v>95.9</v>
      </c>
      <c r="X19" s="551"/>
      <c r="Y19" s="551">
        <v>54.4</v>
      </c>
      <c r="Z19" s="551"/>
      <c r="AA19" s="551">
        <v>128.9</v>
      </c>
      <c r="AB19" s="551"/>
      <c r="AC19" s="551">
        <v>112.9</v>
      </c>
      <c r="AD19" s="551"/>
      <c r="AE19" s="551">
        <v>88.4</v>
      </c>
      <c r="AF19" s="551"/>
      <c r="AG19" s="551">
        <v>76.599999999999994</v>
      </c>
      <c r="AH19" s="551"/>
      <c r="AI19" s="551">
        <v>86.8</v>
      </c>
      <c r="AJ19" s="551"/>
      <c r="AK19" s="551">
        <v>95.1</v>
      </c>
      <c r="AL19" s="551"/>
      <c r="AM19" s="551">
        <v>88.3</v>
      </c>
      <c r="AN19" s="551"/>
      <c r="AO19" s="551">
        <v>108</v>
      </c>
      <c r="AP19" s="551"/>
      <c r="AQ19" s="551">
        <v>100.5</v>
      </c>
      <c r="AR19" s="551"/>
      <c r="AS19" s="551">
        <v>78.2</v>
      </c>
      <c r="AT19" s="551"/>
      <c r="AU19" s="551">
        <v>101.7</v>
      </c>
      <c r="AV19" s="551"/>
      <c r="AW19" s="551">
        <v>102.5</v>
      </c>
      <c r="AX19" s="551"/>
      <c r="AY19" s="551">
        <v>102.5</v>
      </c>
      <c r="AZ19" s="352"/>
    </row>
    <row r="20" spans="1:53" s="415" customFormat="1" ht="12.75" customHeight="1">
      <c r="A20" s="545"/>
      <c r="B20" s="557" t="s">
        <v>46</v>
      </c>
      <c r="C20" s="558"/>
      <c r="D20" s="559">
        <v>5</v>
      </c>
      <c r="E20" s="560" t="s">
        <v>46</v>
      </c>
      <c r="F20" s="556"/>
      <c r="G20" s="551">
        <v>90.7</v>
      </c>
      <c r="H20" s="551"/>
      <c r="I20" s="551">
        <v>86.6</v>
      </c>
      <c r="J20" s="551"/>
      <c r="K20" s="551">
        <v>93.9</v>
      </c>
      <c r="L20" s="551"/>
      <c r="M20" s="551">
        <v>105.4</v>
      </c>
      <c r="N20" s="551"/>
      <c r="O20" s="551">
        <v>116.1</v>
      </c>
      <c r="P20" s="551"/>
      <c r="Q20" s="551">
        <v>116.7</v>
      </c>
      <c r="R20" s="551"/>
      <c r="S20" s="551">
        <v>115.2</v>
      </c>
      <c r="T20" s="551"/>
      <c r="U20" s="551">
        <v>59.8</v>
      </c>
      <c r="V20" s="551"/>
      <c r="W20" s="551">
        <v>79.400000000000006</v>
      </c>
      <c r="X20" s="551"/>
      <c r="Y20" s="551">
        <v>43.4</v>
      </c>
      <c r="Z20" s="551"/>
      <c r="AA20" s="551">
        <v>113.8</v>
      </c>
      <c r="AB20" s="551"/>
      <c r="AC20" s="551">
        <v>104.8</v>
      </c>
      <c r="AD20" s="551"/>
      <c r="AE20" s="551">
        <v>89.1</v>
      </c>
      <c r="AF20" s="551"/>
      <c r="AG20" s="551">
        <v>85.9</v>
      </c>
      <c r="AH20" s="551"/>
      <c r="AI20" s="551">
        <v>71.7</v>
      </c>
      <c r="AJ20" s="551"/>
      <c r="AK20" s="551">
        <v>86.1</v>
      </c>
      <c r="AL20" s="551"/>
      <c r="AM20" s="551">
        <v>78.900000000000006</v>
      </c>
      <c r="AN20" s="551"/>
      <c r="AO20" s="551">
        <v>95.2</v>
      </c>
      <c r="AP20" s="551"/>
      <c r="AQ20" s="551">
        <v>92.6</v>
      </c>
      <c r="AR20" s="551"/>
      <c r="AS20" s="551">
        <v>67.8</v>
      </c>
      <c r="AT20" s="551"/>
      <c r="AU20" s="551">
        <v>99.6</v>
      </c>
      <c r="AV20" s="551"/>
      <c r="AW20" s="551">
        <v>90.7</v>
      </c>
      <c r="AX20" s="551"/>
      <c r="AY20" s="551">
        <v>90.7</v>
      </c>
      <c r="AZ20" s="352"/>
    </row>
    <row r="21" spans="1:53" s="415" customFormat="1" ht="12.75" customHeight="1">
      <c r="A21" s="545"/>
      <c r="B21" s="557" t="s">
        <v>46</v>
      </c>
      <c r="C21" s="558"/>
      <c r="D21" s="559">
        <v>6</v>
      </c>
      <c r="E21" s="560" t="s">
        <v>46</v>
      </c>
      <c r="F21" s="556"/>
      <c r="G21" s="551">
        <v>93.9</v>
      </c>
      <c r="H21" s="551"/>
      <c r="I21" s="551">
        <v>80.3</v>
      </c>
      <c r="J21" s="551"/>
      <c r="K21" s="551">
        <v>97</v>
      </c>
      <c r="L21" s="551"/>
      <c r="M21" s="551">
        <v>105.2</v>
      </c>
      <c r="N21" s="551"/>
      <c r="O21" s="551">
        <v>124.5</v>
      </c>
      <c r="P21" s="551"/>
      <c r="Q21" s="551">
        <v>151.9</v>
      </c>
      <c r="R21" s="551"/>
      <c r="S21" s="551">
        <v>119.1</v>
      </c>
      <c r="T21" s="551"/>
      <c r="U21" s="551">
        <v>50.8</v>
      </c>
      <c r="V21" s="551"/>
      <c r="W21" s="551">
        <v>78.8</v>
      </c>
      <c r="X21" s="551"/>
      <c r="Y21" s="551">
        <v>56.2</v>
      </c>
      <c r="Z21" s="551"/>
      <c r="AA21" s="551">
        <v>114.4</v>
      </c>
      <c r="AB21" s="551"/>
      <c r="AC21" s="551">
        <v>114</v>
      </c>
      <c r="AD21" s="551"/>
      <c r="AE21" s="551">
        <v>85.4</v>
      </c>
      <c r="AF21" s="551"/>
      <c r="AG21" s="551">
        <v>78</v>
      </c>
      <c r="AH21" s="551"/>
      <c r="AI21" s="551">
        <v>74</v>
      </c>
      <c r="AJ21" s="551"/>
      <c r="AK21" s="551">
        <v>90.7</v>
      </c>
      <c r="AL21" s="551"/>
      <c r="AM21" s="551">
        <v>81.400000000000006</v>
      </c>
      <c r="AN21" s="551"/>
      <c r="AO21" s="551">
        <v>100.7</v>
      </c>
      <c r="AP21" s="551"/>
      <c r="AQ21" s="551">
        <v>102.5</v>
      </c>
      <c r="AR21" s="551"/>
      <c r="AS21" s="551">
        <v>75.3</v>
      </c>
      <c r="AT21" s="551"/>
      <c r="AU21" s="551">
        <v>98.8</v>
      </c>
      <c r="AV21" s="551"/>
      <c r="AW21" s="551">
        <v>93.9</v>
      </c>
      <c r="AX21" s="551"/>
      <c r="AY21" s="551">
        <v>93.9</v>
      </c>
      <c r="AZ21" s="352"/>
    </row>
    <row r="22" spans="1:53" s="415" customFormat="1" ht="12.75" customHeight="1">
      <c r="A22" s="545"/>
      <c r="B22" s="557" t="s">
        <v>46</v>
      </c>
      <c r="C22" s="558"/>
      <c r="D22" s="559">
        <v>7</v>
      </c>
      <c r="E22" s="560" t="s">
        <v>46</v>
      </c>
      <c r="F22" s="556"/>
      <c r="G22" s="551">
        <v>90.3</v>
      </c>
      <c r="H22" s="551" t="s">
        <v>354</v>
      </c>
      <c r="I22" s="551">
        <v>89.2</v>
      </c>
      <c r="J22" s="551" t="s">
        <v>354</v>
      </c>
      <c r="K22" s="551">
        <v>92.2</v>
      </c>
      <c r="L22" s="551" t="s">
        <v>354</v>
      </c>
      <c r="M22" s="551">
        <v>98.3</v>
      </c>
      <c r="N22" s="551" t="s">
        <v>354</v>
      </c>
      <c r="O22" s="551">
        <v>114.3</v>
      </c>
      <c r="P22" s="551" t="s">
        <v>354</v>
      </c>
      <c r="Q22" s="551">
        <v>138.6</v>
      </c>
      <c r="R22" s="551" t="s">
        <v>354</v>
      </c>
      <c r="S22" s="551">
        <v>95.6</v>
      </c>
      <c r="T22" s="551" t="s">
        <v>354</v>
      </c>
      <c r="U22" s="551">
        <v>55.6</v>
      </c>
      <c r="V22" s="551" t="s">
        <v>354</v>
      </c>
      <c r="W22" s="551">
        <v>76.7</v>
      </c>
      <c r="X22" s="551" t="s">
        <v>354</v>
      </c>
      <c r="Y22" s="551">
        <v>51.6</v>
      </c>
      <c r="Z22" s="551" t="s">
        <v>354</v>
      </c>
      <c r="AA22" s="551">
        <v>115.7</v>
      </c>
      <c r="AB22" s="551" t="s">
        <v>354</v>
      </c>
      <c r="AC22" s="551">
        <v>103</v>
      </c>
      <c r="AD22" s="551" t="s">
        <v>354</v>
      </c>
      <c r="AE22" s="551">
        <v>91.7</v>
      </c>
      <c r="AF22" s="551" t="s">
        <v>354</v>
      </c>
      <c r="AG22" s="551">
        <v>90</v>
      </c>
      <c r="AH22" s="551" t="s">
        <v>354</v>
      </c>
      <c r="AI22" s="551">
        <v>89.2</v>
      </c>
      <c r="AJ22" s="551" t="s">
        <v>354</v>
      </c>
      <c r="AK22" s="551">
        <v>81.3</v>
      </c>
      <c r="AL22" s="551" t="s">
        <v>354</v>
      </c>
      <c r="AM22" s="551">
        <v>72.099999999999994</v>
      </c>
      <c r="AN22" s="551" t="s">
        <v>354</v>
      </c>
      <c r="AO22" s="551">
        <v>89</v>
      </c>
      <c r="AP22" s="551" t="s">
        <v>354</v>
      </c>
      <c r="AQ22" s="551">
        <v>94.1</v>
      </c>
      <c r="AR22" s="551" t="s">
        <v>354</v>
      </c>
      <c r="AS22" s="551">
        <v>76.400000000000006</v>
      </c>
      <c r="AT22" s="551" t="s">
        <v>354</v>
      </c>
      <c r="AU22" s="551">
        <v>86.9</v>
      </c>
      <c r="AV22" s="551" t="s">
        <v>354</v>
      </c>
      <c r="AW22" s="551">
        <v>90.3</v>
      </c>
      <c r="AX22" s="551" t="s">
        <v>354</v>
      </c>
      <c r="AY22" s="551">
        <v>90.3</v>
      </c>
      <c r="AZ22" s="352"/>
    </row>
    <row r="23" spans="1:53" s="415" customFormat="1" ht="12.75" customHeight="1">
      <c r="A23" s="545"/>
      <c r="B23" s="557" t="s">
        <v>46</v>
      </c>
      <c r="C23" s="558"/>
      <c r="D23" s="559">
        <v>8</v>
      </c>
      <c r="E23" s="560" t="s">
        <v>46</v>
      </c>
      <c r="F23" s="562"/>
      <c r="G23" s="551">
        <v>90.2</v>
      </c>
      <c r="H23" s="551"/>
      <c r="I23" s="551">
        <v>87.9</v>
      </c>
      <c r="J23" s="551"/>
      <c r="K23" s="551">
        <v>94.4</v>
      </c>
      <c r="L23" s="551"/>
      <c r="M23" s="551">
        <v>101</v>
      </c>
      <c r="N23" s="551"/>
      <c r="O23" s="551">
        <v>119.3</v>
      </c>
      <c r="P23" s="551"/>
      <c r="Q23" s="551">
        <v>134.69999999999999</v>
      </c>
      <c r="R23" s="551"/>
      <c r="S23" s="551">
        <v>96.5</v>
      </c>
      <c r="T23" s="551"/>
      <c r="U23" s="551">
        <v>59.8</v>
      </c>
      <c r="V23" s="551"/>
      <c r="W23" s="551">
        <v>76.5</v>
      </c>
      <c r="X23" s="551"/>
      <c r="Y23" s="551">
        <v>51.4</v>
      </c>
      <c r="Z23" s="551"/>
      <c r="AA23" s="551">
        <v>108.5</v>
      </c>
      <c r="AB23" s="551"/>
      <c r="AC23" s="551">
        <v>101.1</v>
      </c>
      <c r="AD23" s="551"/>
      <c r="AE23" s="551">
        <v>89.7</v>
      </c>
      <c r="AF23" s="551"/>
      <c r="AG23" s="551">
        <v>93.7</v>
      </c>
      <c r="AH23" s="551"/>
      <c r="AI23" s="551">
        <v>85.5</v>
      </c>
      <c r="AJ23" s="551"/>
      <c r="AK23" s="551">
        <v>84.9</v>
      </c>
      <c r="AL23" s="551"/>
      <c r="AM23" s="551">
        <v>75.400000000000006</v>
      </c>
      <c r="AN23" s="551"/>
      <c r="AO23" s="551">
        <v>86.2</v>
      </c>
      <c r="AP23" s="551"/>
      <c r="AQ23" s="551">
        <v>93.7</v>
      </c>
      <c r="AR23" s="551"/>
      <c r="AS23" s="551">
        <v>81.599999999999994</v>
      </c>
      <c r="AT23" s="551"/>
      <c r="AU23" s="551">
        <v>95.3</v>
      </c>
      <c r="AV23" s="551"/>
      <c r="AW23" s="551">
        <v>90.2</v>
      </c>
      <c r="AX23" s="551"/>
      <c r="AY23" s="551">
        <v>90.2</v>
      </c>
      <c r="AZ23" s="352"/>
    </row>
    <row r="24" spans="1:53" s="415" customFormat="1" ht="12.75" customHeight="1">
      <c r="A24" s="545"/>
      <c r="B24" s="563" t="s">
        <v>46</v>
      </c>
      <c r="C24" s="564"/>
      <c r="D24" s="565">
        <v>9</v>
      </c>
      <c r="E24" s="566" t="s">
        <v>46</v>
      </c>
      <c r="F24" s="567"/>
      <c r="G24" s="568">
        <v>82.3</v>
      </c>
      <c r="H24" s="568"/>
      <c r="I24" s="568">
        <v>86.7</v>
      </c>
      <c r="J24" s="568"/>
      <c r="K24" s="568">
        <v>77.5</v>
      </c>
      <c r="L24" s="568"/>
      <c r="M24" s="568">
        <v>98.6</v>
      </c>
      <c r="N24" s="568"/>
      <c r="O24" s="568">
        <v>118.3</v>
      </c>
      <c r="P24" s="568"/>
      <c r="Q24" s="568">
        <v>144.4</v>
      </c>
      <c r="R24" s="568"/>
      <c r="S24" s="568">
        <v>91.9</v>
      </c>
      <c r="T24" s="568"/>
      <c r="U24" s="568">
        <v>54.2</v>
      </c>
      <c r="V24" s="568"/>
      <c r="W24" s="568">
        <v>61.1</v>
      </c>
      <c r="X24" s="568"/>
      <c r="Y24" s="568">
        <v>61.6</v>
      </c>
      <c r="Z24" s="568"/>
      <c r="AA24" s="568">
        <v>112.1</v>
      </c>
      <c r="AB24" s="568"/>
      <c r="AC24" s="568">
        <v>89</v>
      </c>
      <c r="AD24" s="568"/>
      <c r="AE24" s="568">
        <v>86.5</v>
      </c>
      <c r="AF24" s="568"/>
      <c r="AG24" s="568">
        <v>83.5</v>
      </c>
      <c r="AH24" s="568"/>
      <c r="AI24" s="568">
        <v>78.2</v>
      </c>
      <c r="AJ24" s="568"/>
      <c r="AK24" s="568">
        <v>80.3</v>
      </c>
      <c r="AL24" s="568"/>
      <c r="AM24" s="568">
        <v>65.7</v>
      </c>
      <c r="AN24" s="568"/>
      <c r="AO24" s="568">
        <v>96.9</v>
      </c>
      <c r="AP24" s="568"/>
      <c r="AQ24" s="568">
        <v>90.7</v>
      </c>
      <c r="AR24" s="568"/>
      <c r="AS24" s="568">
        <v>77</v>
      </c>
      <c r="AT24" s="568"/>
      <c r="AU24" s="568">
        <v>95.7</v>
      </c>
      <c r="AV24" s="568"/>
      <c r="AW24" s="568">
        <v>82.3</v>
      </c>
      <c r="AX24" s="568"/>
      <c r="AY24" s="568">
        <v>82.3</v>
      </c>
      <c r="AZ24" s="569"/>
    </row>
    <row r="25" spans="1:53" s="580" customFormat="1" ht="15.75" customHeight="1">
      <c r="A25" s="570"/>
      <c r="B25" s="571" t="s">
        <v>355</v>
      </c>
      <c r="C25" s="572"/>
      <c r="D25" s="572"/>
      <c r="E25" s="573"/>
      <c r="F25" s="574"/>
      <c r="G25" s="575">
        <v>-8.7583148558758381</v>
      </c>
      <c r="H25" s="576"/>
      <c r="I25" s="575">
        <v>-1.3651877133105783</v>
      </c>
      <c r="J25" s="576"/>
      <c r="K25" s="575">
        <v>-17.902542372881356</v>
      </c>
      <c r="L25" s="576"/>
      <c r="M25" s="576">
        <v>-2.3762376237623783</v>
      </c>
      <c r="N25" s="576"/>
      <c r="O25" s="576">
        <v>-0.83822296730929891</v>
      </c>
      <c r="P25" s="576"/>
      <c r="Q25" s="576">
        <v>7.2011878247958627</v>
      </c>
      <c r="R25" s="576"/>
      <c r="S25" s="575">
        <v>-4.7668393782383411</v>
      </c>
      <c r="T25" s="576"/>
      <c r="U25" s="576">
        <v>-9.3645484949832714</v>
      </c>
      <c r="V25" s="576"/>
      <c r="W25" s="576">
        <v>-20.130718954248362</v>
      </c>
      <c r="X25" s="576"/>
      <c r="Y25" s="576">
        <v>19.844357976653693</v>
      </c>
      <c r="Z25" s="576"/>
      <c r="AA25" s="575">
        <v>3.3179723502304137</v>
      </c>
      <c r="AB25" s="576"/>
      <c r="AC25" s="577">
        <v>-11.968348170128584</v>
      </c>
      <c r="AD25" s="576"/>
      <c r="AE25" s="577">
        <v>-3.5674470457079166</v>
      </c>
      <c r="AF25" s="576"/>
      <c r="AG25" s="576">
        <v>-10.885805763073641</v>
      </c>
      <c r="AH25" s="576"/>
      <c r="AI25" s="575">
        <v>-8.5380116959064338</v>
      </c>
      <c r="AJ25" s="576"/>
      <c r="AK25" s="575">
        <v>-5.4181389870435854</v>
      </c>
      <c r="AL25" s="576"/>
      <c r="AM25" s="576">
        <v>-12.864721485411145</v>
      </c>
      <c r="AN25" s="576"/>
      <c r="AO25" s="576">
        <v>12.412993039443165</v>
      </c>
      <c r="AP25" s="576"/>
      <c r="AQ25" s="576">
        <v>-3.2017075773746018</v>
      </c>
      <c r="AR25" s="576"/>
      <c r="AS25" s="575">
        <v>-5.6372549019607749</v>
      </c>
      <c r="AT25" s="576"/>
      <c r="AU25" s="575">
        <v>0.41972717733473885</v>
      </c>
      <c r="AV25" s="576"/>
      <c r="AW25" s="576">
        <v>-8.7583148558758381</v>
      </c>
      <c r="AX25" s="576"/>
      <c r="AY25" s="575">
        <v>-8.7583148558758381</v>
      </c>
      <c r="AZ25" s="578"/>
      <c r="BA25" s="579"/>
    </row>
    <row r="26" spans="1:53" ht="12.6" customHeight="1">
      <c r="A26" s="581" t="s">
        <v>356</v>
      </c>
      <c r="B26" s="540" t="s">
        <v>357</v>
      </c>
      <c r="C26" s="541"/>
      <c r="D26" s="541"/>
      <c r="E26" s="542"/>
      <c r="F26" s="582">
        <v>10000</v>
      </c>
      <c r="G26" s="582"/>
      <c r="H26" s="582">
        <v>49.2</v>
      </c>
      <c r="I26" s="582"/>
      <c r="J26" s="582">
        <v>367.4</v>
      </c>
      <c r="K26" s="582"/>
      <c r="L26" s="582">
        <v>210.1</v>
      </c>
      <c r="M26" s="582"/>
      <c r="N26" s="582">
        <v>906.5</v>
      </c>
      <c r="O26" s="582"/>
      <c r="P26" s="582">
        <v>104.9</v>
      </c>
      <c r="Q26" s="582"/>
      <c r="R26" s="582">
        <v>778.8</v>
      </c>
      <c r="S26" s="582"/>
      <c r="T26" s="582">
        <v>120.8</v>
      </c>
      <c r="U26" s="582"/>
      <c r="V26" s="582">
        <v>3581</v>
      </c>
      <c r="W26" s="582"/>
      <c r="X26" s="582">
        <v>93.7</v>
      </c>
      <c r="Y26" s="582"/>
      <c r="Z26" s="582">
        <v>940.8</v>
      </c>
      <c r="AA26" s="582"/>
      <c r="AB26" s="582">
        <v>463.9</v>
      </c>
      <c r="AC26" s="582"/>
      <c r="AD26" s="582">
        <v>337.6</v>
      </c>
      <c r="AE26" s="582"/>
      <c r="AF26" s="582">
        <v>50.5</v>
      </c>
      <c r="AG26" s="582"/>
      <c r="AH26" s="582">
        <v>1514.5</v>
      </c>
      <c r="AI26" s="582"/>
      <c r="AJ26" s="582">
        <v>480.3</v>
      </c>
      <c r="AK26" s="582"/>
      <c r="AL26" s="582">
        <v>183.3</v>
      </c>
      <c r="AM26" s="582"/>
      <c r="AN26" s="582">
        <v>56.3</v>
      </c>
      <c r="AO26" s="582"/>
      <c r="AP26" s="582">
        <v>101.6</v>
      </c>
      <c r="AQ26" s="582"/>
      <c r="AR26" s="582">
        <v>31.2</v>
      </c>
      <c r="AS26" s="582"/>
      <c r="AT26" s="582">
        <v>107.9</v>
      </c>
      <c r="AU26" s="582"/>
      <c r="AV26" s="582">
        <v>10000</v>
      </c>
      <c r="AW26" s="582"/>
      <c r="AX26" s="582">
        <v>10000</v>
      </c>
      <c r="AY26" s="582"/>
      <c r="AZ26" s="352"/>
    </row>
    <row r="27" spans="1:53" ht="12.6" customHeight="1">
      <c r="A27" s="583"/>
      <c r="B27" s="546" t="s">
        <v>350</v>
      </c>
      <c r="C27" s="547" t="s">
        <v>351</v>
      </c>
      <c r="D27" s="547"/>
      <c r="E27" s="548" t="s">
        <v>37</v>
      </c>
      <c r="F27" s="549"/>
      <c r="G27" s="584">
        <v>99.491666666666674</v>
      </c>
      <c r="H27" s="584"/>
      <c r="I27" s="584">
        <v>91.466666666666654</v>
      </c>
      <c r="J27" s="584"/>
      <c r="K27" s="584">
        <v>99.224999999999994</v>
      </c>
      <c r="L27" s="584"/>
      <c r="M27" s="584">
        <v>108.30833333333334</v>
      </c>
      <c r="N27" s="584"/>
      <c r="O27" s="584">
        <v>97.341666666666654</v>
      </c>
      <c r="P27" s="584"/>
      <c r="Q27" s="584">
        <v>122.72499999999999</v>
      </c>
      <c r="R27" s="584"/>
      <c r="S27" s="584">
        <v>120.55</v>
      </c>
      <c r="T27" s="584"/>
      <c r="U27" s="584">
        <v>58.85</v>
      </c>
      <c r="V27" s="584"/>
      <c r="W27" s="584">
        <v>94.783333333333346</v>
      </c>
      <c r="X27" s="584"/>
      <c r="Y27" s="584">
        <v>107.15833333333335</v>
      </c>
      <c r="Z27" s="584"/>
      <c r="AA27" s="584">
        <v>122.35</v>
      </c>
      <c r="AB27" s="584"/>
      <c r="AC27" s="584">
        <v>105.75</v>
      </c>
      <c r="AD27" s="584"/>
      <c r="AE27" s="584">
        <v>93.041666666666671</v>
      </c>
      <c r="AF27" s="584"/>
      <c r="AG27" s="584">
        <v>102.48333333333333</v>
      </c>
      <c r="AH27" s="584"/>
      <c r="AI27" s="584">
        <v>88.99166666666666</v>
      </c>
      <c r="AJ27" s="584"/>
      <c r="AK27" s="584">
        <v>92</v>
      </c>
      <c r="AL27" s="584"/>
      <c r="AM27" s="584">
        <v>90.941666666666663</v>
      </c>
      <c r="AN27" s="584"/>
      <c r="AO27" s="584">
        <v>97.316666666666677</v>
      </c>
      <c r="AP27" s="584"/>
      <c r="AQ27" s="584">
        <v>93.108333333333334</v>
      </c>
      <c r="AR27" s="584"/>
      <c r="AS27" s="584">
        <v>73.05</v>
      </c>
      <c r="AT27" s="584"/>
      <c r="AU27" s="584">
        <v>95.483333333333334</v>
      </c>
      <c r="AV27" s="584"/>
      <c r="AW27" s="584">
        <v>99.491666666666674</v>
      </c>
      <c r="AX27" s="584"/>
      <c r="AY27" s="584">
        <v>99.491666666666674</v>
      </c>
      <c r="AZ27" s="352"/>
    </row>
    <row r="28" spans="1:53" ht="12.6" customHeight="1">
      <c r="A28" s="583"/>
      <c r="B28" s="546"/>
      <c r="C28" s="547">
        <v>2</v>
      </c>
      <c r="D28" s="547"/>
      <c r="E28" s="548"/>
      <c r="F28" s="551"/>
      <c r="G28" s="584">
        <v>90.541666666666671</v>
      </c>
      <c r="H28" s="551"/>
      <c r="I28" s="584">
        <v>78.88333333333334</v>
      </c>
      <c r="J28" s="551"/>
      <c r="K28" s="584">
        <v>79.641666666666666</v>
      </c>
      <c r="L28" s="551"/>
      <c r="M28" s="584">
        <v>100.15833333333336</v>
      </c>
      <c r="N28" s="551"/>
      <c r="O28" s="584">
        <v>89.02500000000002</v>
      </c>
      <c r="P28" s="584"/>
      <c r="Q28" s="584">
        <v>102.57500000000003</v>
      </c>
      <c r="R28" s="551"/>
      <c r="S28" s="584">
        <v>106.76666666666669</v>
      </c>
      <c r="T28" s="584"/>
      <c r="U28" s="584">
        <v>58.391666666666673</v>
      </c>
      <c r="V28" s="551"/>
      <c r="W28" s="584">
        <v>83.308333333333323</v>
      </c>
      <c r="X28" s="551"/>
      <c r="Y28" s="584">
        <v>79.391666666666666</v>
      </c>
      <c r="Z28" s="551"/>
      <c r="AA28" s="584">
        <v>110.77500000000001</v>
      </c>
      <c r="AB28" s="551"/>
      <c r="AC28" s="584">
        <v>97.85</v>
      </c>
      <c r="AD28" s="584"/>
      <c r="AE28" s="584">
        <v>87.491666666666674</v>
      </c>
      <c r="AF28" s="584"/>
      <c r="AG28" s="584">
        <v>89.941666666666663</v>
      </c>
      <c r="AH28" s="551"/>
      <c r="AI28" s="584">
        <v>92.75833333333334</v>
      </c>
      <c r="AJ28" s="551"/>
      <c r="AK28" s="584">
        <v>82.416666666666657</v>
      </c>
      <c r="AL28" s="584"/>
      <c r="AM28" s="584">
        <v>74.066666666666677</v>
      </c>
      <c r="AN28" s="584"/>
      <c r="AO28" s="584">
        <v>93.216666666666654</v>
      </c>
      <c r="AP28" s="551"/>
      <c r="AQ28" s="584">
        <v>91.550000000000011</v>
      </c>
      <c r="AR28" s="584"/>
      <c r="AS28" s="584">
        <v>59.725000000000001</v>
      </c>
      <c r="AT28" s="551"/>
      <c r="AU28" s="584">
        <v>88.891666666666666</v>
      </c>
      <c r="AV28" s="584"/>
      <c r="AW28" s="584">
        <v>90.541666666666671</v>
      </c>
      <c r="AX28" s="551"/>
      <c r="AY28" s="584">
        <v>90.541666666666671</v>
      </c>
      <c r="AZ28" s="352"/>
    </row>
    <row r="29" spans="1:53" ht="12.6" customHeight="1">
      <c r="A29" s="583"/>
      <c r="B29" s="552"/>
      <c r="C29" s="553"/>
      <c r="D29" s="553"/>
      <c r="E29" s="554"/>
      <c r="F29" s="549"/>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352"/>
    </row>
    <row r="30" spans="1:53" ht="12.6" customHeight="1">
      <c r="A30" s="583"/>
      <c r="B30" s="557" t="s">
        <v>42</v>
      </c>
      <c r="C30" s="558"/>
      <c r="D30" s="559">
        <v>9</v>
      </c>
      <c r="E30" s="560" t="s">
        <v>43</v>
      </c>
      <c r="F30" s="551"/>
      <c r="G30" s="585">
        <v>94.1</v>
      </c>
      <c r="H30" s="551"/>
      <c r="I30" s="585">
        <v>87</v>
      </c>
      <c r="J30" s="551"/>
      <c r="K30" s="585">
        <v>76.400000000000006</v>
      </c>
      <c r="L30" s="551"/>
      <c r="M30" s="585">
        <v>98.3</v>
      </c>
      <c r="N30" s="551"/>
      <c r="O30" s="585">
        <v>82.2</v>
      </c>
      <c r="P30" s="551"/>
      <c r="Q30" s="585">
        <v>93.6</v>
      </c>
      <c r="R30" s="551"/>
      <c r="S30" s="585">
        <v>112.5</v>
      </c>
      <c r="T30" s="551"/>
      <c r="U30" s="585">
        <v>58.7</v>
      </c>
      <c r="V30" s="551"/>
      <c r="W30" s="585">
        <v>91.6</v>
      </c>
      <c r="X30" s="551"/>
      <c r="Y30" s="585">
        <v>77.099999999999994</v>
      </c>
      <c r="Z30" s="551"/>
      <c r="AA30" s="585">
        <v>109.8</v>
      </c>
      <c r="AB30" s="551"/>
      <c r="AC30" s="585">
        <v>104.7</v>
      </c>
      <c r="AD30" s="551"/>
      <c r="AE30" s="585">
        <v>86.1</v>
      </c>
      <c r="AF30" s="551"/>
      <c r="AG30" s="585">
        <v>84.4</v>
      </c>
      <c r="AH30" s="551"/>
      <c r="AI30" s="585">
        <v>99.2</v>
      </c>
      <c r="AJ30" s="551"/>
      <c r="AK30" s="585">
        <v>85.7</v>
      </c>
      <c r="AL30" s="551"/>
      <c r="AM30" s="585">
        <v>79.400000000000006</v>
      </c>
      <c r="AN30" s="551"/>
      <c r="AO30" s="585">
        <v>91.1</v>
      </c>
      <c r="AP30" s="551"/>
      <c r="AQ30" s="585">
        <v>99.6</v>
      </c>
      <c r="AR30" s="551"/>
      <c r="AS30" s="585">
        <v>49.1</v>
      </c>
      <c r="AT30" s="551"/>
      <c r="AU30" s="585">
        <v>91.1</v>
      </c>
      <c r="AV30" s="551"/>
      <c r="AW30" s="585">
        <v>94.1</v>
      </c>
      <c r="AX30" s="551"/>
      <c r="AY30" s="585">
        <v>94.1</v>
      </c>
      <c r="AZ30" s="352"/>
    </row>
    <row r="31" spans="1:53" ht="12.6" customHeight="1">
      <c r="A31" s="583"/>
      <c r="B31" s="557" t="s">
        <v>46</v>
      </c>
      <c r="C31" s="558"/>
      <c r="D31" s="559">
        <v>10</v>
      </c>
      <c r="E31" s="560" t="s">
        <v>46</v>
      </c>
      <c r="F31" s="586"/>
      <c r="G31" s="585">
        <v>94.6</v>
      </c>
      <c r="H31" s="551"/>
      <c r="I31" s="585">
        <v>84.2</v>
      </c>
      <c r="J31" s="551"/>
      <c r="K31" s="585">
        <v>79.8</v>
      </c>
      <c r="L31" s="551"/>
      <c r="M31" s="585">
        <v>96.6</v>
      </c>
      <c r="N31" s="551"/>
      <c r="O31" s="585">
        <v>88.1</v>
      </c>
      <c r="P31" s="551"/>
      <c r="Q31" s="585">
        <v>95.6</v>
      </c>
      <c r="R31" s="551"/>
      <c r="S31" s="585">
        <v>116.5</v>
      </c>
      <c r="T31" s="551"/>
      <c r="U31" s="585">
        <v>58.5</v>
      </c>
      <c r="V31" s="551"/>
      <c r="W31" s="585">
        <v>92.6</v>
      </c>
      <c r="X31" s="551"/>
      <c r="Y31" s="585">
        <v>74.400000000000006</v>
      </c>
      <c r="Z31" s="551"/>
      <c r="AA31" s="585">
        <v>107.9</v>
      </c>
      <c r="AB31" s="551"/>
      <c r="AC31" s="585">
        <v>106.2</v>
      </c>
      <c r="AD31" s="551"/>
      <c r="AE31" s="585">
        <v>88.8</v>
      </c>
      <c r="AF31" s="551"/>
      <c r="AG31" s="585">
        <v>88.9</v>
      </c>
      <c r="AH31" s="551"/>
      <c r="AI31" s="585">
        <v>93.4</v>
      </c>
      <c r="AJ31" s="551"/>
      <c r="AK31" s="585">
        <v>90.1</v>
      </c>
      <c r="AL31" s="551"/>
      <c r="AM31" s="585">
        <v>82.9</v>
      </c>
      <c r="AN31" s="551"/>
      <c r="AO31" s="585">
        <v>107.5</v>
      </c>
      <c r="AP31" s="551"/>
      <c r="AQ31" s="585">
        <v>97.6</v>
      </c>
      <c r="AR31" s="551"/>
      <c r="AS31" s="585">
        <v>57.6</v>
      </c>
      <c r="AT31" s="551"/>
      <c r="AU31" s="585">
        <v>90.7</v>
      </c>
      <c r="AV31" s="551"/>
      <c r="AW31" s="585">
        <v>94.6</v>
      </c>
      <c r="AX31" s="551"/>
      <c r="AY31" s="585">
        <v>94.6</v>
      </c>
      <c r="AZ31" s="352"/>
    </row>
    <row r="32" spans="1:53" ht="12.6" customHeight="1">
      <c r="A32" s="583"/>
      <c r="B32" s="557" t="s">
        <v>46</v>
      </c>
      <c r="C32" s="558"/>
      <c r="D32" s="559">
        <v>11</v>
      </c>
      <c r="E32" s="560" t="s">
        <v>46</v>
      </c>
      <c r="F32" s="586"/>
      <c r="G32" s="585">
        <v>92.7</v>
      </c>
      <c r="H32" s="551"/>
      <c r="I32" s="585">
        <v>83.5</v>
      </c>
      <c r="J32" s="551"/>
      <c r="K32" s="585">
        <v>81.599999999999994</v>
      </c>
      <c r="L32" s="551"/>
      <c r="M32" s="585">
        <v>94.7</v>
      </c>
      <c r="N32" s="551"/>
      <c r="O32" s="585">
        <v>89.8</v>
      </c>
      <c r="P32" s="551"/>
      <c r="Q32" s="585">
        <v>95</v>
      </c>
      <c r="R32" s="551"/>
      <c r="S32" s="585">
        <v>116.8</v>
      </c>
      <c r="T32" s="551"/>
      <c r="U32" s="585">
        <v>59.1</v>
      </c>
      <c r="V32" s="551"/>
      <c r="W32" s="585">
        <v>88.4</v>
      </c>
      <c r="X32" s="551"/>
      <c r="Y32" s="585">
        <v>68.900000000000006</v>
      </c>
      <c r="Z32" s="551"/>
      <c r="AA32" s="585">
        <v>107.6</v>
      </c>
      <c r="AB32" s="551"/>
      <c r="AC32" s="585">
        <v>103.9</v>
      </c>
      <c r="AD32" s="551"/>
      <c r="AE32" s="585">
        <v>87.5</v>
      </c>
      <c r="AF32" s="551"/>
      <c r="AG32" s="585">
        <v>88</v>
      </c>
      <c r="AH32" s="551"/>
      <c r="AI32" s="585">
        <v>94</v>
      </c>
      <c r="AJ32" s="551"/>
      <c r="AK32" s="585">
        <v>85.6</v>
      </c>
      <c r="AL32" s="551"/>
      <c r="AM32" s="585">
        <v>79.400000000000006</v>
      </c>
      <c r="AN32" s="551"/>
      <c r="AO32" s="585">
        <v>91.9</v>
      </c>
      <c r="AP32" s="551"/>
      <c r="AQ32" s="585">
        <v>94.5</v>
      </c>
      <c r="AR32" s="551"/>
      <c r="AS32" s="585">
        <v>55.4</v>
      </c>
      <c r="AT32" s="551"/>
      <c r="AU32" s="585">
        <v>90.5</v>
      </c>
      <c r="AV32" s="551"/>
      <c r="AW32" s="585">
        <v>92.7</v>
      </c>
      <c r="AX32" s="551"/>
      <c r="AY32" s="585">
        <v>92.7</v>
      </c>
      <c r="AZ32" s="352"/>
    </row>
    <row r="33" spans="1:53" ht="12.6" customHeight="1">
      <c r="A33" s="583"/>
      <c r="B33" s="557" t="s">
        <v>46</v>
      </c>
      <c r="C33" s="558"/>
      <c r="D33" s="559">
        <v>12</v>
      </c>
      <c r="E33" s="560" t="s">
        <v>46</v>
      </c>
      <c r="F33" s="586"/>
      <c r="G33" s="585">
        <v>92.5</v>
      </c>
      <c r="H33" s="551"/>
      <c r="I33" s="585">
        <v>84.1</v>
      </c>
      <c r="J33" s="551"/>
      <c r="K33" s="585">
        <v>82</v>
      </c>
      <c r="L33" s="551"/>
      <c r="M33" s="585">
        <v>93.1</v>
      </c>
      <c r="N33" s="551"/>
      <c r="O33" s="585">
        <v>87.7</v>
      </c>
      <c r="P33" s="551"/>
      <c r="Q33" s="585">
        <v>96.1</v>
      </c>
      <c r="R33" s="551"/>
      <c r="S33" s="585">
        <v>117.4</v>
      </c>
      <c r="T33" s="551"/>
      <c r="U33" s="585">
        <v>58.4</v>
      </c>
      <c r="V33" s="551"/>
      <c r="W33" s="585">
        <v>87.4</v>
      </c>
      <c r="X33" s="551"/>
      <c r="Y33" s="585">
        <v>66.599999999999994</v>
      </c>
      <c r="Z33" s="551"/>
      <c r="AA33" s="585">
        <v>108.4</v>
      </c>
      <c r="AB33" s="551"/>
      <c r="AC33" s="585">
        <v>101.8</v>
      </c>
      <c r="AD33" s="551"/>
      <c r="AE33" s="585">
        <v>88.2</v>
      </c>
      <c r="AF33" s="551"/>
      <c r="AG33" s="585">
        <v>84.6</v>
      </c>
      <c r="AH33" s="551"/>
      <c r="AI33" s="585">
        <v>93</v>
      </c>
      <c r="AJ33" s="551"/>
      <c r="AK33" s="585">
        <v>87.3</v>
      </c>
      <c r="AL33" s="551"/>
      <c r="AM33" s="585">
        <v>77.2</v>
      </c>
      <c r="AN33" s="551"/>
      <c r="AO33" s="585">
        <v>92.8</v>
      </c>
      <c r="AP33" s="551"/>
      <c r="AQ33" s="585">
        <v>98.2</v>
      </c>
      <c r="AR33" s="551"/>
      <c r="AS33" s="585">
        <v>59.7</v>
      </c>
      <c r="AT33" s="551"/>
      <c r="AU33" s="585">
        <v>96.8</v>
      </c>
      <c r="AV33" s="551"/>
      <c r="AW33" s="585">
        <v>92.5</v>
      </c>
      <c r="AX33" s="551"/>
      <c r="AY33" s="585">
        <v>92.5</v>
      </c>
      <c r="AZ33" s="352"/>
    </row>
    <row r="34" spans="1:53" ht="12.6" customHeight="1">
      <c r="A34" s="583"/>
      <c r="B34" s="557" t="s">
        <v>353</v>
      </c>
      <c r="C34" s="558"/>
      <c r="D34" s="559">
        <v>1</v>
      </c>
      <c r="E34" s="560" t="s">
        <v>49</v>
      </c>
      <c r="F34" s="586"/>
      <c r="G34" s="585">
        <v>92.6</v>
      </c>
      <c r="H34" s="551"/>
      <c r="I34" s="585">
        <v>80.2</v>
      </c>
      <c r="J34" s="551"/>
      <c r="K34" s="585">
        <v>91.4</v>
      </c>
      <c r="L34" s="551"/>
      <c r="M34" s="585">
        <v>104.9</v>
      </c>
      <c r="N34" s="551"/>
      <c r="O34" s="585">
        <v>77.5</v>
      </c>
      <c r="P34" s="551"/>
      <c r="Q34" s="585">
        <v>94</v>
      </c>
      <c r="R34" s="551"/>
      <c r="S34" s="585">
        <v>118.3</v>
      </c>
      <c r="T34" s="551"/>
      <c r="U34" s="585">
        <v>67</v>
      </c>
      <c r="V34" s="551"/>
      <c r="W34" s="585">
        <v>86.4</v>
      </c>
      <c r="X34" s="551"/>
      <c r="Y34" s="585">
        <v>56</v>
      </c>
      <c r="Z34" s="551"/>
      <c r="AA34" s="585">
        <v>111.9</v>
      </c>
      <c r="AB34" s="551"/>
      <c r="AC34" s="585">
        <v>106.1</v>
      </c>
      <c r="AD34" s="551"/>
      <c r="AE34" s="585">
        <v>93</v>
      </c>
      <c r="AF34" s="551"/>
      <c r="AG34" s="585">
        <v>92.3</v>
      </c>
      <c r="AH34" s="551"/>
      <c r="AI34" s="585">
        <v>88.6</v>
      </c>
      <c r="AJ34" s="551"/>
      <c r="AK34" s="585">
        <v>90.8</v>
      </c>
      <c r="AL34" s="551"/>
      <c r="AM34" s="585">
        <v>83.2</v>
      </c>
      <c r="AN34" s="551"/>
      <c r="AO34" s="585">
        <v>101.4</v>
      </c>
      <c r="AP34" s="551"/>
      <c r="AQ34" s="585">
        <v>97</v>
      </c>
      <c r="AR34" s="551"/>
      <c r="AS34" s="585">
        <v>61.3</v>
      </c>
      <c r="AT34" s="551"/>
      <c r="AU34" s="585">
        <v>102</v>
      </c>
      <c r="AV34" s="551"/>
      <c r="AW34" s="585">
        <v>92.6</v>
      </c>
      <c r="AX34" s="551"/>
      <c r="AY34" s="585">
        <v>92.6</v>
      </c>
      <c r="AZ34" s="352"/>
    </row>
    <row r="35" spans="1:53" ht="12.6" customHeight="1">
      <c r="A35" s="583"/>
      <c r="B35" s="557" t="s">
        <v>46</v>
      </c>
      <c r="C35" s="558"/>
      <c r="D35" s="559">
        <v>2</v>
      </c>
      <c r="E35" s="560" t="s">
        <v>46</v>
      </c>
      <c r="F35" s="586"/>
      <c r="G35" s="585">
        <v>91.7</v>
      </c>
      <c r="H35" s="551"/>
      <c r="I35" s="585">
        <v>83.6</v>
      </c>
      <c r="J35" s="551"/>
      <c r="K35" s="585">
        <v>87.4</v>
      </c>
      <c r="L35" s="551"/>
      <c r="M35" s="585">
        <v>101.8</v>
      </c>
      <c r="N35" s="551"/>
      <c r="O35" s="585">
        <v>98.2</v>
      </c>
      <c r="P35" s="551"/>
      <c r="Q35" s="585">
        <v>105.1</v>
      </c>
      <c r="R35" s="551"/>
      <c r="S35" s="585">
        <v>111.4</v>
      </c>
      <c r="T35" s="551"/>
      <c r="U35" s="585">
        <v>61.1</v>
      </c>
      <c r="V35" s="551"/>
      <c r="W35" s="585">
        <v>86.9</v>
      </c>
      <c r="X35" s="551"/>
      <c r="Y35" s="585">
        <v>60.3</v>
      </c>
      <c r="Z35" s="551"/>
      <c r="AA35" s="585">
        <v>111.5</v>
      </c>
      <c r="AB35" s="551"/>
      <c r="AC35" s="585">
        <v>101.9</v>
      </c>
      <c r="AD35" s="551"/>
      <c r="AE35" s="585">
        <v>85.3</v>
      </c>
      <c r="AF35" s="551"/>
      <c r="AG35" s="585">
        <v>85</v>
      </c>
      <c r="AH35" s="551"/>
      <c r="AI35" s="585">
        <v>81.8</v>
      </c>
      <c r="AJ35" s="551"/>
      <c r="AK35" s="585">
        <v>84.5</v>
      </c>
      <c r="AL35" s="551"/>
      <c r="AM35" s="585">
        <v>78.7</v>
      </c>
      <c r="AN35" s="551"/>
      <c r="AO35" s="585">
        <v>87.8</v>
      </c>
      <c r="AP35" s="551"/>
      <c r="AQ35" s="585">
        <v>93.9</v>
      </c>
      <c r="AR35" s="551"/>
      <c r="AS35" s="585">
        <v>60.6</v>
      </c>
      <c r="AT35" s="551"/>
      <c r="AU35" s="585">
        <v>90.8</v>
      </c>
      <c r="AV35" s="551"/>
      <c r="AW35" s="585">
        <v>91.7</v>
      </c>
      <c r="AX35" s="551"/>
      <c r="AY35" s="585">
        <v>91.7</v>
      </c>
      <c r="AZ35" s="352"/>
    </row>
    <row r="36" spans="1:53" ht="12.6" customHeight="1">
      <c r="A36" s="583"/>
      <c r="B36" s="557" t="s">
        <v>46</v>
      </c>
      <c r="C36" s="558"/>
      <c r="D36" s="559">
        <v>3</v>
      </c>
      <c r="E36" s="560" t="s">
        <v>46</v>
      </c>
      <c r="F36" s="586"/>
      <c r="G36" s="585">
        <v>95.9</v>
      </c>
      <c r="H36" s="551"/>
      <c r="I36" s="585">
        <v>85.5</v>
      </c>
      <c r="J36" s="551"/>
      <c r="K36" s="585">
        <v>97.8</v>
      </c>
      <c r="L36" s="551"/>
      <c r="M36" s="585">
        <v>106.1</v>
      </c>
      <c r="N36" s="551"/>
      <c r="O36" s="585">
        <v>87.5</v>
      </c>
      <c r="P36" s="551"/>
      <c r="Q36" s="585">
        <v>109.7</v>
      </c>
      <c r="R36" s="551"/>
      <c r="S36" s="585">
        <v>113</v>
      </c>
      <c r="T36" s="551"/>
      <c r="U36" s="585">
        <v>52.6</v>
      </c>
      <c r="V36" s="551"/>
      <c r="W36" s="585">
        <v>93.4</v>
      </c>
      <c r="X36" s="551"/>
      <c r="Y36" s="585">
        <v>47.7</v>
      </c>
      <c r="Z36" s="551"/>
      <c r="AA36" s="585">
        <v>109.3</v>
      </c>
      <c r="AB36" s="551"/>
      <c r="AC36" s="585">
        <v>105.7</v>
      </c>
      <c r="AD36" s="551"/>
      <c r="AE36" s="585">
        <v>85.9</v>
      </c>
      <c r="AF36" s="551"/>
      <c r="AG36" s="585">
        <v>108.3</v>
      </c>
      <c r="AH36" s="551"/>
      <c r="AI36" s="585">
        <v>91.8</v>
      </c>
      <c r="AJ36" s="551"/>
      <c r="AK36" s="585">
        <v>88.7</v>
      </c>
      <c r="AL36" s="551"/>
      <c r="AM36" s="585">
        <v>82.4</v>
      </c>
      <c r="AN36" s="551"/>
      <c r="AO36" s="585">
        <v>98.1</v>
      </c>
      <c r="AP36" s="551"/>
      <c r="AQ36" s="585">
        <v>93.3</v>
      </c>
      <c r="AR36" s="551"/>
      <c r="AS36" s="585">
        <v>60.7</v>
      </c>
      <c r="AT36" s="551"/>
      <c r="AU36" s="585">
        <v>100.2</v>
      </c>
      <c r="AV36" s="551"/>
      <c r="AW36" s="585">
        <v>95.9</v>
      </c>
      <c r="AX36" s="551"/>
      <c r="AY36" s="585">
        <v>95.9</v>
      </c>
      <c r="AZ36" s="352"/>
    </row>
    <row r="37" spans="1:53" ht="12.6" customHeight="1">
      <c r="A37" s="583"/>
      <c r="B37" s="557" t="s">
        <v>46</v>
      </c>
      <c r="C37" s="558"/>
      <c r="D37" s="559">
        <v>4</v>
      </c>
      <c r="E37" s="560" t="s">
        <v>46</v>
      </c>
      <c r="F37" s="586"/>
      <c r="G37" s="585">
        <v>100.2</v>
      </c>
      <c r="H37" s="551"/>
      <c r="I37" s="585">
        <v>95.5</v>
      </c>
      <c r="J37" s="551"/>
      <c r="K37" s="585">
        <v>115.1</v>
      </c>
      <c r="L37" s="551"/>
      <c r="M37" s="585">
        <v>103.3</v>
      </c>
      <c r="N37" s="551"/>
      <c r="O37" s="585">
        <v>98.9</v>
      </c>
      <c r="P37" s="551"/>
      <c r="Q37" s="585">
        <v>121.3</v>
      </c>
      <c r="R37" s="551"/>
      <c r="S37" s="585">
        <v>132.19999999999999</v>
      </c>
      <c r="T37" s="551"/>
      <c r="U37" s="585">
        <v>50</v>
      </c>
      <c r="V37" s="551"/>
      <c r="W37" s="585">
        <v>91.5</v>
      </c>
      <c r="X37" s="551"/>
      <c r="Y37" s="585">
        <v>66.400000000000006</v>
      </c>
      <c r="Z37" s="551"/>
      <c r="AA37" s="585">
        <v>121.9</v>
      </c>
      <c r="AB37" s="551"/>
      <c r="AC37" s="585">
        <v>114.7</v>
      </c>
      <c r="AD37" s="551"/>
      <c r="AE37" s="585">
        <v>91.3</v>
      </c>
      <c r="AF37" s="551"/>
      <c r="AG37" s="585">
        <v>93.2</v>
      </c>
      <c r="AH37" s="551"/>
      <c r="AI37" s="585">
        <v>86.3</v>
      </c>
      <c r="AJ37" s="551"/>
      <c r="AK37" s="585">
        <v>96</v>
      </c>
      <c r="AL37" s="551"/>
      <c r="AM37" s="585">
        <v>91.7</v>
      </c>
      <c r="AN37" s="551"/>
      <c r="AO37" s="585">
        <v>113.1</v>
      </c>
      <c r="AP37" s="551"/>
      <c r="AQ37" s="585">
        <v>100.5</v>
      </c>
      <c r="AR37" s="551"/>
      <c r="AS37" s="585">
        <v>64.099999999999994</v>
      </c>
      <c r="AT37" s="551"/>
      <c r="AU37" s="585">
        <v>101.9</v>
      </c>
      <c r="AV37" s="551"/>
      <c r="AW37" s="585">
        <v>100.2</v>
      </c>
      <c r="AX37" s="551"/>
      <c r="AY37" s="585">
        <v>100.2</v>
      </c>
      <c r="AZ37" s="352"/>
    </row>
    <row r="38" spans="1:53" ht="12.6" customHeight="1">
      <c r="A38" s="545"/>
      <c r="B38" s="557" t="s">
        <v>46</v>
      </c>
      <c r="C38" s="558"/>
      <c r="D38" s="559">
        <v>5</v>
      </c>
      <c r="E38" s="560" t="s">
        <v>46</v>
      </c>
      <c r="F38" s="586"/>
      <c r="G38" s="585">
        <v>90.8</v>
      </c>
      <c r="H38" s="551"/>
      <c r="I38" s="585">
        <v>89.1</v>
      </c>
      <c r="J38" s="551"/>
      <c r="K38" s="585">
        <v>103.3</v>
      </c>
      <c r="L38" s="551"/>
      <c r="M38" s="585">
        <v>99.2</v>
      </c>
      <c r="N38" s="551"/>
      <c r="O38" s="585">
        <v>100.8</v>
      </c>
      <c r="P38" s="551"/>
      <c r="Q38" s="585">
        <v>109.4</v>
      </c>
      <c r="R38" s="551"/>
      <c r="S38" s="585">
        <v>112</v>
      </c>
      <c r="T38" s="551"/>
      <c r="U38" s="585">
        <v>58.5</v>
      </c>
      <c r="V38" s="551"/>
      <c r="W38" s="585">
        <v>86</v>
      </c>
      <c r="X38" s="551"/>
      <c r="Y38" s="585">
        <v>52.4</v>
      </c>
      <c r="Z38" s="551"/>
      <c r="AA38" s="585">
        <v>119.5</v>
      </c>
      <c r="AB38" s="551"/>
      <c r="AC38" s="585">
        <v>106.2</v>
      </c>
      <c r="AD38" s="551"/>
      <c r="AE38" s="585">
        <v>88.3</v>
      </c>
      <c r="AF38" s="551"/>
      <c r="AG38" s="585">
        <v>103.7</v>
      </c>
      <c r="AH38" s="551"/>
      <c r="AI38" s="585">
        <v>69.599999999999994</v>
      </c>
      <c r="AJ38" s="551"/>
      <c r="AK38" s="585">
        <v>89</v>
      </c>
      <c r="AL38" s="551"/>
      <c r="AM38" s="585">
        <v>81.400000000000006</v>
      </c>
      <c r="AN38" s="551"/>
      <c r="AO38" s="585">
        <v>101.6</v>
      </c>
      <c r="AP38" s="551"/>
      <c r="AQ38" s="585">
        <v>92.6</v>
      </c>
      <c r="AR38" s="551"/>
      <c r="AS38" s="585">
        <v>59.8</v>
      </c>
      <c r="AT38" s="551"/>
      <c r="AU38" s="585">
        <v>102.8</v>
      </c>
      <c r="AV38" s="551"/>
      <c r="AW38" s="585">
        <v>90.8</v>
      </c>
      <c r="AX38" s="551"/>
      <c r="AY38" s="585">
        <v>90.8</v>
      </c>
      <c r="AZ38" s="352"/>
    </row>
    <row r="39" spans="1:53" ht="12.6" customHeight="1">
      <c r="A39" s="545"/>
      <c r="B39" s="557" t="s">
        <v>46</v>
      </c>
      <c r="C39" s="558"/>
      <c r="D39" s="559">
        <v>6</v>
      </c>
      <c r="E39" s="560" t="s">
        <v>46</v>
      </c>
      <c r="F39" s="586"/>
      <c r="G39" s="585">
        <v>92</v>
      </c>
      <c r="H39" s="585"/>
      <c r="I39" s="585">
        <v>84.1</v>
      </c>
      <c r="J39" s="585"/>
      <c r="K39" s="585">
        <v>92.6</v>
      </c>
      <c r="L39" s="585"/>
      <c r="M39" s="585">
        <v>99.9</v>
      </c>
      <c r="N39" s="585"/>
      <c r="O39" s="585">
        <v>108.3</v>
      </c>
      <c r="P39" s="585"/>
      <c r="Q39" s="585">
        <v>141.9</v>
      </c>
      <c r="R39" s="585"/>
      <c r="S39" s="585">
        <v>117.5</v>
      </c>
      <c r="T39" s="585"/>
      <c r="U39" s="585">
        <v>50.2</v>
      </c>
      <c r="V39" s="585"/>
      <c r="W39" s="585">
        <v>79.099999999999994</v>
      </c>
      <c r="X39" s="585"/>
      <c r="Y39" s="585">
        <v>59.4</v>
      </c>
      <c r="Z39" s="585"/>
      <c r="AA39" s="585">
        <v>115.1</v>
      </c>
      <c r="AB39" s="585"/>
      <c r="AC39" s="585">
        <v>115.5</v>
      </c>
      <c r="AD39" s="585"/>
      <c r="AE39" s="585">
        <v>87.8</v>
      </c>
      <c r="AF39" s="585"/>
      <c r="AG39" s="585">
        <v>105.4</v>
      </c>
      <c r="AH39" s="585"/>
      <c r="AI39" s="585">
        <v>77.5</v>
      </c>
      <c r="AJ39" s="585"/>
      <c r="AK39" s="585">
        <v>93.1</v>
      </c>
      <c r="AL39" s="585"/>
      <c r="AM39" s="585">
        <v>84.1</v>
      </c>
      <c r="AN39" s="585"/>
      <c r="AO39" s="585">
        <v>109.7</v>
      </c>
      <c r="AP39" s="585"/>
      <c r="AQ39" s="585">
        <v>102.5</v>
      </c>
      <c r="AR39" s="585"/>
      <c r="AS39" s="585">
        <v>62.5</v>
      </c>
      <c r="AT39" s="585"/>
      <c r="AU39" s="585">
        <v>101.9</v>
      </c>
      <c r="AV39" s="585"/>
      <c r="AW39" s="585">
        <v>92</v>
      </c>
      <c r="AX39" s="585"/>
      <c r="AY39" s="585">
        <v>92</v>
      </c>
      <c r="AZ39" s="352"/>
    </row>
    <row r="40" spans="1:53" ht="12.6" customHeight="1">
      <c r="A40" s="545"/>
      <c r="B40" s="557" t="s">
        <v>46</v>
      </c>
      <c r="C40" s="558"/>
      <c r="D40" s="559">
        <v>7</v>
      </c>
      <c r="E40" s="560" t="s">
        <v>46</v>
      </c>
      <c r="F40" s="549"/>
      <c r="G40" s="585">
        <v>92.5</v>
      </c>
      <c r="H40" s="585" t="s">
        <v>354</v>
      </c>
      <c r="I40" s="585">
        <v>91.9</v>
      </c>
      <c r="J40" s="585" t="s">
        <v>354</v>
      </c>
      <c r="K40" s="585">
        <v>90.2</v>
      </c>
      <c r="L40" s="585" t="s">
        <v>354</v>
      </c>
      <c r="M40" s="585">
        <v>93.1</v>
      </c>
      <c r="N40" s="585" t="s">
        <v>354</v>
      </c>
      <c r="O40" s="585">
        <v>107.2</v>
      </c>
      <c r="P40" s="585" t="s">
        <v>354</v>
      </c>
      <c r="Q40" s="585">
        <v>129.9</v>
      </c>
      <c r="R40" s="585" t="s">
        <v>354</v>
      </c>
      <c r="S40" s="585">
        <v>108.9</v>
      </c>
      <c r="T40" s="585" t="s">
        <v>354</v>
      </c>
      <c r="U40" s="585">
        <v>54.9</v>
      </c>
      <c r="V40" s="585" t="s">
        <v>354</v>
      </c>
      <c r="W40" s="585">
        <v>77.599999999999994</v>
      </c>
      <c r="X40" s="585" t="s">
        <v>354</v>
      </c>
      <c r="Y40" s="585">
        <v>54.4</v>
      </c>
      <c r="Z40" s="585" t="s">
        <v>354</v>
      </c>
      <c r="AA40" s="585">
        <v>116.8</v>
      </c>
      <c r="AB40" s="585" t="s">
        <v>354</v>
      </c>
      <c r="AC40" s="585">
        <v>102.1</v>
      </c>
      <c r="AD40" s="585" t="s">
        <v>354</v>
      </c>
      <c r="AE40" s="585">
        <v>87.3</v>
      </c>
      <c r="AF40" s="585" t="s">
        <v>354</v>
      </c>
      <c r="AG40" s="585">
        <v>105.6</v>
      </c>
      <c r="AH40" s="585" t="s">
        <v>354</v>
      </c>
      <c r="AI40" s="585">
        <v>100.8</v>
      </c>
      <c r="AJ40" s="585" t="s">
        <v>354</v>
      </c>
      <c r="AK40" s="585">
        <v>88.3</v>
      </c>
      <c r="AL40" s="585" t="s">
        <v>354</v>
      </c>
      <c r="AM40" s="585">
        <v>77.2</v>
      </c>
      <c r="AN40" s="585" t="s">
        <v>354</v>
      </c>
      <c r="AO40" s="585">
        <v>98.9</v>
      </c>
      <c r="AP40" s="585" t="s">
        <v>354</v>
      </c>
      <c r="AQ40" s="585">
        <v>94.1</v>
      </c>
      <c r="AR40" s="585" t="s">
        <v>354</v>
      </c>
      <c r="AS40" s="585">
        <v>61.7</v>
      </c>
      <c r="AT40" s="585" t="s">
        <v>354</v>
      </c>
      <c r="AU40" s="585">
        <v>104.5</v>
      </c>
      <c r="AV40" s="585" t="s">
        <v>354</v>
      </c>
      <c r="AW40" s="585">
        <v>92.5</v>
      </c>
      <c r="AX40" s="585" t="s">
        <v>354</v>
      </c>
      <c r="AY40" s="585">
        <v>92.5</v>
      </c>
      <c r="AZ40" s="352"/>
      <c r="BA40" s="352"/>
    </row>
    <row r="41" spans="1:53" ht="12.6" customHeight="1">
      <c r="A41" s="545"/>
      <c r="B41" s="557" t="s">
        <v>46</v>
      </c>
      <c r="C41" s="558"/>
      <c r="D41" s="559">
        <v>8</v>
      </c>
      <c r="E41" s="560" t="s">
        <v>46</v>
      </c>
      <c r="F41" s="549"/>
      <c r="G41" s="585">
        <v>88.7</v>
      </c>
      <c r="H41" s="585"/>
      <c r="I41" s="585">
        <v>93.3</v>
      </c>
      <c r="J41" s="585"/>
      <c r="K41" s="585">
        <v>93.4</v>
      </c>
      <c r="L41" s="585"/>
      <c r="M41" s="585">
        <v>101</v>
      </c>
      <c r="N41" s="585"/>
      <c r="O41" s="585">
        <v>99.5</v>
      </c>
      <c r="P41" s="585"/>
      <c r="Q41" s="585">
        <v>125.6</v>
      </c>
      <c r="R41" s="585"/>
      <c r="S41" s="585">
        <v>96</v>
      </c>
      <c r="T41" s="585"/>
      <c r="U41" s="585">
        <v>59</v>
      </c>
      <c r="V41" s="585"/>
      <c r="W41" s="585">
        <v>79.2</v>
      </c>
      <c r="X41" s="585"/>
      <c r="Y41" s="585">
        <v>52.3</v>
      </c>
      <c r="Z41" s="585"/>
      <c r="AA41" s="585">
        <v>107.6</v>
      </c>
      <c r="AB41" s="585"/>
      <c r="AC41" s="585">
        <v>101.3</v>
      </c>
      <c r="AD41" s="585"/>
      <c r="AE41" s="585">
        <v>88</v>
      </c>
      <c r="AF41" s="585"/>
      <c r="AG41" s="585">
        <v>88.3</v>
      </c>
      <c r="AH41" s="585"/>
      <c r="AI41" s="585">
        <v>88.1</v>
      </c>
      <c r="AJ41" s="585"/>
      <c r="AK41" s="585">
        <v>86.9</v>
      </c>
      <c r="AL41" s="585"/>
      <c r="AM41" s="585">
        <v>75.099999999999994</v>
      </c>
      <c r="AN41" s="585"/>
      <c r="AO41" s="585">
        <v>93.9</v>
      </c>
      <c r="AP41" s="585"/>
      <c r="AQ41" s="585">
        <v>93.7</v>
      </c>
      <c r="AR41" s="585"/>
      <c r="AS41" s="585">
        <v>67.8</v>
      </c>
      <c r="AT41" s="585"/>
      <c r="AU41" s="585">
        <v>101.6</v>
      </c>
      <c r="AV41" s="585"/>
      <c r="AW41" s="585">
        <v>88.7</v>
      </c>
      <c r="AX41" s="585"/>
      <c r="AY41" s="585">
        <v>88.7</v>
      </c>
      <c r="AZ41" s="352"/>
      <c r="BA41" s="352"/>
    </row>
    <row r="42" spans="1:53" ht="12.6" customHeight="1">
      <c r="A42" s="545"/>
      <c r="B42" s="563" t="s">
        <v>46</v>
      </c>
      <c r="C42" s="564"/>
      <c r="D42" s="565">
        <v>9</v>
      </c>
      <c r="E42" s="566" t="s">
        <v>46</v>
      </c>
      <c r="F42" s="587"/>
      <c r="G42" s="588">
        <v>79.5</v>
      </c>
      <c r="H42" s="588"/>
      <c r="I42" s="588">
        <v>89.1</v>
      </c>
      <c r="J42" s="588"/>
      <c r="K42" s="588">
        <v>78.5</v>
      </c>
      <c r="L42" s="588"/>
      <c r="M42" s="588">
        <v>97</v>
      </c>
      <c r="N42" s="588"/>
      <c r="O42" s="588">
        <v>88.4</v>
      </c>
      <c r="P42" s="588"/>
      <c r="Q42" s="588">
        <v>134.30000000000001</v>
      </c>
      <c r="R42" s="588"/>
      <c r="S42" s="588">
        <v>93.1</v>
      </c>
      <c r="T42" s="588"/>
      <c r="U42" s="588">
        <v>52.7</v>
      </c>
      <c r="V42" s="588"/>
      <c r="W42" s="588">
        <v>62.1</v>
      </c>
      <c r="X42" s="588"/>
      <c r="Y42" s="588">
        <v>54.1</v>
      </c>
      <c r="Z42" s="588"/>
      <c r="AA42" s="588">
        <v>105.9</v>
      </c>
      <c r="AB42" s="588"/>
      <c r="AC42" s="588">
        <v>91.5</v>
      </c>
      <c r="AD42" s="588"/>
      <c r="AE42" s="588">
        <v>87</v>
      </c>
      <c r="AF42" s="588"/>
      <c r="AG42" s="588">
        <v>99.8</v>
      </c>
      <c r="AH42" s="588"/>
      <c r="AI42" s="588">
        <v>84.6</v>
      </c>
      <c r="AJ42" s="588"/>
      <c r="AK42" s="588">
        <v>82.7</v>
      </c>
      <c r="AL42" s="588"/>
      <c r="AM42" s="588">
        <v>67.599999999999994</v>
      </c>
      <c r="AN42" s="588"/>
      <c r="AO42" s="588">
        <v>106.2</v>
      </c>
      <c r="AP42" s="588"/>
      <c r="AQ42" s="588">
        <v>90.7</v>
      </c>
      <c r="AR42" s="588"/>
      <c r="AS42" s="588">
        <v>61.2</v>
      </c>
      <c r="AT42" s="588"/>
      <c r="AU42" s="588">
        <v>96.7</v>
      </c>
      <c r="AV42" s="588"/>
      <c r="AW42" s="588">
        <v>79.5</v>
      </c>
      <c r="AX42" s="588"/>
      <c r="AY42" s="588">
        <v>79.5</v>
      </c>
      <c r="AZ42" s="352"/>
    </row>
    <row r="43" spans="1:53" s="580" customFormat="1" ht="16.5" customHeight="1">
      <c r="A43" s="589"/>
      <c r="B43" s="571" t="s">
        <v>355</v>
      </c>
      <c r="C43" s="572"/>
      <c r="D43" s="572"/>
      <c r="E43" s="573"/>
      <c r="F43" s="574"/>
      <c r="G43" s="575">
        <v>-10.372040586245779</v>
      </c>
      <c r="H43" s="590"/>
      <c r="I43" s="575">
        <v>-4.5016077170418001</v>
      </c>
      <c r="J43" s="575"/>
      <c r="K43" s="575">
        <v>-15.95289079229123</v>
      </c>
      <c r="L43" s="575"/>
      <c r="M43" s="575">
        <v>-3.9603960396039639</v>
      </c>
      <c r="N43" s="575"/>
      <c r="O43" s="575">
        <v>-11.155778894472357</v>
      </c>
      <c r="P43" s="590"/>
      <c r="Q43" s="590">
        <v>6.9267515923566947</v>
      </c>
      <c r="R43" s="590"/>
      <c r="S43" s="575">
        <v>-3.0208333333333393</v>
      </c>
      <c r="T43" s="590"/>
      <c r="U43" s="590">
        <v>-10.677966101694913</v>
      </c>
      <c r="V43" s="590"/>
      <c r="W43" s="590">
        <v>-21.590909090909093</v>
      </c>
      <c r="X43" s="590"/>
      <c r="Y43" s="591">
        <v>3.441682600382423</v>
      </c>
      <c r="Z43" s="590"/>
      <c r="AA43" s="575">
        <v>-1.579925650557612</v>
      </c>
      <c r="AB43" s="590"/>
      <c r="AC43" s="590">
        <v>-9.6742349457058179</v>
      </c>
      <c r="AD43" s="590"/>
      <c r="AE43" s="575">
        <v>-1.1363636363636354</v>
      </c>
      <c r="AF43" s="575"/>
      <c r="AG43" s="575">
        <v>13.023782559456398</v>
      </c>
      <c r="AH43" s="590"/>
      <c r="AI43" s="575">
        <v>-3.9727582292849006</v>
      </c>
      <c r="AJ43" s="575"/>
      <c r="AK43" s="575">
        <v>-4.8331415420023056</v>
      </c>
      <c r="AL43" s="590"/>
      <c r="AM43" s="590">
        <v>-9.9866844207723062</v>
      </c>
      <c r="AN43" s="590"/>
      <c r="AO43" s="590">
        <v>13.09904153354633</v>
      </c>
      <c r="AP43" s="590"/>
      <c r="AQ43" s="590">
        <v>-3.2017075773746018</v>
      </c>
      <c r="AR43" s="590"/>
      <c r="AS43" s="575">
        <v>-9.7345132743362761</v>
      </c>
      <c r="AT43" s="575"/>
      <c r="AU43" s="575">
        <v>-4.8228346456692828</v>
      </c>
      <c r="AV43" s="575"/>
      <c r="AW43" s="575">
        <v>-10.372040586245779</v>
      </c>
      <c r="AX43" s="575"/>
      <c r="AY43" s="575">
        <v>-10.372040586245779</v>
      </c>
      <c r="AZ43" s="592"/>
    </row>
    <row r="44" spans="1:53" ht="12.6" customHeight="1">
      <c r="A44" s="593" t="s">
        <v>358</v>
      </c>
      <c r="B44" s="540" t="s">
        <v>357</v>
      </c>
      <c r="C44" s="541"/>
      <c r="D44" s="541"/>
      <c r="E44" s="542"/>
      <c r="F44" s="594">
        <v>10000</v>
      </c>
      <c r="G44" s="595"/>
      <c r="H44" s="595">
        <v>39.299999999999997</v>
      </c>
      <c r="I44" s="595"/>
      <c r="J44" s="595">
        <v>661.5</v>
      </c>
      <c r="K44" s="595"/>
      <c r="L44" s="595">
        <v>445.4</v>
      </c>
      <c r="M44" s="595"/>
      <c r="N44" s="595">
        <v>1016.8</v>
      </c>
      <c r="O44" s="595"/>
      <c r="P44" s="595">
        <v>0</v>
      </c>
      <c r="Q44" s="595"/>
      <c r="R44" s="595">
        <v>467.9</v>
      </c>
      <c r="S44" s="595"/>
      <c r="T44" s="595">
        <v>0</v>
      </c>
      <c r="U44" s="595"/>
      <c r="V44" s="595">
        <v>1247.7</v>
      </c>
      <c r="W44" s="595"/>
      <c r="X44" s="595">
        <v>219.4</v>
      </c>
      <c r="Y44" s="595"/>
      <c r="Z44" s="595">
        <v>1559.4</v>
      </c>
      <c r="AA44" s="595"/>
      <c r="AB44" s="595">
        <v>920.3</v>
      </c>
      <c r="AC44" s="595"/>
      <c r="AD44" s="595">
        <v>1448.1</v>
      </c>
      <c r="AE44" s="595"/>
      <c r="AF44" s="595">
        <v>58.6</v>
      </c>
      <c r="AG44" s="595"/>
      <c r="AH44" s="595">
        <v>1302.2</v>
      </c>
      <c r="AI44" s="595"/>
      <c r="AJ44" s="595">
        <v>613.4</v>
      </c>
      <c r="AK44" s="595"/>
      <c r="AL44" s="595">
        <v>143</v>
      </c>
      <c r="AM44" s="595"/>
      <c r="AN44" s="595">
        <v>43.4</v>
      </c>
      <c r="AO44" s="595"/>
      <c r="AP44" s="595">
        <v>0</v>
      </c>
      <c r="AQ44" s="595"/>
      <c r="AR44" s="595">
        <v>125.3</v>
      </c>
      <c r="AS44" s="595"/>
      <c r="AT44" s="596">
        <v>301.7</v>
      </c>
      <c r="AU44" s="596"/>
      <c r="AV44" s="596">
        <v>0</v>
      </c>
      <c r="AW44" s="596"/>
      <c r="AX44" s="596">
        <v>10000</v>
      </c>
      <c r="AY44" s="596"/>
      <c r="AZ44" s="352"/>
    </row>
    <row r="45" spans="1:53" ht="12.6" customHeight="1">
      <c r="A45" s="597"/>
      <c r="B45" s="546" t="s">
        <v>350</v>
      </c>
      <c r="C45" s="547" t="s">
        <v>351</v>
      </c>
      <c r="D45" s="547"/>
      <c r="E45" s="548" t="s">
        <v>37</v>
      </c>
      <c r="F45" s="598"/>
      <c r="G45" s="599">
        <v>107.68333333333334</v>
      </c>
      <c r="H45" s="599"/>
      <c r="I45" s="599">
        <v>98.183333333333337</v>
      </c>
      <c r="J45" s="599"/>
      <c r="K45" s="599">
        <v>67.841666666666669</v>
      </c>
      <c r="L45" s="599"/>
      <c r="M45" s="599">
        <v>100.6</v>
      </c>
      <c r="N45" s="599"/>
      <c r="O45" s="599">
        <v>112.81666666666668</v>
      </c>
      <c r="P45" s="599"/>
      <c r="Q45" s="599" t="s">
        <v>39</v>
      </c>
      <c r="R45" s="599"/>
      <c r="S45" s="599">
        <v>98.249999999999986</v>
      </c>
      <c r="T45" s="599"/>
      <c r="U45" s="599" t="s">
        <v>39</v>
      </c>
      <c r="V45" s="599"/>
      <c r="W45" s="599">
        <v>68.308333333333337</v>
      </c>
      <c r="X45" s="599"/>
      <c r="Y45" s="599">
        <v>152.26666666666668</v>
      </c>
      <c r="Z45" s="599"/>
      <c r="AA45" s="599">
        <v>169.11666666666665</v>
      </c>
      <c r="AB45" s="599"/>
      <c r="AC45" s="599">
        <v>99.816666666666649</v>
      </c>
      <c r="AD45" s="599"/>
      <c r="AE45" s="599">
        <v>94.116666666666674</v>
      </c>
      <c r="AF45" s="599"/>
      <c r="AG45" s="599">
        <v>109.06666666666666</v>
      </c>
      <c r="AH45" s="599"/>
      <c r="AI45" s="599">
        <v>112.7</v>
      </c>
      <c r="AJ45" s="599"/>
      <c r="AK45" s="599">
        <v>96.05</v>
      </c>
      <c r="AL45" s="599"/>
      <c r="AM45" s="599">
        <v>105.10833333333333</v>
      </c>
      <c r="AN45" s="599"/>
      <c r="AO45" s="599">
        <v>127.96666666666664</v>
      </c>
      <c r="AP45" s="599"/>
      <c r="AQ45" s="599" t="s">
        <v>39</v>
      </c>
      <c r="AR45" s="599"/>
      <c r="AS45" s="599">
        <v>75.908333333333317</v>
      </c>
      <c r="AT45" s="599"/>
      <c r="AU45" s="599">
        <v>95.525000000000006</v>
      </c>
      <c r="AV45" s="599"/>
      <c r="AW45" s="599" t="s">
        <v>39</v>
      </c>
      <c r="AX45" s="599"/>
      <c r="AY45" s="599">
        <v>107.68333333333334</v>
      </c>
      <c r="AZ45" s="352"/>
    </row>
    <row r="46" spans="1:53" ht="12.6" customHeight="1">
      <c r="A46" s="597"/>
      <c r="B46" s="546"/>
      <c r="C46" s="547">
        <v>2</v>
      </c>
      <c r="D46" s="547"/>
      <c r="E46" s="548"/>
      <c r="F46" s="600"/>
      <c r="G46" s="599">
        <v>106.71666666666665</v>
      </c>
      <c r="H46" s="599"/>
      <c r="I46" s="599">
        <v>91.066666666666663</v>
      </c>
      <c r="J46" s="599"/>
      <c r="K46" s="599">
        <v>56.75</v>
      </c>
      <c r="L46" s="600"/>
      <c r="M46" s="599">
        <v>88.216666666666654</v>
      </c>
      <c r="N46" s="600"/>
      <c r="O46" s="599">
        <v>128.47499999999999</v>
      </c>
      <c r="P46" s="599"/>
      <c r="Q46" s="599" t="s">
        <v>39</v>
      </c>
      <c r="R46" s="600"/>
      <c r="S46" s="599">
        <v>92.199999999999989</v>
      </c>
      <c r="T46" s="599"/>
      <c r="U46" s="599" t="s">
        <v>39</v>
      </c>
      <c r="V46" s="599"/>
      <c r="W46" s="599">
        <v>82.041666666666671</v>
      </c>
      <c r="X46" s="599"/>
      <c r="Y46" s="599">
        <v>77.908333333333331</v>
      </c>
      <c r="Z46" s="599"/>
      <c r="AA46" s="599">
        <v>163.34166666666667</v>
      </c>
      <c r="AB46" s="600"/>
      <c r="AC46" s="599">
        <v>98.141666666666666</v>
      </c>
      <c r="AD46" s="599"/>
      <c r="AE46" s="599">
        <v>97.883333333333326</v>
      </c>
      <c r="AF46" s="599"/>
      <c r="AG46" s="599">
        <v>122.29999999999997</v>
      </c>
      <c r="AH46" s="599"/>
      <c r="AI46" s="599">
        <v>110.04166666666669</v>
      </c>
      <c r="AJ46" s="599"/>
      <c r="AK46" s="599">
        <v>91.391666666666666</v>
      </c>
      <c r="AL46" s="599"/>
      <c r="AM46" s="599">
        <v>94.375000000000014</v>
      </c>
      <c r="AN46" s="599"/>
      <c r="AO46" s="599">
        <v>122.55833333333334</v>
      </c>
      <c r="AP46" s="599"/>
      <c r="AQ46" s="599" t="s">
        <v>39</v>
      </c>
      <c r="AR46" s="599"/>
      <c r="AS46" s="599">
        <v>76.758333333333326</v>
      </c>
      <c r="AT46" s="599"/>
      <c r="AU46" s="599">
        <v>91.574999999999989</v>
      </c>
      <c r="AV46" s="599"/>
      <c r="AW46" s="599" t="s">
        <v>39</v>
      </c>
      <c r="AX46" s="600"/>
      <c r="AY46" s="599">
        <v>106.71666666666665</v>
      </c>
      <c r="AZ46" s="352"/>
    </row>
    <row r="47" spans="1:53" ht="12.6" customHeight="1">
      <c r="A47" s="597"/>
      <c r="B47" s="552"/>
      <c r="C47" s="553"/>
      <c r="D47" s="553"/>
      <c r="E47" s="554"/>
      <c r="F47" s="601"/>
      <c r="G47" s="598"/>
      <c r="H47" s="598"/>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c r="AQ47" s="598"/>
      <c r="AR47" s="598"/>
      <c r="AS47" s="598"/>
      <c r="AT47" s="598"/>
      <c r="AU47" s="598"/>
      <c r="AV47" s="598"/>
      <c r="AW47" s="598"/>
      <c r="AX47" s="598"/>
      <c r="AY47" s="598"/>
      <c r="AZ47" s="352"/>
    </row>
    <row r="48" spans="1:53" ht="12.6" customHeight="1">
      <c r="A48" s="597"/>
      <c r="B48" s="557" t="s">
        <v>42</v>
      </c>
      <c r="C48" s="558"/>
      <c r="D48" s="559">
        <v>9</v>
      </c>
      <c r="E48" s="560" t="s">
        <v>43</v>
      </c>
      <c r="F48" s="600"/>
      <c r="G48" s="602">
        <v>105.1</v>
      </c>
      <c r="H48" s="600"/>
      <c r="I48" s="602">
        <v>90.4</v>
      </c>
      <c r="J48" s="600"/>
      <c r="K48" s="602">
        <v>53.3</v>
      </c>
      <c r="L48" s="600"/>
      <c r="M48" s="602">
        <v>84.3</v>
      </c>
      <c r="N48" s="600"/>
      <c r="O48" s="602">
        <v>126.4</v>
      </c>
      <c r="P48" s="600"/>
      <c r="Q48" s="602" t="s">
        <v>39</v>
      </c>
      <c r="R48" s="600"/>
      <c r="S48" s="602">
        <v>93.1</v>
      </c>
      <c r="T48" s="602"/>
      <c r="U48" s="602" t="s">
        <v>39</v>
      </c>
      <c r="V48" s="600"/>
      <c r="W48" s="602">
        <v>86.4</v>
      </c>
      <c r="X48" s="600"/>
      <c r="Y48" s="602">
        <v>73.5</v>
      </c>
      <c r="Z48" s="600"/>
      <c r="AA48" s="602">
        <v>156.6</v>
      </c>
      <c r="AB48" s="600"/>
      <c r="AC48" s="602">
        <v>97.1</v>
      </c>
      <c r="AD48" s="600"/>
      <c r="AE48" s="602">
        <v>99.8</v>
      </c>
      <c r="AF48" s="600"/>
      <c r="AG48" s="602">
        <v>129.30000000000001</v>
      </c>
      <c r="AH48" s="600"/>
      <c r="AI48" s="602">
        <v>102.9</v>
      </c>
      <c r="AJ48" s="600"/>
      <c r="AK48" s="602">
        <v>87</v>
      </c>
      <c r="AL48" s="600"/>
      <c r="AM48" s="602">
        <v>81.900000000000006</v>
      </c>
      <c r="AN48" s="600"/>
      <c r="AO48" s="602">
        <v>127.2</v>
      </c>
      <c r="AP48" s="602"/>
      <c r="AQ48" s="602" t="s">
        <v>39</v>
      </c>
      <c r="AR48" s="600"/>
      <c r="AS48" s="602">
        <v>73.8</v>
      </c>
      <c r="AT48" s="600"/>
      <c r="AU48" s="602">
        <v>89.7</v>
      </c>
      <c r="AV48" s="602"/>
      <c r="AW48" s="602" t="s">
        <v>39</v>
      </c>
      <c r="AX48" s="600"/>
      <c r="AY48" s="602">
        <v>105.1</v>
      </c>
      <c r="AZ48" s="352"/>
    </row>
    <row r="49" spans="1:52" ht="12.6" customHeight="1">
      <c r="A49" s="597"/>
      <c r="B49" s="557" t="s">
        <v>46</v>
      </c>
      <c r="C49" s="558"/>
      <c r="D49" s="559">
        <v>10</v>
      </c>
      <c r="E49" s="560" t="s">
        <v>46</v>
      </c>
      <c r="F49" s="603"/>
      <c r="G49" s="602">
        <v>102.9</v>
      </c>
      <c r="H49" s="600"/>
      <c r="I49" s="602">
        <v>86.9</v>
      </c>
      <c r="J49" s="600"/>
      <c r="K49" s="602">
        <v>58.8</v>
      </c>
      <c r="L49" s="600"/>
      <c r="M49" s="602">
        <v>84.4</v>
      </c>
      <c r="N49" s="600"/>
      <c r="O49" s="602">
        <v>125.8</v>
      </c>
      <c r="P49" s="600"/>
      <c r="Q49" s="602" t="s">
        <v>39</v>
      </c>
      <c r="R49" s="600"/>
      <c r="S49" s="602">
        <v>94.5</v>
      </c>
      <c r="T49" s="602"/>
      <c r="U49" s="602" t="s">
        <v>39</v>
      </c>
      <c r="V49" s="600"/>
      <c r="W49" s="602">
        <v>86.7</v>
      </c>
      <c r="X49" s="600"/>
      <c r="Y49" s="602">
        <v>65.7</v>
      </c>
      <c r="Z49" s="600"/>
      <c r="AA49" s="602">
        <v>143.80000000000001</v>
      </c>
      <c r="AB49" s="600"/>
      <c r="AC49" s="602">
        <v>96.6</v>
      </c>
      <c r="AD49" s="600"/>
      <c r="AE49" s="602">
        <v>100.2</v>
      </c>
      <c r="AF49" s="600"/>
      <c r="AG49" s="602">
        <v>125.6</v>
      </c>
      <c r="AH49" s="600"/>
      <c r="AI49" s="602">
        <v>104.4</v>
      </c>
      <c r="AJ49" s="600"/>
      <c r="AK49" s="602">
        <v>87.3</v>
      </c>
      <c r="AL49" s="600"/>
      <c r="AM49" s="602">
        <v>77.8</v>
      </c>
      <c r="AN49" s="600"/>
      <c r="AO49" s="602">
        <v>126</v>
      </c>
      <c r="AP49" s="602"/>
      <c r="AQ49" s="602" t="s">
        <v>39</v>
      </c>
      <c r="AR49" s="600"/>
      <c r="AS49" s="602">
        <v>73.599999999999994</v>
      </c>
      <c r="AT49" s="600"/>
      <c r="AU49" s="602">
        <v>90.4</v>
      </c>
      <c r="AV49" s="602"/>
      <c r="AW49" s="602" t="s">
        <v>39</v>
      </c>
      <c r="AX49" s="600"/>
      <c r="AY49" s="602">
        <v>102.9</v>
      </c>
      <c r="AZ49" s="352"/>
    </row>
    <row r="50" spans="1:52" ht="12.6" customHeight="1">
      <c r="A50" s="597"/>
      <c r="B50" s="557" t="s">
        <v>46</v>
      </c>
      <c r="C50" s="558"/>
      <c r="D50" s="559">
        <v>11</v>
      </c>
      <c r="E50" s="560" t="s">
        <v>46</v>
      </c>
      <c r="F50" s="603"/>
      <c r="G50" s="602">
        <v>104.1</v>
      </c>
      <c r="H50" s="600"/>
      <c r="I50" s="602">
        <v>90.4</v>
      </c>
      <c r="J50" s="600"/>
      <c r="K50" s="602">
        <v>51.2</v>
      </c>
      <c r="L50" s="600"/>
      <c r="M50" s="602">
        <v>83.3</v>
      </c>
      <c r="N50" s="600"/>
      <c r="O50" s="602">
        <v>126</v>
      </c>
      <c r="P50" s="600"/>
      <c r="Q50" s="602" t="s">
        <v>39</v>
      </c>
      <c r="R50" s="600"/>
      <c r="S50" s="602">
        <v>93.5</v>
      </c>
      <c r="T50" s="602"/>
      <c r="U50" s="602" t="s">
        <v>39</v>
      </c>
      <c r="V50" s="600"/>
      <c r="W50" s="602">
        <v>86.8</v>
      </c>
      <c r="X50" s="600"/>
      <c r="Y50" s="602">
        <v>54.5</v>
      </c>
      <c r="Z50" s="600"/>
      <c r="AA50" s="602">
        <v>154.69999999999999</v>
      </c>
      <c r="AB50" s="600"/>
      <c r="AC50" s="602">
        <v>96.8</v>
      </c>
      <c r="AD50" s="600"/>
      <c r="AE50" s="602">
        <v>101.1</v>
      </c>
      <c r="AF50" s="600"/>
      <c r="AG50" s="602">
        <v>128.69999999999999</v>
      </c>
      <c r="AH50" s="600"/>
      <c r="AI50" s="602">
        <v>100.6</v>
      </c>
      <c r="AJ50" s="600"/>
      <c r="AK50" s="602">
        <v>89.5</v>
      </c>
      <c r="AL50" s="600"/>
      <c r="AM50" s="602">
        <v>88.1</v>
      </c>
      <c r="AN50" s="600"/>
      <c r="AO50" s="602">
        <v>125.2</v>
      </c>
      <c r="AP50" s="602"/>
      <c r="AQ50" s="602" t="s">
        <v>39</v>
      </c>
      <c r="AR50" s="600"/>
      <c r="AS50" s="602">
        <v>74.3</v>
      </c>
      <c r="AT50" s="600"/>
      <c r="AU50" s="602">
        <v>91.1</v>
      </c>
      <c r="AV50" s="602"/>
      <c r="AW50" s="602" t="s">
        <v>39</v>
      </c>
      <c r="AX50" s="600"/>
      <c r="AY50" s="602">
        <v>104.1</v>
      </c>
      <c r="AZ50" s="352"/>
    </row>
    <row r="51" spans="1:52" ht="12.6" customHeight="1">
      <c r="A51" s="597"/>
      <c r="B51" s="557" t="s">
        <v>46</v>
      </c>
      <c r="C51" s="558"/>
      <c r="D51" s="559">
        <v>12</v>
      </c>
      <c r="E51" s="560" t="s">
        <v>46</v>
      </c>
      <c r="F51" s="603"/>
      <c r="G51" s="602">
        <v>104</v>
      </c>
      <c r="H51" s="600"/>
      <c r="I51" s="602">
        <v>86.2</v>
      </c>
      <c r="J51" s="600"/>
      <c r="K51" s="602">
        <v>48.7</v>
      </c>
      <c r="L51" s="600"/>
      <c r="M51" s="602">
        <v>101.9</v>
      </c>
      <c r="N51" s="600"/>
      <c r="O51" s="602">
        <v>124.6</v>
      </c>
      <c r="P51" s="600"/>
      <c r="Q51" s="602" t="s">
        <v>39</v>
      </c>
      <c r="R51" s="600"/>
      <c r="S51" s="602">
        <v>94.8</v>
      </c>
      <c r="T51" s="602"/>
      <c r="U51" s="602" t="s">
        <v>39</v>
      </c>
      <c r="V51" s="600"/>
      <c r="W51" s="602">
        <v>92.3</v>
      </c>
      <c r="X51" s="600"/>
      <c r="Y51" s="602">
        <v>18.100000000000001</v>
      </c>
      <c r="Z51" s="600"/>
      <c r="AA51" s="602">
        <v>146.5</v>
      </c>
      <c r="AB51" s="600"/>
      <c r="AC51" s="602">
        <v>96.3</v>
      </c>
      <c r="AD51" s="600"/>
      <c r="AE51" s="602">
        <v>99.7</v>
      </c>
      <c r="AF51" s="600"/>
      <c r="AG51" s="602">
        <v>131</v>
      </c>
      <c r="AH51" s="600"/>
      <c r="AI51" s="602">
        <v>111.6</v>
      </c>
      <c r="AJ51" s="600"/>
      <c r="AK51" s="602">
        <v>92.1</v>
      </c>
      <c r="AL51" s="600"/>
      <c r="AM51" s="602">
        <v>93.7</v>
      </c>
      <c r="AN51" s="600"/>
      <c r="AO51" s="602">
        <v>134.69999999999999</v>
      </c>
      <c r="AP51" s="602"/>
      <c r="AQ51" s="602" t="s">
        <v>39</v>
      </c>
      <c r="AR51" s="600"/>
      <c r="AS51" s="602">
        <v>73.599999999999994</v>
      </c>
      <c r="AT51" s="600"/>
      <c r="AU51" s="602">
        <v>93.7</v>
      </c>
      <c r="AV51" s="602"/>
      <c r="AW51" s="602" t="s">
        <v>39</v>
      </c>
      <c r="AX51" s="600"/>
      <c r="AY51" s="602">
        <v>104</v>
      </c>
      <c r="AZ51" s="352"/>
    </row>
    <row r="52" spans="1:52" ht="12.6" customHeight="1">
      <c r="A52" s="597"/>
      <c r="B52" s="557" t="s">
        <v>353</v>
      </c>
      <c r="C52" s="558"/>
      <c r="D52" s="559">
        <v>1</v>
      </c>
      <c r="E52" s="560" t="s">
        <v>49</v>
      </c>
      <c r="F52" s="603"/>
      <c r="G52" s="602">
        <v>106.6</v>
      </c>
      <c r="H52" s="600"/>
      <c r="I52" s="602">
        <v>89.1</v>
      </c>
      <c r="J52" s="600"/>
      <c r="K52" s="602">
        <v>55.9</v>
      </c>
      <c r="L52" s="600"/>
      <c r="M52" s="602">
        <v>94</v>
      </c>
      <c r="N52" s="600"/>
      <c r="O52" s="602">
        <v>124.5</v>
      </c>
      <c r="P52" s="600"/>
      <c r="Q52" s="602" t="s">
        <v>39</v>
      </c>
      <c r="R52" s="600"/>
      <c r="S52" s="602">
        <v>96</v>
      </c>
      <c r="T52" s="602"/>
      <c r="U52" s="602" t="s">
        <v>39</v>
      </c>
      <c r="V52" s="600"/>
      <c r="W52" s="602">
        <v>96.9</v>
      </c>
      <c r="X52" s="600"/>
      <c r="Y52" s="602">
        <v>22.9</v>
      </c>
      <c r="Z52" s="600"/>
      <c r="AA52" s="602">
        <v>157.1</v>
      </c>
      <c r="AB52" s="600"/>
      <c r="AC52" s="602">
        <v>97.2</v>
      </c>
      <c r="AD52" s="600"/>
      <c r="AE52" s="602">
        <v>97</v>
      </c>
      <c r="AF52" s="600"/>
      <c r="AG52" s="602">
        <v>124.8</v>
      </c>
      <c r="AH52" s="600"/>
      <c r="AI52" s="602">
        <v>103.4</v>
      </c>
      <c r="AJ52" s="600"/>
      <c r="AK52" s="602">
        <v>92</v>
      </c>
      <c r="AL52" s="600"/>
      <c r="AM52" s="602">
        <v>106.5</v>
      </c>
      <c r="AN52" s="600"/>
      <c r="AO52" s="602">
        <v>123.6</v>
      </c>
      <c r="AP52" s="602"/>
      <c r="AQ52" s="602" t="s">
        <v>39</v>
      </c>
      <c r="AR52" s="600"/>
      <c r="AS52" s="602">
        <v>72.599999999999994</v>
      </c>
      <c r="AT52" s="600"/>
      <c r="AU52" s="602">
        <v>88.1</v>
      </c>
      <c r="AV52" s="602"/>
      <c r="AW52" s="602" t="s">
        <v>39</v>
      </c>
      <c r="AX52" s="600"/>
      <c r="AY52" s="602">
        <v>106.6</v>
      </c>
      <c r="AZ52" s="352"/>
    </row>
    <row r="53" spans="1:52" ht="12.6" customHeight="1">
      <c r="A53" s="597"/>
      <c r="B53" s="557" t="s">
        <v>46</v>
      </c>
      <c r="C53" s="558"/>
      <c r="D53" s="559">
        <v>2</v>
      </c>
      <c r="E53" s="560" t="s">
        <v>46</v>
      </c>
      <c r="F53" s="603"/>
      <c r="G53" s="602">
        <v>106.9</v>
      </c>
      <c r="H53" s="600"/>
      <c r="I53" s="602">
        <v>94.6</v>
      </c>
      <c r="J53" s="600"/>
      <c r="K53" s="602">
        <v>59.4</v>
      </c>
      <c r="L53" s="600"/>
      <c r="M53" s="602">
        <v>98</v>
      </c>
      <c r="N53" s="600"/>
      <c r="O53" s="602">
        <v>116.8</v>
      </c>
      <c r="P53" s="600"/>
      <c r="Q53" s="602" t="s">
        <v>39</v>
      </c>
      <c r="R53" s="600"/>
      <c r="S53" s="602">
        <v>94.6</v>
      </c>
      <c r="T53" s="602"/>
      <c r="U53" s="602" t="s">
        <v>39</v>
      </c>
      <c r="V53" s="600"/>
      <c r="W53" s="602">
        <v>79.5</v>
      </c>
      <c r="X53" s="600"/>
      <c r="Y53" s="602">
        <v>26.8</v>
      </c>
      <c r="Z53" s="600"/>
      <c r="AA53" s="602">
        <v>178.3</v>
      </c>
      <c r="AB53" s="600"/>
      <c r="AC53" s="602">
        <v>91.6</v>
      </c>
      <c r="AD53" s="600"/>
      <c r="AE53" s="602">
        <v>99.3</v>
      </c>
      <c r="AF53" s="600"/>
      <c r="AG53" s="602">
        <v>133.1</v>
      </c>
      <c r="AH53" s="600"/>
      <c r="AI53" s="602">
        <v>103.5</v>
      </c>
      <c r="AJ53" s="600"/>
      <c r="AK53" s="602">
        <v>92.6</v>
      </c>
      <c r="AL53" s="600"/>
      <c r="AM53" s="602">
        <v>100</v>
      </c>
      <c r="AN53" s="600"/>
      <c r="AO53" s="602">
        <v>152.6</v>
      </c>
      <c r="AP53" s="602"/>
      <c r="AQ53" s="602" t="s">
        <v>39</v>
      </c>
      <c r="AR53" s="600"/>
      <c r="AS53" s="602">
        <v>74.099999999999994</v>
      </c>
      <c r="AT53" s="600"/>
      <c r="AU53" s="602">
        <v>88.2</v>
      </c>
      <c r="AV53" s="602"/>
      <c r="AW53" s="602" t="s">
        <v>39</v>
      </c>
      <c r="AX53" s="600"/>
      <c r="AY53" s="602">
        <v>106.9</v>
      </c>
      <c r="AZ53" s="352"/>
    </row>
    <row r="54" spans="1:52" ht="12.6" customHeight="1">
      <c r="A54" s="597"/>
      <c r="B54" s="557" t="s">
        <v>46</v>
      </c>
      <c r="C54" s="558"/>
      <c r="D54" s="559">
        <v>3</v>
      </c>
      <c r="E54" s="560" t="s">
        <v>46</v>
      </c>
      <c r="F54" s="603"/>
      <c r="G54" s="602">
        <v>100.7</v>
      </c>
      <c r="H54" s="600"/>
      <c r="I54" s="602">
        <v>93.6</v>
      </c>
      <c r="J54" s="600"/>
      <c r="K54" s="602">
        <v>52.7</v>
      </c>
      <c r="L54" s="600"/>
      <c r="M54" s="602">
        <v>99.6</v>
      </c>
      <c r="N54" s="600"/>
      <c r="O54" s="602">
        <v>113.5</v>
      </c>
      <c r="P54" s="600"/>
      <c r="Q54" s="602" t="s">
        <v>39</v>
      </c>
      <c r="R54" s="600"/>
      <c r="S54" s="602">
        <v>105.1</v>
      </c>
      <c r="T54" s="602"/>
      <c r="U54" s="602" t="s">
        <v>39</v>
      </c>
      <c r="V54" s="600"/>
      <c r="W54" s="602">
        <v>75.5</v>
      </c>
      <c r="X54" s="600"/>
      <c r="Y54" s="602">
        <v>14.5</v>
      </c>
      <c r="Z54" s="600"/>
      <c r="AA54" s="602">
        <v>155.1</v>
      </c>
      <c r="AB54" s="600"/>
      <c r="AC54" s="602">
        <v>95.1</v>
      </c>
      <c r="AD54" s="600"/>
      <c r="AE54" s="602">
        <v>97.6</v>
      </c>
      <c r="AF54" s="600"/>
      <c r="AG54" s="602">
        <v>129.9</v>
      </c>
      <c r="AH54" s="600"/>
      <c r="AI54" s="602">
        <v>97.2</v>
      </c>
      <c r="AJ54" s="600"/>
      <c r="AK54" s="602">
        <v>101.8</v>
      </c>
      <c r="AL54" s="600"/>
      <c r="AM54" s="602">
        <v>100.2</v>
      </c>
      <c r="AN54" s="600"/>
      <c r="AO54" s="602">
        <v>159.6</v>
      </c>
      <c r="AP54" s="602"/>
      <c r="AQ54" s="602" t="s">
        <v>39</v>
      </c>
      <c r="AR54" s="600"/>
      <c r="AS54" s="602">
        <v>72.3</v>
      </c>
      <c r="AT54" s="600"/>
      <c r="AU54" s="602">
        <v>107.6</v>
      </c>
      <c r="AV54" s="602"/>
      <c r="AW54" s="602" t="s">
        <v>39</v>
      </c>
      <c r="AX54" s="600"/>
      <c r="AY54" s="602">
        <v>100.7</v>
      </c>
      <c r="AZ54" s="352"/>
    </row>
    <row r="55" spans="1:52" ht="12.6" customHeight="1">
      <c r="A55" s="604"/>
      <c r="B55" s="557" t="s">
        <v>46</v>
      </c>
      <c r="C55" s="558"/>
      <c r="D55" s="559">
        <v>4</v>
      </c>
      <c r="E55" s="560" t="s">
        <v>46</v>
      </c>
      <c r="F55" s="603"/>
      <c r="G55" s="602">
        <v>105.3</v>
      </c>
      <c r="H55" s="600"/>
      <c r="I55" s="602">
        <v>96.7</v>
      </c>
      <c r="J55" s="600"/>
      <c r="K55" s="602">
        <v>64.2</v>
      </c>
      <c r="L55" s="600"/>
      <c r="M55" s="602">
        <v>94.5</v>
      </c>
      <c r="N55" s="600"/>
      <c r="O55" s="602">
        <v>119.9</v>
      </c>
      <c r="P55" s="600"/>
      <c r="Q55" s="602" t="s">
        <v>39</v>
      </c>
      <c r="R55" s="600"/>
      <c r="S55" s="602">
        <v>94.5</v>
      </c>
      <c r="T55" s="602"/>
      <c r="U55" s="602" t="s">
        <v>39</v>
      </c>
      <c r="V55" s="600"/>
      <c r="W55" s="602">
        <v>99.8</v>
      </c>
      <c r="X55" s="600"/>
      <c r="Y55" s="602">
        <v>7.9</v>
      </c>
      <c r="Z55" s="600"/>
      <c r="AA55" s="602">
        <v>160.4</v>
      </c>
      <c r="AB55" s="600"/>
      <c r="AC55" s="602">
        <v>92.2</v>
      </c>
      <c r="AD55" s="600"/>
      <c r="AE55" s="602">
        <v>94.5</v>
      </c>
      <c r="AF55" s="600"/>
      <c r="AG55" s="602">
        <v>125</v>
      </c>
      <c r="AH55" s="600"/>
      <c r="AI55" s="602">
        <v>103</v>
      </c>
      <c r="AJ55" s="600"/>
      <c r="AK55" s="602">
        <v>104.4</v>
      </c>
      <c r="AL55" s="600"/>
      <c r="AM55" s="602">
        <v>97.6</v>
      </c>
      <c r="AN55" s="600"/>
      <c r="AO55" s="602">
        <v>130.5</v>
      </c>
      <c r="AP55" s="602"/>
      <c r="AQ55" s="602" t="s">
        <v>39</v>
      </c>
      <c r="AR55" s="600"/>
      <c r="AS55" s="602">
        <v>73</v>
      </c>
      <c r="AT55" s="600"/>
      <c r="AU55" s="602">
        <v>116.4</v>
      </c>
      <c r="AV55" s="602"/>
      <c r="AW55" s="602" t="s">
        <v>39</v>
      </c>
      <c r="AX55" s="600"/>
      <c r="AY55" s="602">
        <v>105.3</v>
      </c>
      <c r="AZ55" s="352"/>
    </row>
    <row r="56" spans="1:52" ht="12.6" customHeight="1">
      <c r="A56" s="604"/>
      <c r="B56" s="557" t="s">
        <v>46</v>
      </c>
      <c r="C56" s="558"/>
      <c r="D56" s="559">
        <v>5</v>
      </c>
      <c r="E56" s="560" t="s">
        <v>46</v>
      </c>
      <c r="F56" s="603"/>
      <c r="G56" s="602">
        <v>102.2</v>
      </c>
      <c r="H56" s="600"/>
      <c r="I56" s="602">
        <v>95.9</v>
      </c>
      <c r="J56" s="600"/>
      <c r="K56" s="602">
        <v>57.7</v>
      </c>
      <c r="L56" s="600"/>
      <c r="M56" s="602">
        <v>88.4</v>
      </c>
      <c r="N56" s="600"/>
      <c r="O56" s="602">
        <v>117.5</v>
      </c>
      <c r="P56" s="600"/>
      <c r="Q56" s="602" t="s">
        <v>39</v>
      </c>
      <c r="R56" s="600"/>
      <c r="S56" s="602">
        <v>92.2</v>
      </c>
      <c r="T56" s="602"/>
      <c r="U56" s="602" t="s">
        <v>39</v>
      </c>
      <c r="V56" s="600"/>
      <c r="W56" s="602">
        <v>83.7</v>
      </c>
      <c r="X56" s="600"/>
      <c r="Y56" s="602">
        <v>7.9</v>
      </c>
      <c r="Z56" s="600"/>
      <c r="AA56" s="602">
        <v>148.4</v>
      </c>
      <c r="AB56" s="600"/>
      <c r="AC56" s="602">
        <v>93.8</v>
      </c>
      <c r="AD56" s="600"/>
      <c r="AE56" s="602">
        <v>96.7</v>
      </c>
      <c r="AF56" s="600"/>
      <c r="AG56" s="602">
        <v>122</v>
      </c>
      <c r="AH56" s="600"/>
      <c r="AI56" s="602">
        <v>105.7</v>
      </c>
      <c r="AJ56" s="600"/>
      <c r="AK56" s="602">
        <v>111.5</v>
      </c>
      <c r="AL56" s="600"/>
      <c r="AM56" s="602">
        <v>110</v>
      </c>
      <c r="AN56" s="600"/>
      <c r="AO56" s="602">
        <v>126.1</v>
      </c>
      <c r="AP56" s="602"/>
      <c r="AQ56" s="602" t="s">
        <v>39</v>
      </c>
      <c r="AR56" s="600"/>
      <c r="AS56" s="602">
        <v>72.900000000000006</v>
      </c>
      <c r="AT56" s="600"/>
      <c r="AU56" s="602">
        <v>126.5</v>
      </c>
      <c r="AV56" s="602"/>
      <c r="AW56" s="602" t="s">
        <v>39</v>
      </c>
      <c r="AX56" s="600"/>
      <c r="AY56" s="602">
        <v>102.2</v>
      </c>
      <c r="AZ56" s="352"/>
    </row>
    <row r="57" spans="1:52" ht="12.6" customHeight="1">
      <c r="A57" s="597"/>
      <c r="B57" s="557" t="s">
        <v>46</v>
      </c>
      <c r="C57" s="558"/>
      <c r="D57" s="559">
        <v>6</v>
      </c>
      <c r="E57" s="560" t="s">
        <v>46</v>
      </c>
      <c r="F57" s="603"/>
      <c r="G57" s="602">
        <v>102.6</v>
      </c>
      <c r="H57" s="602"/>
      <c r="I57" s="602">
        <v>94.4</v>
      </c>
      <c r="J57" s="602"/>
      <c r="K57" s="602">
        <v>62.3</v>
      </c>
      <c r="L57" s="602"/>
      <c r="M57" s="602">
        <v>90.7</v>
      </c>
      <c r="N57" s="602"/>
      <c r="O57" s="602">
        <v>115.6</v>
      </c>
      <c r="P57" s="602"/>
      <c r="Q57" s="602" t="s">
        <v>39</v>
      </c>
      <c r="R57" s="602"/>
      <c r="S57" s="602">
        <v>93.5</v>
      </c>
      <c r="T57" s="602"/>
      <c r="U57" s="602" t="s">
        <v>39</v>
      </c>
      <c r="V57" s="602"/>
      <c r="W57" s="602">
        <v>85.8</v>
      </c>
      <c r="X57" s="602"/>
      <c r="Y57" s="602">
        <v>9.4</v>
      </c>
      <c r="Z57" s="602"/>
      <c r="AA57" s="602">
        <v>149.5</v>
      </c>
      <c r="AB57" s="602"/>
      <c r="AC57" s="602">
        <v>102</v>
      </c>
      <c r="AD57" s="602"/>
      <c r="AE57" s="602">
        <v>93</v>
      </c>
      <c r="AF57" s="602"/>
      <c r="AG57" s="602">
        <v>117.2</v>
      </c>
      <c r="AH57" s="602"/>
      <c r="AI57" s="602">
        <v>104.5</v>
      </c>
      <c r="AJ57" s="602"/>
      <c r="AK57" s="602">
        <v>114.3</v>
      </c>
      <c r="AL57" s="602"/>
      <c r="AM57" s="602">
        <v>111.9</v>
      </c>
      <c r="AN57" s="602"/>
      <c r="AO57" s="602">
        <v>152.80000000000001</v>
      </c>
      <c r="AP57" s="602"/>
      <c r="AQ57" s="602" t="s">
        <v>39</v>
      </c>
      <c r="AR57" s="602"/>
      <c r="AS57" s="602">
        <v>70.099999999999994</v>
      </c>
      <c r="AT57" s="602"/>
      <c r="AU57" s="602">
        <v>130.80000000000001</v>
      </c>
      <c r="AV57" s="602"/>
      <c r="AW57" s="602" t="s">
        <v>39</v>
      </c>
      <c r="AX57" s="602"/>
      <c r="AY57" s="602">
        <v>102.6</v>
      </c>
      <c r="AZ57" s="352"/>
    </row>
    <row r="58" spans="1:52" ht="12.6" customHeight="1">
      <c r="A58" s="604"/>
      <c r="B58" s="557" t="s">
        <v>46</v>
      </c>
      <c r="C58" s="558"/>
      <c r="D58" s="559">
        <v>7</v>
      </c>
      <c r="E58" s="560" t="s">
        <v>46</v>
      </c>
      <c r="F58" s="601"/>
      <c r="G58" s="602">
        <v>99.4</v>
      </c>
      <c r="H58" s="602" t="s">
        <v>354</v>
      </c>
      <c r="I58" s="602">
        <v>92.9</v>
      </c>
      <c r="J58" s="602" t="s">
        <v>354</v>
      </c>
      <c r="K58" s="602">
        <v>59.3</v>
      </c>
      <c r="L58" s="602" t="s">
        <v>354</v>
      </c>
      <c r="M58" s="602">
        <v>93.9</v>
      </c>
      <c r="N58" s="602" t="s">
        <v>354</v>
      </c>
      <c r="O58" s="602">
        <v>112.3</v>
      </c>
      <c r="P58" s="602"/>
      <c r="Q58" s="602" t="s">
        <v>39</v>
      </c>
      <c r="R58" s="602" t="s">
        <v>354</v>
      </c>
      <c r="S58" s="602">
        <v>96.2</v>
      </c>
      <c r="T58" s="602"/>
      <c r="U58" s="602" t="s">
        <v>39</v>
      </c>
      <c r="V58" s="602" t="s">
        <v>354</v>
      </c>
      <c r="W58" s="602">
        <v>78.7</v>
      </c>
      <c r="X58" s="602" t="s">
        <v>354</v>
      </c>
      <c r="Y58" s="602">
        <v>10</v>
      </c>
      <c r="Z58" s="602" t="s">
        <v>354</v>
      </c>
      <c r="AA58" s="602">
        <v>149</v>
      </c>
      <c r="AB58" s="602" t="s">
        <v>354</v>
      </c>
      <c r="AC58" s="602">
        <v>99.1</v>
      </c>
      <c r="AD58" s="602" t="s">
        <v>354</v>
      </c>
      <c r="AE58" s="602">
        <v>96.8</v>
      </c>
      <c r="AF58" s="602" t="s">
        <v>354</v>
      </c>
      <c r="AG58" s="602">
        <v>116</v>
      </c>
      <c r="AH58" s="602" t="s">
        <v>354</v>
      </c>
      <c r="AI58" s="602">
        <v>97.8</v>
      </c>
      <c r="AJ58" s="602" t="s">
        <v>354</v>
      </c>
      <c r="AK58" s="602">
        <v>103.5</v>
      </c>
      <c r="AL58" s="602" t="s">
        <v>354</v>
      </c>
      <c r="AM58" s="602">
        <v>105</v>
      </c>
      <c r="AN58" s="602"/>
      <c r="AO58" s="602">
        <v>133</v>
      </c>
      <c r="AP58" s="602"/>
      <c r="AQ58" s="602" t="s">
        <v>39</v>
      </c>
      <c r="AR58" s="602" t="s">
        <v>354</v>
      </c>
      <c r="AS58" s="602">
        <v>67</v>
      </c>
      <c r="AT58" s="602" t="s">
        <v>354</v>
      </c>
      <c r="AU58" s="602">
        <v>114.8</v>
      </c>
      <c r="AV58" s="602"/>
      <c r="AW58" s="602" t="s">
        <v>39</v>
      </c>
      <c r="AX58" s="602" t="s">
        <v>354</v>
      </c>
      <c r="AY58" s="602">
        <v>99.4</v>
      </c>
      <c r="AZ58" s="352"/>
    </row>
    <row r="59" spans="1:52" ht="12.6" customHeight="1">
      <c r="A59" s="604"/>
      <c r="B59" s="557" t="s">
        <v>46</v>
      </c>
      <c r="C59" s="558"/>
      <c r="D59" s="559">
        <v>8</v>
      </c>
      <c r="E59" s="560" t="s">
        <v>46</v>
      </c>
      <c r="F59" s="601"/>
      <c r="G59" s="602">
        <v>101.3</v>
      </c>
      <c r="H59" s="602"/>
      <c r="I59" s="602">
        <v>88.7</v>
      </c>
      <c r="J59" s="602"/>
      <c r="K59" s="602">
        <v>62.7</v>
      </c>
      <c r="L59" s="602"/>
      <c r="M59" s="602">
        <v>95.9</v>
      </c>
      <c r="N59" s="602"/>
      <c r="O59" s="602">
        <v>123.7</v>
      </c>
      <c r="P59" s="602"/>
      <c r="Q59" s="602" t="s">
        <v>39</v>
      </c>
      <c r="R59" s="602"/>
      <c r="S59" s="602">
        <v>98.8</v>
      </c>
      <c r="T59" s="602"/>
      <c r="U59" s="602" t="s">
        <v>39</v>
      </c>
      <c r="V59" s="602"/>
      <c r="W59" s="602">
        <v>69.099999999999994</v>
      </c>
      <c r="X59" s="602"/>
      <c r="Y59" s="602">
        <v>11.5</v>
      </c>
      <c r="Z59" s="602"/>
      <c r="AA59" s="602">
        <v>146.69999999999999</v>
      </c>
      <c r="AB59" s="602"/>
      <c r="AC59" s="602">
        <v>101.5</v>
      </c>
      <c r="AD59" s="602"/>
      <c r="AE59" s="602">
        <v>94.3</v>
      </c>
      <c r="AF59" s="602"/>
      <c r="AG59" s="602">
        <v>118.7</v>
      </c>
      <c r="AH59" s="602"/>
      <c r="AI59" s="602">
        <v>108.6</v>
      </c>
      <c r="AJ59" s="602"/>
      <c r="AK59" s="602">
        <v>98</v>
      </c>
      <c r="AL59" s="602"/>
      <c r="AM59" s="602">
        <v>113.4</v>
      </c>
      <c r="AN59" s="602"/>
      <c r="AO59" s="602">
        <v>130.5</v>
      </c>
      <c r="AP59" s="602"/>
      <c r="AQ59" s="602" t="s">
        <v>39</v>
      </c>
      <c r="AR59" s="602"/>
      <c r="AS59" s="602">
        <v>66.2</v>
      </c>
      <c r="AT59" s="602"/>
      <c r="AU59" s="602">
        <v>100.7</v>
      </c>
      <c r="AV59" s="602"/>
      <c r="AW59" s="602" t="s">
        <v>39</v>
      </c>
      <c r="AX59" s="602"/>
      <c r="AY59" s="602">
        <v>101.3</v>
      </c>
      <c r="AZ59" s="352"/>
    </row>
    <row r="60" spans="1:52" ht="12.6" customHeight="1">
      <c r="A60" s="604"/>
      <c r="B60" s="563" t="s">
        <v>46</v>
      </c>
      <c r="C60" s="564"/>
      <c r="D60" s="565">
        <v>9</v>
      </c>
      <c r="E60" s="566" t="s">
        <v>46</v>
      </c>
      <c r="F60" s="605"/>
      <c r="G60" s="606">
        <v>106.7</v>
      </c>
      <c r="H60" s="606"/>
      <c r="I60" s="606">
        <v>92.8</v>
      </c>
      <c r="J60" s="606"/>
      <c r="K60" s="606">
        <v>70.8</v>
      </c>
      <c r="L60" s="606"/>
      <c r="M60" s="606">
        <v>89.5</v>
      </c>
      <c r="N60" s="606"/>
      <c r="O60" s="606">
        <v>129.19999999999999</v>
      </c>
      <c r="P60" s="606"/>
      <c r="Q60" s="602" t="s">
        <v>39</v>
      </c>
      <c r="R60" s="606"/>
      <c r="S60" s="606">
        <v>97.6</v>
      </c>
      <c r="T60" s="606"/>
      <c r="U60" s="602" t="s">
        <v>39</v>
      </c>
      <c r="V60" s="606"/>
      <c r="W60" s="606">
        <v>71.7</v>
      </c>
      <c r="X60" s="606"/>
      <c r="Y60" s="606">
        <v>14.6</v>
      </c>
      <c r="Z60" s="606"/>
      <c r="AA60" s="606">
        <v>162.19999999999999</v>
      </c>
      <c r="AB60" s="606"/>
      <c r="AC60" s="606">
        <v>106.4</v>
      </c>
      <c r="AD60" s="606"/>
      <c r="AE60" s="606">
        <v>94.5</v>
      </c>
      <c r="AF60" s="606"/>
      <c r="AG60" s="606">
        <v>117.5</v>
      </c>
      <c r="AH60" s="606"/>
      <c r="AI60" s="606">
        <v>110.7</v>
      </c>
      <c r="AJ60" s="606"/>
      <c r="AK60" s="606">
        <v>100.5</v>
      </c>
      <c r="AL60" s="606"/>
      <c r="AM60" s="606">
        <v>111.8</v>
      </c>
      <c r="AN60" s="606"/>
      <c r="AO60" s="606">
        <v>151.1</v>
      </c>
      <c r="AP60" s="606"/>
      <c r="AQ60" s="602" t="s">
        <v>39</v>
      </c>
      <c r="AR60" s="606"/>
      <c r="AS60" s="606">
        <v>63.4</v>
      </c>
      <c r="AT60" s="606"/>
      <c r="AU60" s="606">
        <v>103.8</v>
      </c>
      <c r="AV60" s="606"/>
      <c r="AW60" s="602" t="s">
        <v>39</v>
      </c>
      <c r="AX60" s="606"/>
      <c r="AY60" s="606">
        <v>106.7</v>
      </c>
      <c r="AZ60" s="352"/>
    </row>
    <row r="61" spans="1:52" s="580" customFormat="1" ht="16.5" customHeight="1">
      <c r="A61" s="607"/>
      <c r="B61" s="571" t="s">
        <v>355</v>
      </c>
      <c r="C61" s="572"/>
      <c r="D61" s="572"/>
      <c r="E61" s="573"/>
      <c r="F61" s="608"/>
      <c r="G61" s="609">
        <v>5.3307008884501572</v>
      </c>
      <c r="H61" s="609"/>
      <c r="I61" s="610">
        <v>4.6223224351747305</v>
      </c>
      <c r="J61" s="609"/>
      <c r="K61" s="609">
        <v>12.91866028708133</v>
      </c>
      <c r="L61" s="609"/>
      <c r="M61" s="609">
        <v>-6.6736183524504717</v>
      </c>
      <c r="N61" s="609"/>
      <c r="O61" s="610">
        <v>4.446240905416321</v>
      </c>
      <c r="P61" s="609"/>
      <c r="Q61" s="611" t="s">
        <v>39</v>
      </c>
      <c r="R61" s="609"/>
      <c r="S61" s="610">
        <v>-1.2145748987854255</v>
      </c>
      <c r="T61" s="609"/>
      <c r="U61" s="611" t="s">
        <v>39</v>
      </c>
      <c r="V61" s="609"/>
      <c r="W61" s="610">
        <v>3.7626628075253299</v>
      </c>
      <c r="X61" s="610"/>
      <c r="Y61" s="610">
        <v>26.956521739130434</v>
      </c>
      <c r="Z61" s="609"/>
      <c r="AA61" s="610">
        <v>10.565780504430823</v>
      </c>
      <c r="AB61" s="612"/>
      <c r="AC61" s="610">
        <v>4.8275862068965614</v>
      </c>
      <c r="AD61" s="610"/>
      <c r="AE61" s="610">
        <v>0.21208907741252503</v>
      </c>
      <c r="AF61" s="610"/>
      <c r="AG61" s="610">
        <v>-1.0109519797809607</v>
      </c>
      <c r="AH61" s="610"/>
      <c r="AI61" s="610">
        <v>1.9337016574585641</v>
      </c>
      <c r="AJ61" s="610"/>
      <c r="AK61" s="610">
        <v>2.5510204081632626</v>
      </c>
      <c r="AL61" s="610"/>
      <c r="AM61" s="610">
        <v>-1.4109347442680886</v>
      </c>
      <c r="AN61" s="610"/>
      <c r="AO61" s="610">
        <v>15.785440613026825</v>
      </c>
      <c r="AP61" s="610"/>
      <c r="AQ61" s="611" t="s">
        <v>39</v>
      </c>
      <c r="AR61" s="610"/>
      <c r="AS61" s="610">
        <v>-4.2296072507552962</v>
      </c>
      <c r="AT61" s="610"/>
      <c r="AU61" s="610">
        <v>3.0784508440913516</v>
      </c>
      <c r="AV61" s="609"/>
      <c r="AW61" s="611" t="s">
        <v>39</v>
      </c>
      <c r="AX61" s="609"/>
      <c r="AY61" s="609">
        <v>5.3307008884501572</v>
      </c>
      <c r="AZ61" s="592"/>
    </row>
    <row r="62" spans="1:52" ht="12.6" customHeight="1">
      <c r="A62" s="613" t="s">
        <v>359</v>
      </c>
      <c r="B62" s="613"/>
      <c r="C62" s="613"/>
      <c r="D62" s="613"/>
      <c r="E62" s="614"/>
      <c r="F62" s="614"/>
      <c r="G62" s="614"/>
      <c r="H62" s="614"/>
      <c r="I62" s="614"/>
      <c r="J62" s="614"/>
      <c r="K62" s="614"/>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352"/>
    </row>
    <row r="63" spans="1:52" ht="13.5" customHeight="1">
      <c r="A63" s="347" t="s">
        <v>360</v>
      </c>
      <c r="E63" s="615"/>
      <c r="F63" s="615"/>
      <c r="G63" s="615"/>
      <c r="H63" s="615"/>
      <c r="I63" s="615"/>
      <c r="J63" s="615"/>
      <c r="K63" s="615"/>
      <c r="L63" s="615"/>
      <c r="M63" s="615"/>
      <c r="N63" s="615"/>
      <c r="O63" s="615"/>
      <c r="P63" s="615"/>
      <c r="Q63" s="615"/>
      <c r="R63" s="615"/>
      <c r="S63" s="615"/>
      <c r="T63" s="615"/>
      <c r="U63" s="615"/>
      <c r="V63" s="615"/>
      <c r="W63" s="615"/>
      <c r="X63" s="615"/>
      <c r="Y63" s="615"/>
      <c r="Z63" s="615"/>
      <c r="AZ63" s="352"/>
    </row>
    <row r="64" spans="1:52" ht="13.5" customHeight="1">
      <c r="E64" s="615"/>
      <c r="F64" s="615"/>
      <c r="G64" s="615"/>
      <c r="H64" s="615"/>
      <c r="I64" s="615"/>
      <c r="J64" s="615"/>
      <c r="K64" s="615"/>
      <c r="L64" s="615"/>
      <c r="M64" s="615"/>
      <c r="N64" s="615"/>
      <c r="O64" s="615"/>
      <c r="P64" s="615"/>
      <c r="Q64" s="615"/>
      <c r="R64" s="615"/>
      <c r="S64" s="615"/>
      <c r="T64" s="615"/>
      <c r="U64" s="615"/>
      <c r="V64" s="615"/>
      <c r="W64" s="615"/>
      <c r="X64" s="615"/>
      <c r="Y64" s="615"/>
      <c r="Z64" s="615"/>
      <c r="AZ64" s="352"/>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1"/>
  <printOptions horizontalCentered="1"/>
  <pageMargins left="0.31" right="0.39370078740157483" top="0.78740157480314965" bottom="0.39370078740157483" header="0.59055118110236227" footer="0.59055118110236227"/>
  <pageSetup paperSize="9" scale="82"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A28" zoomScaleNormal="100" zoomScaleSheetLayoutView="100" workbookViewId="0">
      <selection activeCell="M4" sqref="M4:M17"/>
    </sheetView>
  </sheetViews>
  <sheetFormatPr defaultRowHeight="12"/>
  <cols>
    <col min="1" max="1" width="2" style="347" customWidth="1"/>
    <col min="2" max="2" width="2.5" style="347" customWidth="1"/>
    <col min="3" max="3" width="5.25" style="347" customWidth="1"/>
    <col min="4" max="4" width="26" style="347" customWidth="1"/>
    <col min="5" max="6" width="5" style="347" customWidth="1"/>
    <col min="7" max="7" width="7.875" style="347" customWidth="1"/>
    <col min="8" max="8" width="6.25" style="347" customWidth="1"/>
    <col min="9" max="9" width="7.875" style="347" customWidth="1"/>
    <col min="10" max="10" width="8.875" style="347" customWidth="1"/>
    <col min="11" max="11" width="6.625" style="347" customWidth="1"/>
    <col min="12" max="12" width="9.5" style="347" customWidth="1"/>
    <col min="13" max="13" width="5.375" style="347" customWidth="1"/>
    <col min="14" max="256" width="9" style="347"/>
    <col min="257" max="257" width="2" style="347" customWidth="1"/>
    <col min="258" max="258" width="2.5" style="347" customWidth="1"/>
    <col min="259" max="259" width="5.25" style="347" customWidth="1"/>
    <col min="260" max="260" width="26" style="347" customWidth="1"/>
    <col min="261" max="262" width="5" style="347" customWidth="1"/>
    <col min="263" max="263" width="7.875" style="347" customWidth="1"/>
    <col min="264" max="264" width="6.25" style="347" customWidth="1"/>
    <col min="265" max="265" width="7.875" style="347" customWidth="1"/>
    <col min="266" max="266" width="8.875" style="347" customWidth="1"/>
    <col min="267" max="267" width="6.625" style="347" customWidth="1"/>
    <col min="268" max="268" width="9.5" style="347" customWidth="1"/>
    <col min="269" max="269" width="5.375" style="347" customWidth="1"/>
    <col min="270" max="512" width="9" style="347"/>
    <col min="513" max="513" width="2" style="347" customWidth="1"/>
    <col min="514" max="514" width="2.5" style="347" customWidth="1"/>
    <col min="515" max="515" width="5.25" style="347" customWidth="1"/>
    <col min="516" max="516" width="26" style="347" customWidth="1"/>
    <col min="517" max="518" width="5" style="347" customWidth="1"/>
    <col min="519" max="519" width="7.875" style="347" customWidth="1"/>
    <col min="520" max="520" width="6.25" style="347" customWidth="1"/>
    <col min="521" max="521" width="7.875" style="347" customWidth="1"/>
    <col min="522" max="522" width="8.875" style="347" customWidth="1"/>
    <col min="523" max="523" width="6.625" style="347" customWidth="1"/>
    <col min="524" max="524" width="9.5" style="347" customWidth="1"/>
    <col min="525" max="525" width="5.375" style="347" customWidth="1"/>
    <col min="526" max="768" width="9" style="347"/>
    <col min="769" max="769" width="2" style="347" customWidth="1"/>
    <col min="770" max="770" width="2.5" style="347" customWidth="1"/>
    <col min="771" max="771" width="5.25" style="347" customWidth="1"/>
    <col min="772" max="772" width="26" style="347" customWidth="1"/>
    <col min="773" max="774" width="5" style="347" customWidth="1"/>
    <col min="775" max="775" width="7.875" style="347" customWidth="1"/>
    <col min="776" max="776" width="6.25" style="347" customWidth="1"/>
    <col min="777" max="777" width="7.875" style="347" customWidth="1"/>
    <col min="778" max="778" width="8.875" style="347" customWidth="1"/>
    <col min="779" max="779" width="6.625" style="347" customWidth="1"/>
    <col min="780" max="780" width="9.5" style="347" customWidth="1"/>
    <col min="781" max="781" width="5.375" style="347" customWidth="1"/>
    <col min="782" max="1024" width="9" style="347"/>
    <col min="1025" max="1025" width="2" style="347" customWidth="1"/>
    <col min="1026" max="1026" width="2.5" style="347" customWidth="1"/>
    <col min="1027" max="1027" width="5.25" style="347" customWidth="1"/>
    <col min="1028" max="1028" width="26" style="347" customWidth="1"/>
    <col min="1029" max="1030" width="5" style="347" customWidth="1"/>
    <col min="1031" max="1031" width="7.875" style="347" customWidth="1"/>
    <col min="1032" max="1032" width="6.25" style="347" customWidth="1"/>
    <col min="1033" max="1033" width="7.875" style="347" customWidth="1"/>
    <col min="1034" max="1034" width="8.875" style="347" customWidth="1"/>
    <col min="1035" max="1035" width="6.625" style="347" customWidth="1"/>
    <col min="1036" max="1036" width="9.5" style="347" customWidth="1"/>
    <col min="1037" max="1037" width="5.375" style="347" customWidth="1"/>
    <col min="1038" max="1280" width="9" style="347"/>
    <col min="1281" max="1281" width="2" style="347" customWidth="1"/>
    <col min="1282" max="1282" width="2.5" style="347" customWidth="1"/>
    <col min="1283" max="1283" width="5.25" style="347" customWidth="1"/>
    <col min="1284" max="1284" width="26" style="347" customWidth="1"/>
    <col min="1285" max="1286" width="5" style="347" customWidth="1"/>
    <col min="1287" max="1287" width="7.875" style="347" customWidth="1"/>
    <col min="1288" max="1288" width="6.25" style="347" customWidth="1"/>
    <col min="1289" max="1289" width="7.875" style="347" customWidth="1"/>
    <col min="1290" max="1290" width="8.875" style="347" customWidth="1"/>
    <col min="1291" max="1291" width="6.625" style="347" customWidth="1"/>
    <col min="1292" max="1292" width="9.5" style="347" customWidth="1"/>
    <col min="1293" max="1293" width="5.375" style="347" customWidth="1"/>
    <col min="1294" max="1536" width="9" style="347"/>
    <col min="1537" max="1537" width="2" style="347" customWidth="1"/>
    <col min="1538" max="1538" width="2.5" style="347" customWidth="1"/>
    <col min="1539" max="1539" width="5.25" style="347" customWidth="1"/>
    <col min="1540" max="1540" width="26" style="347" customWidth="1"/>
    <col min="1541" max="1542" width="5" style="347" customWidth="1"/>
    <col min="1543" max="1543" width="7.875" style="347" customWidth="1"/>
    <col min="1544" max="1544" width="6.25" style="347" customWidth="1"/>
    <col min="1545" max="1545" width="7.875" style="347" customWidth="1"/>
    <col min="1546" max="1546" width="8.875" style="347" customWidth="1"/>
    <col min="1547" max="1547" width="6.625" style="347" customWidth="1"/>
    <col min="1548" max="1548" width="9.5" style="347" customWidth="1"/>
    <col min="1549" max="1549" width="5.375" style="347" customWidth="1"/>
    <col min="1550" max="1792" width="9" style="347"/>
    <col min="1793" max="1793" width="2" style="347" customWidth="1"/>
    <col min="1794" max="1794" width="2.5" style="347" customWidth="1"/>
    <col min="1795" max="1795" width="5.25" style="347" customWidth="1"/>
    <col min="1796" max="1796" width="26" style="347" customWidth="1"/>
    <col min="1797" max="1798" width="5" style="347" customWidth="1"/>
    <col min="1799" max="1799" width="7.875" style="347" customWidth="1"/>
    <col min="1800" max="1800" width="6.25" style="347" customWidth="1"/>
    <col min="1801" max="1801" width="7.875" style="347" customWidth="1"/>
    <col min="1802" max="1802" width="8.875" style="347" customWidth="1"/>
    <col min="1803" max="1803" width="6.625" style="347" customWidth="1"/>
    <col min="1804" max="1804" width="9.5" style="347" customWidth="1"/>
    <col min="1805" max="1805" width="5.375" style="347" customWidth="1"/>
    <col min="1806" max="2048" width="9" style="347"/>
    <col min="2049" max="2049" width="2" style="347" customWidth="1"/>
    <col min="2050" max="2050" width="2.5" style="347" customWidth="1"/>
    <col min="2051" max="2051" width="5.25" style="347" customWidth="1"/>
    <col min="2052" max="2052" width="26" style="347" customWidth="1"/>
    <col min="2053" max="2054" width="5" style="347" customWidth="1"/>
    <col min="2055" max="2055" width="7.875" style="347" customWidth="1"/>
    <col min="2056" max="2056" width="6.25" style="347" customWidth="1"/>
    <col min="2057" max="2057" width="7.875" style="347" customWidth="1"/>
    <col min="2058" max="2058" width="8.875" style="347" customWidth="1"/>
    <col min="2059" max="2059" width="6.625" style="347" customWidth="1"/>
    <col min="2060" max="2060" width="9.5" style="347" customWidth="1"/>
    <col min="2061" max="2061" width="5.375" style="347" customWidth="1"/>
    <col min="2062" max="2304" width="9" style="347"/>
    <col min="2305" max="2305" width="2" style="347" customWidth="1"/>
    <col min="2306" max="2306" width="2.5" style="347" customWidth="1"/>
    <col min="2307" max="2307" width="5.25" style="347" customWidth="1"/>
    <col min="2308" max="2308" width="26" style="347" customWidth="1"/>
    <col min="2309" max="2310" width="5" style="347" customWidth="1"/>
    <col min="2311" max="2311" width="7.875" style="347" customWidth="1"/>
    <col min="2312" max="2312" width="6.25" style="347" customWidth="1"/>
    <col min="2313" max="2313" width="7.875" style="347" customWidth="1"/>
    <col min="2314" max="2314" width="8.875" style="347" customWidth="1"/>
    <col min="2315" max="2315" width="6.625" style="347" customWidth="1"/>
    <col min="2316" max="2316" width="9.5" style="347" customWidth="1"/>
    <col min="2317" max="2317" width="5.375" style="347" customWidth="1"/>
    <col min="2318" max="2560" width="9" style="347"/>
    <col min="2561" max="2561" width="2" style="347" customWidth="1"/>
    <col min="2562" max="2562" width="2.5" style="347" customWidth="1"/>
    <col min="2563" max="2563" width="5.25" style="347" customWidth="1"/>
    <col min="2564" max="2564" width="26" style="347" customWidth="1"/>
    <col min="2565" max="2566" width="5" style="347" customWidth="1"/>
    <col min="2567" max="2567" width="7.875" style="347" customWidth="1"/>
    <col min="2568" max="2568" width="6.25" style="347" customWidth="1"/>
    <col min="2569" max="2569" width="7.875" style="347" customWidth="1"/>
    <col min="2570" max="2570" width="8.875" style="347" customWidth="1"/>
    <col min="2571" max="2571" width="6.625" style="347" customWidth="1"/>
    <col min="2572" max="2572" width="9.5" style="347" customWidth="1"/>
    <col min="2573" max="2573" width="5.375" style="347" customWidth="1"/>
    <col min="2574" max="2816" width="9" style="347"/>
    <col min="2817" max="2817" width="2" style="347" customWidth="1"/>
    <col min="2818" max="2818" width="2.5" style="347" customWidth="1"/>
    <col min="2819" max="2819" width="5.25" style="347" customWidth="1"/>
    <col min="2820" max="2820" width="26" style="347" customWidth="1"/>
    <col min="2821" max="2822" width="5" style="347" customWidth="1"/>
    <col min="2823" max="2823" width="7.875" style="347" customWidth="1"/>
    <col min="2824" max="2824" width="6.25" style="347" customWidth="1"/>
    <col min="2825" max="2825" width="7.875" style="347" customWidth="1"/>
    <col min="2826" max="2826" width="8.875" style="347" customWidth="1"/>
    <col min="2827" max="2827" width="6.625" style="347" customWidth="1"/>
    <col min="2828" max="2828" width="9.5" style="347" customWidth="1"/>
    <col min="2829" max="2829" width="5.375" style="347" customWidth="1"/>
    <col min="2830" max="3072" width="9" style="347"/>
    <col min="3073" max="3073" width="2" style="347" customWidth="1"/>
    <col min="3074" max="3074" width="2.5" style="347" customWidth="1"/>
    <col min="3075" max="3075" width="5.25" style="347" customWidth="1"/>
    <col min="3076" max="3076" width="26" style="347" customWidth="1"/>
    <col min="3077" max="3078" width="5" style="347" customWidth="1"/>
    <col min="3079" max="3079" width="7.875" style="347" customWidth="1"/>
    <col min="3080" max="3080" width="6.25" style="347" customWidth="1"/>
    <col min="3081" max="3081" width="7.875" style="347" customWidth="1"/>
    <col min="3082" max="3082" width="8.875" style="347" customWidth="1"/>
    <col min="3083" max="3083" width="6.625" style="347" customWidth="1"/>
    <col min="3084" max="3084" width="9.5" style="347" customWidth="1"/>
    <col min="3085" max="3085" width="5.375" style="347" customWidth="1"/>
    <col min="3086" max="3328" width="9" style="347"/>
    <col min="3329" max="3329" width="2" style="347" customWidth="1"/>
    <col min="3330" max="3330" width="2.5" style="347" customWidth="1"/>
    <col min="3331" max="3331" width="5.25" style="347" customWidth="1"/>
    <col min="3332" max="3332" width="26" style="347" customWidth="1"/>
    <col min="3333" max="3334" width="5" style="347" customWidth="1"/>
    <col min="3335" max="3335" width="7.875" style="347" customWidth="1"/>
    <col min="3336" max="3336" width="6.25" style="347" customWidth="1"/>
    <col min="3337" max="3337" width="7.875" style="347" customWidth="1"/>
    <col min="3338" max="3338" width="8.875" style="347" customWidth="1"/>
    <col min="3339" max="3339" width="6.625" style="347" customWidth="1"/>
    <col min="3340" max="3340" width="9.5" style="347" customWidth="1"/>
    <col min="3341" max="3341" width="5.375" style="347" customWidth="1"/>
    <col min="3342" max="3584" width="9" style="347"/>
    <col min="3585" max="3585" width="2" style="347" customWidth="1"/>
    <col min="3586" max="3586" width="2.5" style="347" customWidth="1"/>
    <col min="3587" max="3587" width="5.25" style="347" customWidth="1"/>
    <col min="3588" max="3588" width="26" style="347" customWidth="1"/>
    <col min="3589" max="3590" width="5" style="347" customWidth="1"/>
    <col min="3591" max="3591" width="7.875" style="347" customWidth="1"/>
    <col min="3592" max="3592" width="6.25" style="347" customWidth="1"/>
    <col min="3593" max="3593" width="7.875" style="347" customWidth="1"/>
    <col min="3594" max="3594" width="8.875" style="347" customWidth="1"/>
    <col min="3595" max="3595" width="6.625" style="347" customWidth="1"/>
    <col min="3596" max="3596" width="9.5" style="347" customWidth="1"/>
    <col min="3597" max="3597" width="5.375" style="347" customWidth="1"/>
    <col min="3598" max="3840" width="9" style="347"/>
    <col min="3841" max="3841" width="2" style="347" customWidth="1"/>
    <col min="3842" max="3842" width="2.5" style="347" customWidth="1"/>
    <col min="3843" max="3843" width="5.25" style="347" customWidth="1"/>
    <col min="3844" max="3844" width="26" style="347" customWidth="1"/>
    <col min="3845" max="3846" width="5" style="347" customWidth="1"/>
    <col min="3847" max="3847" width="7.875" style="347" customWidth="1"/>
    <col min="3848" max="3848" width="6.25" style="347" customWidth="1"/>
    <col min="3849" max="3849" width="7.875" style="347" customWidth="1"/>
    <col min="3850" max="3850" width="8.875" style="347" customWidth="1"/>
    <col min="3851" max="3851" width="6.625" style="347" customWidth="1"/>
    <col min="3852" max="3852" width="9.5" style="347" customWidth="1"/>
    <col min="3853" max="3853" width="5.375" style="347" customWidth="1"/>
    <col min="3854" max="4096" width="9" style="347"/>
    <col min="4097" max="4097" width="2" style="347" customWidth="1"/>
    <col min="4098" max="4098" width="2.5" style="347" customWidth="1"/>
    <col min="4099" max="4099" width="5.25" style="347" customWidth="1"/>
    <col min="4100" max="4100" width="26" style="347" customWidth="1"/>
    <col min="4101" max="4102" width="5" style="347" customWidth="1"/>
    <col min="4103" max="4103" width="7.875" style="347" customWidth="1"/>
    <col min="4104" max="4104" width="6.25" style="347" customWidth="1"/>
    <col min="4105" max="4105" width="7.875" style="347" customWidth="1"/>
    <col min="4106" max="4106" width="8.875" style="347" customWidth="1"/>
    <col min="4107" max="4107" width="6.625" style="347" customWidth="1"/>
    <col min="4108" max="4108" width="9.5" style="347" customWidth="1"/>
    <col min="4109" max="4109" width="5.375" style="347" customWidth="1"/>
    <col min="4110" max="4352" width="9" style="347"/>
    <col min="4353" max="4353" width="2" style="347" customWidth="1"/>
    <col min="4354" max="4354" width="2.5" style="347" customWidth="1"/>
    <col min="4355" max="4355" width="5.25" style="347" customWidth="1"/>
    <col min="4356" max="4356" width="26" style="347" customWidth="1"/>
    <col min="4357" max="4358" width="5" style="347" customWidth="1"/>
    <col min="4359" max="4359" width="7.875" style="347" customWidth="1"/>
    <col min="4360" max="4360" width="6.25" style="347" customWidth="1"/>
    <col min="4361" max="4361" width="7.875" style="347" customWidth="1"/>
    <col min="4362" max="4362" width="8.875" style="347" customWidth="1"/>
    <col min="4363" max="4363" width="6.625" style="347" customWidth="1"/>
    <col min="4364" max="4364" width="9.5" style="347" customWidth="1"/>
    <col min="4365" max="4365" width="5.375" style="347" customWidth="1"/>
    <col min="4366" max="4608" width="9" style="347"/>
    <col min="4609" max="4609" width="2" style="347" customWidth="1"/>
    <col min="4610" max="4610" width="2.5" style="347" customWidth="1"/>
    <col min="4611" max="4611" width="5.25" style="347" customWidth="1"/>
    <col min="4612" max="4612" width="26" style="347" customWidth="1"/>
    <col min="4613" max="4614" width="5" style="347" customWidth="1"/>
    <col min="4615" max="4615" width="7.875" style="347" customWidth="1"/>
    <col min="4616" max="4616" width="6.25" style="347" customWidth="1"/>
    <col min="4617" max="4617" width="7.875" style="347" customWidth="1"/>
    <col min="4618" max="4618" width="8.875" style="347" customWidth="1"/>
    <col min="4619" max="4619" width="6.625" style="347" customWidth="1"/>
    <col min="4620" max="4620" width="9.5" style="347" customWidth="1"/>
    <col min="4621" max="4621" width="5.375" style="347" customWidth="1"/>
    <col min="4622" max="4864" width="9" style="347"/>
    <col min="4865" max="4865" width="2" style="347" customWidth="1"/>
    <col min="4866" max="4866" width="2.5" style="347" customWidth="1"/>
    <col min="4867" max="4867" width="5.25" style="347" customWidth="1"/>
    <col min="4868" max="4868" width="26" style="347" customWidth="1"/>
    <col min="4869" max="4870" width="5" style="347" customWidth="1"/>
    <col min="4871" max="4871" width="7.875" style="347" customWidth="1"/>
    <col min="4872" max="4872" width="6.25" style="347" customWidth="1"/>
    <col min="4873" max="4873" width="7.875" style="347" customWidth="1"/>
    <col min="4874" max="4874" width="8.875" style="347" customWidth="1"/>
    <col min="4875" max="4875" width="6.625" style="347" customWidth="1"/>
    <col min="4876" max="4876" width="9.5" style="347" customWidth="1"/>
    <col min="4877" max="4877" width="5.375" style="347" customWidth="1"/>
    <col min="4878" max="5120" width="9" style="347"/>
    <col min="5121" max="5121" width="2" style="347" customWidth="1"/>
    <col min="5122" max="5122" width="2.5" style="347" customWidth="1"/>
    <col min="5123" max="5123" width="5.25" style="347" customWidth="1"/>
    <col min="5124" max="5124" width="26" style="347" customWidth="1"/>
    <col min="5125" max="5126" width="5" style="347" customWidth="1"/>
    <col min="5127" max="5127" width="7.875" style="347" customWidth="1"/>
    <col min="5128" max="5128" width="6.25" style="347" customWidth="1"/>
    <col min="5129" max="5129" width="7.875" style="347" customWidth="1"/>
    <col min="5130" max="5130" width="8.875" style="347" customWidth="1"/>
    <col min="5131" max="5131" width="6.625" style="347" customWidth="1"/>
    <col min="5132" max="5132" width="9.5" style="347" customWidth="1"/>
    <col min="5133" max="5133" width="5.375" style="347" customWidth="1"/>
    <col min="5134" max="5376" width="9" style="347"/>
    <col min="5377" max="5377" width="2" style="347" customWidth="1"/>
    <col min="5378" max="5378" width="2.5" style="347" customWidth="1"/>
    <col min="5379" max="5379" width="5.25" style="347" customWidth="1"/>
    <col min="5380" max="5380" width="26" style="347" customWidth="1"/>
    <col min="5381" max="5382" width="5" style="347" customWidth="1"/>
    <col min="5383" max="5383" width="7.875" style="347" customWidth="1"/>
    <col min="5384" max="5384" width="6.25" style="347" customWidth="1"/>
    <col min="5385" max="5385" width="7.875" style="347" customWidth="1"/>
    <col min="5386" max="5386" width="8.875" style="347" customWidth="1"/>
    <col min="5387" max="5387" width="6.625" style="347" customWidth="1"/>
    <col min="5388" max="5388" width="9.5" style="347" customWidth="1"/>
    <col min="5389" max="5389" width="5.375" style="347" customWidth="1"/>
    <col min="5390" max="5632" width="9" style="347"/>
    <col min="5633" max="5633" width="2" style="347" customWidth="1"/>
    <col min="5634" max="5634" width="2.5" style="347" customWidth="1"/>
    <col min="5635" max="5635" width="5.25" style="347" customWidth="1"/>
    <col min="5636" max="5636" width="26" style="347" customWidth="1"/>
    <col min="5637" max="5638" width="5" style="347" customWidth="1"/>
    <col min="5639" max="5639" width="7.875" style="347" customWidth="1"/>
    <col min="5640" max="5640" width="6.25" style="347" customWidth="1"/>
    <col min="5641" max="5641" width="7.875" style="347" customWidth="1"/>
    <col min="5642" max="5642" width="8.875" style="347" customWidth="1"/>
    <col min="5643" max="5643" width="6.625" style="347" customWidth="1"/>
    <col min="5644" max="5644" width="9.5" style="347" customWidth="1"/>
    <col min="5645" max="5645" width="5.375" style="347" customWidth="1"/>
    <col min="5646" max="5888" width="9" style="347"/>
    <col min="5889" max="5889" width="2" style="347" customWidth="1"/>
    <col min="5890" max="5890" width="2.5" style="347" customWidth="1"/>
    <col min="5891" max="5891" width="5.25" style="347" customWidth="1"/>
    <col min="5892" max="5892" width="26" style="347" customWidth="1"/>
    <col min="5893" max="5894" width="5" style="347" customWidth="1"/>
    <col min="5895" max="5895" width="7.875" style="347" customWidth="1"/>
    <col min="5896" max="5896" width="6.25" style="347" customWidth="1"/>
    <col min="5897" max="5897" width="7.875" style="347" customWidth="1"/>
    <col min="5898" max="5898" width="8.875" style="347" customWidth="1"/>
    <col min="5899" max="5899" width="6.625" style="347" customWidth="1"/>
    <col min="5900" max="5900" width="9.5" style="347" customWidth="1"/>
    <col min="5901" max="5901" width="5.375" style="347" customWidth="1"/>
    <col min="5902" max="6144" width="9" style="347"/>
    <col min="6145" max="6145" width="2" style="347" customWidth="1"/>
    <col min="6146" max="6146" width="2.5" style="347" customWidth="1"/>
    <col min="6147" max="6147" width="5.25" style="347" customWidth="1"/>
    <col min="6148" max="6148" width="26" style="347" customWidth="1"/>
    <col min="6149" max="6150" width="5" style="347" customWidth="1"/>
    <col min="6151" max="6151" width="7.875" style="347" customWidth="1"/>
    <col min="6152" max="6152" width="6.25" style="347" customWidth="1"/>
    <col min="6153" max="6153" width="7.875" style="347" customWidth="1"/>
    <col min="6154" max="6154" width="8.875" style="347" customWidth="1"/>
    <col min="6155" max="6155" width="6.625" style="347" customWidth="1"/>
    <col min="6156" max="6156" width="9.5" style="347" customWidth="1"/>
    <col min="6157" max="6157" width="5.375" style="347" customWidth="1"/>
    <col min="6158" max="6400" width="9" style="347"/>
    <col min="6401" max="6401" width="2" style="347" customWidth="1"/>
    <col min="6402" max="6402" width="2.5" style="347" customWidth="1"/>
    <col min="6403" max="6403" width="5.25" style="347" customWidth="1"/>
    <col min="6404" max="6404" width="26" style="347" customWidth="1"/>
    <col min="6405" max="6406" width="5" style="347" customWidth="1"/>
    <col min="6407" max="6407" width="7.875" style="347" customWidth="1"/>
    <col min="6408" max="6408" width="6.25" style="347" customWidth="1"/>
    <col min="6409" max="6409" width="7.875" style="347" customWidth="1"/>
    <col min="6410" max="6410" width="8.875" style="347" customWidth="1"/>
    <col min="6411" max="6411" width="6.625" style="347" customWidth="1"/>
    <col min="6412" max="6412" width="9.5" style="347" customWidth="1"/>
    <col min="6413" max="6413" width="5.375" style="347" customWidth="1"/>
    <col min="6414" max="6656" width="9" style="347"/>
    <col min="6657" max="6657" width="2" style="347" customWidth="1"/>
    <col min="6658" max="6658" width="2.5" style="347" customWidth="1"/>
    <col min="6659" max="6659" width="5.25" style="347" customWidth="1"/>
    <col min="6660" max="6660" width="26" style="347" customWidth="1"/>
    <col min="6661" max="6662" width="5" style="347" customWidth="1"/>
    <col min="6663" max="6663" width="7.875" style="347" customWidth="1"/>
    <col min="6664" max="6664" width="6.25" style="347" customWidth="1"/>
    <col min="6665" max="6665" width="7.875" style="347" customWidth="1"/>
    <col min="6666" max="6666" width="8.875" style="347" customWidth="1"/>
    <col min="6667" max="6667" width="6.625" style="347" customWidth="1"/>
    <col min="6668" max="6668" width="9.5" style="347" customWidth="1"/>
    <col min="6669" max="6669" width="5.375" style="347" customWidth="1"/>
    <col min="6670" max="6912" width="9" style="347"/>
    <col min="6913" max="6913" width="2" style="347" customWidth="1"/>
    <col min="6914" max="6914" width="2.5" style="347" customWidth="1"/>
    <col min="6915" max="6915" width="5.25" style="347" customWidth="1"/>
    <col min="6916" max="6916" width="26" style="347" customWidth="1"/>
    <col min="6917" max="6918" width="5" style="347" customWidth="1"/>
    <col min="6919" max="6919" width="7.875" style="347" customWidth="1"/>
    <col min="6920" max="6920" width="6.25" style="347" customWidth="1"/>
    <col min="6921" max="6921" width="7.875" style="347" customWidth="1"/>
    <col min="6922" max="6922" width="8.875" style="347" customWidth="1"/>
    <col min="6923" max="6923" width="6.625" style="347" customWidth="1"/>
    <col min="6924" max="6924" width="9.5" style="347" customWidth="1"/>
    <col min="6925" max="6925" width="5.375" style="347" customWidth="1"/>
    <col min="6926" max="7168" width="9" style="347"/>
    <col min="7169" max="7169" width="2" style="347" customWidth="1"/>
    <col min="7170" max="7170" width="2.5" style="347" customWidth="1"/>
    <col min="7171" max="7171" width="5.25" style="347" customWidth="1"/>
    <col min="7172" max="7172" width="26" style="347" customWidth="1"/>
    <col min="7173" max="7174" width="5" style="347" customWidth="1"/>
    <col min="7175" max="7175" width="7.875" style="347" customWidth="1"/>
    <col min="7176" max="7176" width="6.25" style="347" customWidth="1"/>
    <col min="7177" max="7177" width="7.875" style="347" customWidth="1"/>
    <col min="7178" max="7178" width="8.875" style="347" customWidth="1"/>
    <col min="7179" max="7179" width="6.625" style="347" customWidth="1"/>
    <col min="7180" max="7180" width="9.5" style="347" customWidth="1"/>
    <col min="7181" max="7181" width="5.375" style="347" customWidth="1"/>
    <col min="7182" max="7424" width="9" style="347"/>
    <col min="7425" max="7425" width="2" style="347" customWidth="1"/>
    <col min="7426" max="7426" width="2.5" style="347" customWidth="1"/>
    <col min="7427" max="7427" width="5.25" style="347" customWidth="1"/>
    <col min="7428" max="7428" width="26" style="347" customWidth="1"/>
    <col min="7429" max="7430" width="5" style="347" customWidth="1"/>
    <col min="7431" max="7431" width="7.875" style="347" customWidth="1"/>
    <col min="7432" max="7432" width="6.25" style="347" customWidth="1"/>
    <col min="7433" max="7433" width="7.875" style="347" customWidth="1"/>
    <col min="7434" max="7434" width="8.875" style="347" customWidth="1"/>
    <col min="7435" max="7435" width="6.625" style="347" customWidth="1"/>
    <col min="7436" max="7436" width="9.5" style="347" customWidth="1"/>
    <col min="7437" max="7437" width="5.375" style="347" customWidth="1"/>
    <col min="7438" max="7680" width="9" style="347"/>
    <col min="7681" max="7681" width="2" style="347" customWidth="1"/>
    <col min="7682" max="7682" width="2.5" style="347" customWidth="1"/>
    <col min="7683" max="7683" width="5.25" style="347" customWidth="1"/>
    <col min="7684" max="7684" width="26" style="347" customWidth="1"/>
    <col min="7685" max="7686" width="5" style="347" customWidth="1"/>
    <col min="7687" max="7687" width="7.875" style="347" customWidth="1"/>
    <col min="7688" max="7688" width="6.25" style="347" customWidth="1"/>
    <col min="7689" max="7689" width="7.875" style="347" customWidth="1"/>
    <col min="7690" max="7690" width="8.875" style="347" customWidth="1"/>
    <col min="7691" max="7691" width="6.625" style="347" customWidth="1"/>
    <col min="7692" max="7692" width="9.5" style="347" customWidth="1"/>
    <col min="7693" max="7693" width="5.375" style="347" customWidth="1"/>
    <col min="7694" max="7936" width="9" style="347"/>
    <col min="7937" max="7937" width="2" style="347" customWidth="1"/>
    <col min="7938" max="7938" width="2.5" style="347" customWidth="1"/>
    <col min="7939" max="7939" width="5.25" style="347" customWidth="1"/>
    <col min="7940" max="7940" width="26" style="347" customWidth="1"/>
    <col min="7941" max="7942" width="5" style="347" customWidth="1"/>
    <col min="7943" max="7943" width="7.875" style="347" customWidth="1"/>
    <col min="7944" max="7944" width="6.25" style="347" customWidth="1"/>
    <col min="7945" max="7945" width="7.875" style="347" customWidth="1"/>
    <col min="7946" max="7946" width="8.875" style="347" customWidth="1"/>
    <col min="7947" max="7947" width="6.625" style="347" customWidth="1"/>
    <col min="7948" max="7948" width="9.5" style="347" customWidth="1"/>
    <col min="7949" max="7949" width="5.375" style="347" customWidth="1"/>
    <col min="7950" max="8192" width="9" style="347"/>
    <col min="8193" max="8193" width="2" style="347" customWidth="1"/>
    <col min="8194" max="8194" width="2.5" style="347" customWidth="1"/>
    <col min="8195" max="8195" width="5.25" style="347" customWidth="1"/>
    <col min="8196" max="8196" width="26" style="347" customWidth="1"/>
    <col min="8197" max="8198" width="5" style="347" customWidth="1"/>
    <col min="8199" max="8199" width="7.875" style="347" customWidth="1"/>
    <col min="8200" max="8200" width="6.25" style="347" customWidth="1"/>
    <col min="8201" max="8201" width="7.875" style="347" customWidth="1"/>
    <col min="8202" max="8202" width="8.875" style="347" customWidth="1"/>
    <col min="8203" max="8203" width="6.625" style="347" customWidth="1"/>
    <col min="8204" max="8204" width="9.5" style="347" customWidth="1"/>
    <col min="8205" max="8205" width="5.375" style="347" customWidth="1"/>
    <col min="8206" max="8448" width="9" style="347"/>
    <col min="8449" max="8449" width="2" style="347" customWidth="1"/>
    <col min="8450" max="8450" width="2.5" style="347" customWidth="1"/>
    <col min="8451" max="8451" width="5.25" style="347" customWidth="1"/>
    <col min="8452" max="8452" width="26" style="347" customWidth="1"/>
    <col min="8453" max="8454" width="5" style="347" customWidth="1"/>
    <col min="8455" max="8455" width="7.875" style="347" customWidth="1"/>
    <col min="8456" max="8456" width="6.25" style="347" customWidth="1"/>
    <col min="8457" max="8457" width="7.875" style="347" customWidth="1"/>
    <col min="8458" max="8458" width="8.875" style="347" customWidth="1"/>
    <col min="8459" max="8459" width="6.625" style="347" customWidth="1"/>
    <col min="8460" max="8460" width="9.5" style="347" customWidth="1"/>
    <col min="8461" max="8461" width="5.375" style="347" customWidth="1"/>
    <col min="8462" max="8704" width="9" style="347"/>
    <col min="8705" max="8705" width="2" style="347" customWidth="1"/>
    <col min="8706" max="8706" width="2.5" style="347" customWidth="1"/>
    <col min="8707" max="8707" width="5.25" style="347" customWidth="1"/>
    <col min="8708" max="8708" width="26" style="347" customWidth="1"/>
    <col min="8709" max="8710" width="5" style="347" customWidth="1"/>
    <col min="8711" max="8711" width="7.875" style="347" customWidth="1"/>
    <col min="8712" max="8712" width="6.25" style="347" customWidth="1"/>
    <col min="8713" max="8713" width="7.875" style="347" customWidth="1"/>
    <col min="8714" max="8714" width="8.875" style="347" customWidth="1"/>
    <col min="8715" max="8715" width="6.625" style="347" customWidth="1"/>
    <col min="8716" max="8716" width="9.5" style="347" customWidth="1"/>
    <col min="8717" max="8717" width="5.375" style="347" customWidth="1"/>
    <col min="8718" max="8960" width="9" style="347"/>
    <col min="8961" max="8961" width="2" style="347" customWidth="1"/>
    <col min="8962" max="8962" width="2.5" style="347" customWidth="1"/>
    <col min="8963" max="8963" width="5.25" style="347" customWidth="1"/>
    <col min="8964" max="8964" width="26" style="347" customWidth="1"/>
    <col min="8965" max="8966" width="5" style="347" customWidth="1"/>
    <col min="8967" max="8967" width="7.875" style="347" customWidth="1"/>
    <col min="8968" max="8968" width="6.25" style="347" customWidth="1"/>
    <col min="8969" max="8969" width="7.875" style="347" customWidth="1"/>
    <col min="8970" max="8970" width="8.875" style="347" customWidth="1"/>
    <col min="8971" max="8971" width="6.625" style="347" customWidth="1"/>
    <col min="8972" max="8972" width="9.5" style="347" customWidth="1"/>
    <col min="8973" max="8973" width="5.375" style="347" customWidth="1"/>
    <col min="8974" max="9216" width="9" style="347"/>
    <col min="9217" max="9217" width="2" style="347" customWidth="1"/>
    <col min="9218" max="9218" width="2.5" style="347" customWidth="1"/>
    <col min="9219" max="9219" width="5.25" style="347" customWidth="1"/>
    <col min="9220" max="9220" width="26" style="347" customWidth="1"/>
    <col min="9221" max="9222" width="5" style="347" customWidth="1"/>
    <col min="9223" max="9223" width="7.875" style="347" customWidth="1"/>
    <col min="9224" max="9224" width="6.25" style="347" customWidth="1"/>
    <col min="9225" max="9225" width="7.875" style="347" customWidth="1"/>
    <col min="9226" max="9226" width="8.875" style="347" customWidth="1"/>
    <col min="9227" max="9227" width="6.625" style="347" customWidth="1"/>
    <col min="9228" max="9228" width="9.5" style="347" customWidth="1"/>
    <col min="9229" max="9229" width="5.375" style="347" customWidth="1"/>
    <col min="9230" max="9472" width="9" style="347"/>
    <col min="9473" max="9473" width="2" style="347" customWidth="1"/>
    <col min="9474" max="9474" width="2.5" style="347" customWidth="1"/>
    <col min="9475" max="9475" width="5.25" style="347" customWidth="1"/>
    <col min="9476" max="9476" width="26" style="347" customWidth="1"/>
    <col min="9477" max="9478" width="5" style="347" customWidth="1"/>
    <col min="9479" max="9479" width="7.875" style="347" customWidth="1"/>
    <col min="9480" max="9480" width="6.25" style="347" customWidth="1"/>
    <col min="9481" max="9481" width="7.875" style="347" customWidth="1"/>
    <col min="9482" max="9482" width="8.875" style="347" customWidth="1"/>
    <col min="9483" max="9483" width="6.625" style="347" customWidth="1"/>
    <col min="9484" max="9484" width="9.5" style="347" customWidth="1"/>
    <col min="9485" max="9485" width="5.375" style="347" customWidth="1"/>
    <col min="9486" max="9728" width="9" style="347"/>
    <col min="9729" max="9729" width="2" style="347" customWidth="1"/>
    <col min="9730" max="9730" width="2.5" style="347" customWidth="1"/>
    <col min="9731" max="9731" width="5.25" style="347" customWidth="1"/>
    <col min="9732" max="9732" width="26" style="347" customWidth="1"/>
    <col min="9733" max="9734" width="5" style="347" customWidth="1"/>
    <col min="9735" max="9735" width="7.875" style="347" customWidth="1"/>
    <col min="9736" max="9736" width="6.25" style="347" customWidth="1"/>
    <col min="9737" max="9737" width="7.875" style="347" customWidth="1"/>
    <col min="9738" max="9738" width="8.875" style="347" customWidth="1"/>
    <col min="9739" max="9739" width="6.625" style="347" customWidth="1"/>
    <col min="9740" max="9740" width="9.5" style="347" customWidth="1"/>
    <col min="9741" max="9741" width="5.375" style="347" customWidth="1"/>
    <col min="9742" max="9984" width="9" style="347"/>
    <col min="9985" max="9985" width="2" style="347" customWidth="1"/>
    <col min="9986" max="9986" width="2.5" style="347" customWidth="1"/>
    <col min="9987" max="9987" width="5.25" style="347" customWidth="1"/>
    <col min="9988" max="9988" width="26" style="347" customWidth="1"/>
    <col min="9989" max="9990" width="5" style="347" customWidth="1"/>
    <col min="9991" max="9991" width="7.875" style="347" customWidth="1"/>
    <col min="9992" max="9992" width="6.25" style="347" customWidth="1"/>
    <col min="9993" max="9993" width="7.875" style="347" customWidth="1"/>
    <col min="9994" max="9994" width="8.875" style="347" customWidth="1"/>
    <col min="9995" max="9995" width="6.625" style="347" customWidth="1"/>
    <col min="9996" max="9996" width="9.5" style="347" customWidth="1"/>
    <col min="9997" max="9997" width="5.375" style="347" customWidth="1"/>
    <col min="9998" max="10240" width="9" style="347"/>
    <col min="10241" max="10241" width="2" style="347" customWidth="1"/>
    <col min="10242" max="10242" width="2.5" style="347" customWidth="1"/>
    <col min="10243" max="10243" width="5.25" style="347" customWidth="1"/>
    <col min="10244" max="10244" width="26" style="347" customWidth="1"/>
    <col min="10245" max="10246" width="5" style="347" customWidth="1"/>
    <col min="10247" max="10247" width="7.875" style="347" customWidth="1"/>
    <col min="10248" max="10248" width="6.25" style="347" customWidth="1"/>
    <col min="10249" max="10249" width="7.875" style="347" customWidth="1"/>
    <col min="10250" max="10250" width="8.875" style="347" customWidth="1"/>
    <col min="10251" max="10251" width="6.625" style="347" customWidth="1"/>
    <col min="10252" max="10252" width="9.5" style="347" customWidth="1"/>
    <col min="10253" max="10253" width="5.375" style="347" customWidth="1"/>
    <col min="10254" max="10496" width="9" style="347"/>
    <col min="10497" max="10497" width="2" style="347" customWidth="1"/>
    <col min="10498" max="10498" width="2.5" style="347" customWidth="1"/>
    <col min="10499" max="10499" width="5.25" style="347" customWidth="1"/>
    <col min="10500" max="10500" width="26" style="347" customWidth="1"/>
    <col min="10501" max="10502" width="5" style="347" customWidth="1"/>
    <col min="10503" max="10503" width="7.875" style="347" customWidth="1"/>
    <col min="10504" max="10504" width="6.25" style="347" customWidth="1"/>
    <col min="10505" max="10505" width="7.875" style="347" customWidth="1"/>
    <col min="10506" max="10506" width="8.875" style="347" customWidth="1"/>
    <col min="10507" max="10507" width="6.625" style="347" customWidth="1"/>
    <col min="10508" max="10508" width="9.5" style="347" customWidth="1"/>
    <col min="10509" max="10509" width="5.375" style="347" customWidth="1"/>
    <col min="10510" max="10752" width="9" style="347"/>
    <col min="10753" max="10753" width="2" style="347" customWidth="1"/>
    <col min="10754" max="10754" width="2.5" style="347" customWidth="1"/>
    <col min="10755" max="10755" width="5.25" style="347" customWidth="1"/>
    <col min="10756" max="10756" width="26" style="347" customWidth="1"/>
    <col min="10757" max="10758" width="5" style="347" customWidth="1"/>
    <col min="10759" max="10759" width="7.875" style="347" customWidth="1"/>
    <col min="10760" max="10760" width="6.25" style="347" customWidth="1"/>
    <col min="10761" max="10761" width="7.875" style="347" customWidth="1"/>
    <col min="10762" max="10762" width="8.875" style="347" customWidth="1"/>
    <col min="10763" max="10763" width="6.625" style="347" customWidth="1"/>
    <col min="10764" max="10764" width="9.5" style="347" customWidth="1"/>
    <col min="10765" max="10765" width="5.375" style="347" customWidth="1"/>
    <col min="10766" max="11008" width="9" style="347"/>
    <col min="11009" max="11009" width="2" style="347" customWidth="1"/>
    <col min="11010" max="11010" width="2.5" style="347" customWidth="1"/>
    <col min="11011" max="11011" width="5.25" style="347" customWidth="1"/>
    <col min="11012" max="11012" width="26" style="347" customWidth="1"/>
    <col min="11013" max="11014" width="5" style="347" customWidth="1"/>
    <col min="11015" max="11015" width="7.875" style="347" customWidth="1"/>
    <col min="11016" max="11016" width="6.25" style="347" customWidth="1"/>
    <col min="11017" max="11017" width="7.875" style="347" customWidth="1"/>
    <col min="11018" max="11018" width="8.875" style="347" customWidth="1"/>
    <col min="11019" max="11019" width="6.625" style="347" customWidth="1"/>
    <col min="11020" max="11020" width="9.5" style="347" customWidth="1"/>
    <col min="11021" max="11021" width="5.375" style="347" customWidth="1"/>
    <col min="11022" max="11264" width="9" style="347"/>
    <col min="11265" max="11265" width="2" style="347" customWidth="1"/>
    <col min="11266" max="11266" width="2.5" style="347" customWidth="1"/>
    <col min="11267" max="11267" width="5.25" style="347" customWidth="1"/>
    <col min="11268" max="11268" width="26" style="347" customWidth="1"/>
    <col min="11269" max="11270" width="5" style="347" customWidth="1"/>
    <col min="11271" max="11271" width="7.875" style="347" customWidth="1"/>
    <col min="11272" max="11272" width="6.25" style="347" customWidth="1"/>
    <col min="11273" max="11273" width="7.875" style="347" customWidth="1"/>
    <col min="11274" max="11274" width="8.875" style="347" customWidth="1"/>
    <col min="11275" max="11275" width="6.625" style="347" customWidth="1"/>
    <col min="11276" max="11276" width="9.5" style="347" customWidth="1"/>
    <col min="11277" max="11277" width="5.375" style="347" customWidth="1"/>
    <col min="11278" max="11520" width="9" style="347"/>
    <col min="11521" max="11521" width="2" style="347" customWidth="1"/>
    <col min="11522" max="11522" width="2.5" style="347" customWidth="1"/>
    <col min="11523" max="11523" width="5.25" style="347" customWidth="1"/>
    <col min="11524" max="11524" width="26" style="347" customWidth="1"/>
    <col min="11525" max="11526" width="5" style="347" customWidth="1"/>
    <col min="11527" max="11527" width="7.875" style="347" customWidth="1"/>
    <col min="11528" max="11528" width="6.25" style="347" customWidth="1"/>
    <col min="11529" max="11529" width="7.875" style="347" customWidth="1"/>
    <col min="11530" max="11530" width="8.875" style="347" customWidth="1"/>
    <col min="11531" max="11531" width="6.625" style="347" customWidth="1"/>
    <col min="11532" max="11532" width="9.5" style="347" customWidth="1"/>
    <col min="11533" max="11533" width="5.375" style="347" customWidth="1"/>
    <col min="11534" max="11776" width="9" style="347"/>
    <col min="11777" max="11777" width="2" style="347" customWidth="1"/>
    <col min="11778" max="11778" width="2.5" style="347" customWidth="1"/>
    <col min="11779" max="11779" width="5.25" style="347" customWidth="1"/>
    <col min="11780" max="11780" width="26" style="347" customWidth="1"/>
    <col min="11781" max="11782" width="5" style="347" customWidth="1"/>
    <col min="11783" max="11783" width="7.875" style="347" customWidth="1"/>
    <col min="11784" max="11784" width="6.25" style="347" customWidth="1"/>
    <col min="11785" max="11785" width="7.875" style="347" customWidth="1"/>
    <col min="11786" max="11786" width="8.875" style="347" customWidth="1"/>
    <col min="11787" max="11787" width="6.625" style="347" customWidth="1"/>
    <col min="11788" max="11788" width="9.5" style="347" customWidth="1"/>
    <col min="11789" max="11789" width="5.375" style="347" customWidth="1"/>
    <col min="11790" max="12032" width="9" style="347"/>
    <col min="12033" max="12033" width="2" style="347" customWidth="1"/>
    <col min="12034" max="12034" width="2.5" style="347" customWidth="1"/>
    <col min="12035" max="12035" width="5.25" style="347" customWidth="1"/>
    <col min="12036" max="12036" width="26" style="347" customWidth="1"/>
    <col min="12037" max="12038" width="5" style="347" customWidth="1"/>
    <col min="12039" max="12039" width="7.875" style="347" customWidth="1"/>
    <col min="12040" max="12040" width="6.25" style="347" customWidth="1"/>
    <col min="12041" max="12041" width="7.875" style="347" customWidth="1"/>
    <col min="12042" max="12042" width="8.875" style="347" customWidth="1"/>
    <col min="12043" max="12043" width="6.625" style="347" customWidth="1"/>
    <col min="12044" max="12044" width="9.5" style="347" customWidth="1"/>
    <col min="12045" max="12045" width="5.375" style="347" customWidth="1"/>
    <col min="12046" max="12288" width="9" style="347"/>
    <col min="12289" max="12289" width="2" style="347" customWidth="1"/>
    <col min="12290" max="12290" width="2.5" style="347" customWidth="1"/>
    <col min="12291" max="12291" width="5.25" style="347" customWidth="1"/>
    <col min="12292" max="12292" width="26" style="347" customWidth="1"/>
    <col min="12293" max="12294" width="5" style="347" customWidth="1"/>
    <col min="12295" max="12295" width="7.875" style="347" customWidth="1"/>
    <col min="12296" max="12296" width="6.25" style="347" customWidth="1"/>
    <col min="12297" max="12297" width="7.875" style="347" customWidth="1"/>
    <col min="12298" max="12298" width="8.875" style="347" customWidth="1"/>
    <col min="12299" max="12299" width="6.625" style="347" customWidth="1"/>
    <col min="12300" max="12300" width="9.5" style="347" customWidth="1"/>
    <col min="12301" max="12301" width="5.375" style="347" customWidth="1"/>
    <col min="12302" max="12544" width="9" style="347"/>
    <col min="12545" max="12545" width="2" style="347" customWidth="1"/>
    <col min="12546" max="12546" width="2.5" style="347" customWidth="1"/>
    <col min="12547" max="12547" width="5.25" style="347" customWidth="1"/>
    <col min="12548" max="12548" width="26" style="347" customWidth="1"/>
    <col min="12549" max="12550" width="5" style="347" customWidth="1"/>
    <col min="12551" max="12551" width="7.875" style="347" customWidth="1"/>
    <col min="12552" max="12552" width="6.25" style="347" customWidth="1"/>
    <col min="12553" max="12553" width="7.875" style="347" customWidth="1"/>
    <col min="12554" max="12554" width="8.875" style="347" customWidth="1"/>
    <col min="12555" max="12555" width="6.625" style="347" customWidth="1"/>
    <col min="12556" max="12556" width="9.5" style="347" customWidth="1"/>
    <col min="12557" max="12557" width="5.375" style="347" customWidth="1"/>
    <col min="12558" max="12800" width="9" style="347"/>
    <col min="12801" max="12801" width="2" style="347" customWidth="1"/>
    <col min="12802" max="12802" width="2.5" style="347" customWidth="1"/>
    <col min="12803" max="12803" width="5.25" style="347" customWidth="1"/>
    <col min="12804" max="12804" width="26" style="347" customWidth="1"/>
    <col min="12805" max="12806" width="5" style="347" customWidth="1"/>
    <col min="12807" max="12807" width="7.875" style="347" customWidth="1"/>
    <col min="12808" max="12808" width="6.25" style="347" customWidth="1"/>
    <col min="12809" max="12809" width="7.875" style="347" customWidth="1"/>
    <col min="12810" max="12810" width="8.875" style="347" customWidth="1"/>
    <col min="12811" max="12811" width="6.625" style="347" customWidth="1"/>
    <col min="12812" max="12812" width="9.5" style="347" customWidth="1"/>
    <col min="12813" max="12813" width="5.375" style="347" customWidth="1"/>
    <col min="12814" max="13056" width="9" style="347"/>
    <col min="13057" max="13057" width="2" style="347" customWidth="1"/>
    <col min="13058" max="13058" width="2.5" style="347" customWidth="1"/>
    <col min="13059" max="13059" width="5.25" style="347" customWidth="1"/>
    <col min="13060" max="13060" width="26" style="347" customWidth="1"/>
    <col min="13061" max="13062" width="5" style="347" customWidth="1"/>
    <col min="13063" max="13063" width="7.875" style="347" customWidth="1"/>
    <col min="13064" max="13064" width="6.25" style="347" customWidth="1"/>
    <col min="13065" max="13065" width="7.875" style="347" customWidth="1"/>
    <col min="13066" max="13066" width="8.875" style="347" customWidth="1"/>
    <col min="13067" max="13067" width="6.625" style="347" customWidth="1"/>
    <col min="13068" max="13068" width="9.5" style="347" customWidth="1"/>
    <col min="13069" max="13069" width="5.375" style="347" customWidth="1"/>
    <col min="13070" max="13312" width="9" style="347"/>
    <col min="13313" max="13313" width="2" style="347" customWidth="1"/>
    <col min="13314" max="13314" width="2.5" style="347" customWidth="1"/>
    <col min="13315" max="13315" width="5.25" style="347" customWidth="1"/>
    <col min="13316" max="13316" width="26" style="347" customWidth="1"/>
    <col min="13317" max="13318" width="5" style="347" customWidth="1"/>
    <col min="13319" max="13319" width="7.875" style="347" customWidth="1"/>
    <col min="13320" max="13320" width="6.25" style="347" customWidth="1"/>
    <col min="13321" max="13321" width="7.875" style="347" customWidth="1"/>
    <col min="13322" max="13322" width="8.875" style="347" customWidth="1"/>
    <col min="13323" max="13323" width="6.625" style="347" customWidth="1"/>
    <col min="13324" max="13324" width="9.5" style="347" customWidth="1"/>
    <col min="13325" max="13325" width="5.375" style="347" customWidth="1"/>
    <col min="13326" max="13568" width="9" style="347"/>
    <col min="13569" max="13569" width="2" style="347" customWidth="1"/>
    <col min="13570" max="13570" width="2.5" style="347" customWidth="1"/>
    <col min="13571" max="13571" width="5.25" style="347" customWidth="1"/>
    <col min="13572" max="13572" width="26" style="347" customWidth="1"/>
    <col min="13573" max="13574" width="5" style="347" customWidth="1"/>
    <col min="13575" max="13575" width="7.875" style="347" customWidth="1"/>
    <col min="13576" max="13576" width="6.25" style="347" customWidth="1"/>
    <col min="13577" max="13577" width="7.875" style="347" customWidth="1"/>
    <col min="13578" max="13578" width="8.875" style="347" customWidth="1"/>
    <col min="13579" max="13579" width="6.625" style="347" customWidth="1"/>
    <col min="13580" max="13580" width="9.5" style="347" customWidth="1"/>
    <col min="13581" max="13581" width="5.375" style="347" customWidth="1"/>
    <col min="13582" max="13824" width="9" style="347"/>
    <col min="13825" max="13825" width="2" style="347" customWidth="1"/>
    <col min="13826" max="13826" width="2.5" style="347" customWidth="1"/>
    <col min="13827" max="13827" width="5.25" style="347" customWidth="1"/>
    <col min="13828" max="13828" width="26" style="347" customWidth="1"/>
    <col min="13829" max="13830" width="5" style="347" customWidth="1"/>
    <col min="13831" max="13831" width="7.875" style="347" customWidth="1"/>
    <col min="13832" max="13832" width="6.25" style="347" customWidth="1"/>
    <col min="13833" max="13833" width="7.875" style="347" customWidth="1"/>
    <col min="13834" max="13834" width="8.875" style="347" customWidth="1"/>
    <col min="13835" max="13835" width="6.625" style="347" customWidth="1"/>
    <col min="13836" max="13836" width="9.5" style="347" customWidth="1"/>
    <col min="13837" max="13837" width="5.375" style="347" customWidth="1"/>
    <col min="13838" max="14080" width="9" style="347"/>
    <col min="14081" max="14081" width="2" style="347" customWidth="1"/>
    <col min="14082" max="14082" width="2.5" style="347" customWidth="1"/>
    <col min="14083" max="14083" width="5.25" style="347" customWidth="1"/>
    <col min="14084" max="14084" width="26" style="347" customWidth="1"/>
    <col min="14085" max="14086" width="5" style="347" customWidth="1"/>
    <col min="14087" max="14087" width="7.875" style="347" customWidth="1"/>
    <col min="14088" max="14088" width="6.25" style="347" customWidth="1"/>
    <col min="14089" max="14089" width="7.875" style="347" customWidth="1"/>
    <col min="14090" max="14090" width="8.875" style="347" customWidth="1"/>
    <col min="14091" max="14091" width="6.625" style="347" customWidth="1"/>
    <col min="14092" max="14092" width="9.5" style="347" customWidth="1"/>
    <col min="14093" max="14093" width="5.375" style="347" customWidth="1"/>
    <col min="14094" max="14336" width="9" style="347"/>
    <col min="14337" max="14337" width="2" style="347" customWidth="1"/>
    <col min="14338" max="14338" width="2.5" style="347" customWidth="1"/>
    <col min="14339" max="14339" width="5.25" style="347" customWidth="1"/>
    <col min="14340" max="14340" width="26" style="347" customWidth="1"/>
    <col min="14341" max="14342" width="5" style="347" customWidth="1"/>
    <col min="14343" max="14343" width="7.875" style="347" customWidth="1"/>
    <col min="14344" max="14344" width="6.25" style="347" customWidth="1"/>
    <col min="14345" max="14345" width="7.875" style="347" customWidth="1"/>
    <col min="14346" max="14346" width="8.875" style="347" customWidth="1"/>
    <col min="14347" max="14347" width="6.625" style="347" customWidth="1"/>
    <col min="14348" max="14348" width="9.5" style="347" customWidth="1"/>
    <col min="14349" max="14349" width="5.375" style="347" customWidth="1"/>
    <col min="14350" max="14592" width="9" style="347"/>
    <col min="14593" max="14593" width="2" style="347" customWidth="1"/>
    <col min="14594" max="14594" width="2.5" style="347" customWidth="1"/>
    <col min="14595" max="14595" width="5.25" style="347" customWidth="1"/>
    <col min="14596" max="14596" width="26" style="347" customWidth="1"/>
    <col min="14597" max="14598" width="5" style="347" customWidth="1"/>
    <col min="14599" max="14599" width="7.875" style="347" customWidth="1"/>
    <col min="14600" max="14600" width="6.25" style="347" customWidth="1"/>
    <col min="14601" max="14601" width="7.875" style="347" customWidth="1"/>
    <col min="14602" max="14602" width="8.875" style="347" customWidth="1"/>
    <col min="14603" max="14603" width="6.625" style="347" customWidth="1"/>
    <col min="14604" max="14604" width="9.5" style="347" customWidth="1"/>
    <col min="14605" max="14605" width="5.375" style="347" customWidth="1"/>
    <col min="14606" max="14848" width="9" style="347"/>
    <col min="14849" max="14849" width="2" style="347" customWidth="1"/>
    <col min="14850" max="14850" width="2.5" style="347" customWidth="1"/>
    <col min="14851" max="14851" width="5.25" style="347" customWidth="1"/>
    <col min="14852" max="14852" width="26" style="347" customWidth="1"/>
    <col min="14853" max="14854" width="5" style="347" customWidth="1"/>
    <col min="14855" max="14855" width="7.875" style="347" customWidth="1"/>
    <col min="14856" max="14856" width="6.25" style="347" customWidth="1"/>
    <col min="14857" max="14857" width="7.875" style="347" customWidth="1"/>
    <col min="14858" max="14858" width="8.875" style="347" customWidth="1"/>
    <col min="14859" max="14859" width="6.625" style="347" customWidth="1"/>
    <col min="14860" max="14860" width="9.5" style="347" customWidth="1"/>
    <col min="14861" max="14861" width="5.375" style="347" customWidth="1"/>
    <col min="14862" max="15104" width="9" style="347"/>
    <col min="15105" max="15105" width="2" style="347" customWidth="1"/>
    <col min="15106" max="15106" width="2.5" style="347" customWidth="1"/>
    <col min="15107" max="15107" width="5.25" style="347" customWidth="1"/>
    <col min="15108" max="15108" width="26" style="347" customWidth="1"/>
    <col min="15109" max="15110" width="5" style="347" customWidth="1"/>
    <col min="15111" max="15111" width="7.875" style="347" customWidth="1"/>
    <col min="15112" max="15112" width="6.25" style="347" customWidth="1"/>
    <col min="15113" max="15113" width="7.875" style="347" customWidth="1"/>
    <col min="15114" max="15114" width="8.875" style="347" customWidth="1"/>
    <col min="15115" max="15115" width="6.625" style="347" customWidth="1"/>
    <col min="15116" max="15116" width="9.5" style="347" customWidth="1"/>
    <col min="15117" max="15117" width="5.375" style="347" customWidth="1"/>
    <col min="15118" max="15360" width="9" style="347"/>
    <col min="15361" max="15361" width="2" style="347" customWidth="1"/>
    <col min="15362" max="15362" width="2.5" style="347" customWidth="1"/>
    <col min="15363" max="15363" width="5.25" style="347" customWidth="1"/>
    <col min="15364" max="15364" width="26" style="347" customWidth="1"/>
    <col min="15365" max="15366" width="5" style="347" customWidth="1"/>
    <col min="15367" max="15367" width="7.875" style="347" customWidth="1"/>
    <col min="15368" max="15368" width="6.25" style="347" customWidth="1"/>
    <col min="15369" max="15369" width="7.875" style="347" customWidth="1"/>
    <col min="15370" max="15370" width="8.875" style="347" customWidth="1"/>
    <col min="15371" max="15371" width="6.625" style="347" customWidth="1"/>
    <col min="15372" max="15372" width="9.5" style="347" customWidth="1"/>
    <col min="15373" max="15373" width="5.375" style="347" customWidth="1"/>
    <col min="15374" max="15616" width="9" style="347"/>
    <col min="15617" max="15617" width="2" style="347" customWidth="1"/>
    <col min="15618" max="15618" width="2.5" style="347" customWidth="1"/>
    <col min="15619" max="15619" width="5.25" style="347" customWidth="1"/>
    <col min="15620" max="15620" width="26" style="347" customWidth="1"/>
    <col min="15621" max="15622" width="5" style="347" customWidth="1"/>
    <col min="15623" max="15623" width="7.875" style="347" customWidth="1"/>
    <col min="15624" max="15624" width="6.25" style="347" customWidth="1"/>
    <col min="15625" max="15625" width="7.875" style="347" customWidth="1"/>
    <col min="15626" max="15626" width="8.875" style="347" customWidth="1"/>
    <col min="15627" max="15627" width="6.625" style="347" customWidth="1"/>
    <col min="15628" max="15628" width="9.5" style="347" customWidth="1"/>
    <col min="15629" max="15629" width="5.375" style="347" customWidth="1"/>
    <col min="15630" max="15872" width="9" style="347"/>
    <col min="15873" max="15873" width="2" style="347" customWidth="1"/>
    <col min="15874" max="15874" width="2.5" style="347" customWidth="1"/>
    <col min="15875" max="15875" width="5.25" style="347" customWidth="1"/>
    <col min="15876" max="15876" width="26" style="347" customWidth="1"/>
    <col min="15877" max="15878" width="5" style="347" customWidth="1"/>
    <col min="15879" max="15879" width="7.875" style="347" customWidth="1"/>
    <col min="15880" max="15880" width="6.25" style="347" customWidth="1"/>
    <col min="15881" max="15881" width="7.875" style="347" customWidth="1"/>
    <col min="15882" max="15882" width="8.875" style="347" customWidth="1"/>
    <col min="15883" max="15883" width="6.625" style="347" customWidth="1"/>
    <col min="15884" max="15884" width="9.5" style="347" customWidth="1"/>
    <col min="15885" max="15885" width="5.375" style="347" customWidth="1"/>
    <col min="15886" max="16128" width="9" style="347"/>
    <col min="16129" max="16129" width="2" style="347" customWidth="1"/>
    <col min="16130" max="16130" width="2.5" style="347" customWidth="1"/>
    <col min="16131" max="16131" width="5.25" style="347" customWidth="1"/>
    <col min="16132" max="16132" width="26" style="347" customWidth="1"/>
    <col min="16133" max="16134" width="5" style="347" customWidth="1"/>
    <col min="16135" max="16135" width="7.875" style="347" customWidth="1"/>
    <col min="16136" max="16136" width="6.25" style="347" customWidth="1"/>
    <col min="16137" max="16137" width="7.875" style="347" customWidth="1"/>
    <col min="16138" max="16138" width="8.875" style="347" customWidth="1"/>
    <col min="16139" max="16139" width="6.625" style="347" customWidth="1"/>
    <col min="16140" max="16140" width="9.5" style="347" customWidth="1"/>
    <col min="16141" max="16141" width="5.375" style="347" customWidth="1"/>
    <col min="16142" max="16384" width="9" style="347"/>
  </cols>
  <sheetData>
    <row r="1" spans="1:13" ht="29.25" customHeight="1">
      <c r="A1" s="616"/>
      <c r="B1" s="616"/>
      <c r="C1" s="616"/>
      <c r="D1" s="616"/>
      <c r="E1" s="616"/>
      <c r="F1" s="616"/>
      <c r="G1" s="616"/>
      <c r="H1" s="616"/>
      <c r="I1" s="616"/>
      <c r="J1" s="616"/>
      <c r="K1" s="616"/>
      <c r="L1" s="616"/>
      <c r="M1" s="616"/>
    </row>
    <row r="2" spans="1:13" ht="29.25" customHeight="1">
      <c r="A2" s="617" t="s">
        <v>361</v>
      </c>
      <c r="B2" s="617"/>
      <c r="C2" s="617"/>
      <c r="D2" s="617"/>
      <c r="E2" s="617"/>
      <c r="F2" s="617"/>
      <c r="G2" s="617"/>
      <c r="H2" s="617"/>
      <c r="I2" s="617"/>
      <c r="J2" s="617"/>
      <c r="K2" s="617"/>
      <c r="L2" s="617"/>
      <c r="M2" s="617"/>
    </row>
    <row r="3" spans="1:13" ht="17.25" customHeight="1">
      <c r="A3" s="618" t="s">
        <v>362</v>
      </c>
      <c r="B3" s="618"/>
      <c r="C3" s="618"/>
      <c r="D3" s="619"/>
      <c r="E3" s="619"/>
      <c r="F3" s="619"/>
      <c r="G3" s="619"/>
      <c r="H3" s="619"/>
      <c r="K3" s="620" t="s">
        <v>63</v>
      </c>
      <c r="L3" s="620"/>
      <c r="M3" s="621"/>
    </row>
    <row r="4" spans="1:13" ht="13.5" customHeight="1">
      <c r="A4" s="622"/>
      <c r="B4" s="622"/>
      <c r="C4" s="622"/>
      <c r="D4" s="623"/>
      <c r="E4" s="624"/>
      <c r="F4" s="624"/>
      <c r="G4" s="625"/>
      <c r="H4" s="626"/>
      <c r="I4" s="626"/>
      <c r="J4" s="625"/>
      <c r="K4" s="625"/>
      <c r="L4" s="627"/>
      <c r="M4" s="627"/>
    </row>
    <row r="5" spans="1:13" ht="13.5" customHeight="1">
      <c r="A5" s="625"/>
      <c r="B5" s="622"/>
      <c r="C5" s="625"/>
      <c r="D5" s="623"/>
      <c r="E5" s="624"/>
      <c r="F5" s="624"/>
      <c r="G5" s="625"/>
      <c r="H5" s="625"/>
      <c r="I5" s="625"/>
      <c r="J5" s="625"/>
      <c r="K5" s="627"/>
      <c r="L5" s="627"/>
      <c r="M5" s="628"/>
    </row>
    <row r="6" spans="1:13" ht="13.5" customHeight="1">
      <c r="A6" s="625"/>
      <c r="B6" s="622"/>
      <c r="C6" s="625"/>
      <c r="D6" s="623"/>
      <c r="E6" s="624"/>
      <c r="F6" s="624"/>
      <c r="G6" s="625"/>
      <c r="H6" s="625"/>
      <c r="I6" s="625"/>
      <c r="J6" s="625"/>
      <c r="K6" s="627"/>
      <c r="L6" s="627"/>
      <c r="M6" s="628"/>
    </row>
    <row r="7" spans="1:13" ht="13.5" customHeight="1">
      <c r="A7" s="625"/>
      <c r="B7" s="622"/>
      <c r="C7" s="625"/>
      <c r="D7" s="623"/>
      <c r="E7" s="624"/>
      <c r="F7" s="624"/>
      <c r="G7" s="625"/>
      <c r="H7" s="625"/>
      <c r="I7" s="625"/>
      <c r="J7" s="625"/>
      <c r="K7" s="627"/>
      <c r="L7" s="627"/>
      <c r="M7" s="628"/>
    </row>
    <row r="8" spans="1:13" ht="13.5" customHeight="1">
      <c r="A8" s="625"/>
      <c r="B8" s="622"/>
      <c r="C8" s="625"/>
      <c r="D8" s="623"/>
      <c r="E8" s="624"/>
      <c r="F8" s="624"/>
      <c r="G8" s="625"/>
      <c r="H8" s="625"/>
      <c r="I8" s="625"/>
      <c r="J8" s="625"/>
      <c r="K8" s="627"/>
      <c r="L8" s="627"/>
      <c r="M8" s="628"/>
    </row>
    <row r="9" spans="1:13" ht="13.5" customHeight="1">
      <c r="A9" s="625"/>
      <c r="B9" s="622"/>
      <c r="C9" s="625"/>
      <c r="D9" s="623"/>
      <c r="E9" s="624"/>
      <c r="F9" s="624"/>
      <c r="G9" s="625"/>
      <c r="H9" s="625"/>
      <c r="I9" s="625"/>
      <c r="J9" s="625"/>
      <c r="K9" s="627"/>
      <c r="L9" s="627"/>
      <c r="M9" s="628"/>
    </row>
    <row r="10" spans="1:13" ht="13.5" customHeight="1">
      <c r="A10" s="625"/>
      <c r="B10" s="622"/>
      <c r="C10" s="625"/>
      <c r="D10" s="623"/>
      <c r="E10" s="624"/>
      <c r="F10" s="624"/>
      <c r="G10" s="625"/>
      <c r="H10" s="625"/>
      <c r="I10" s="625"/>
      <c r="J10" s="625"/>
      <c r="K10" s="627"/>
      <c r="L10" s="627"/>
      <c r="M10" s="628"/>
    </row>
    <row r="11" spans="1:13" ht="13.5" customHeight="1">
      <c r="A11" s="625"/>
      <c r="B11" s="622"/>
      <c r="C11" s="625"/>
      <c r="D11" s="623"/>
      <c r="E11" s="624"/>
      <c r="F11" s="624"/>
      <c r="G11" s="625"/>
      <c r="H11" s="625"/>
      <c r="I11" s="625"/>
      <c r="J11" s="625"/>
      <c r="K11" s="627"/>
      <c r="L11" s="627"/>
      <c r="M11" s="628"/>
    </row>
    <row r="12" spans="1:13" ht="13.5" customHeight="1">
      <c r="A12" s="625"/>
      <c r="B12" s="622"/>
      <c r="C12" s="625"/>
      <c r="D12" s="623"/>
      <c r="E12" s="624"/>
      <c r="F12" s="624"/>
      <c r="G12" s="625"/>
      <c r="H12" s="625"/>
      <c r="I12" s="625"/>
      <c r="J12" s="625"/>
      <c r="K12" s="627"/>
      <c r="L12" s="627"/>
      <c r="M12" s="628"/>
    </row>
    <row r="13" spans="1:13" ht="13.5" customHeight="1">
      <c r="A13" s="625"/>
      <c r="B13" s="622"/>
      <c r="C13" s="625"/>
      <c r="D13" s="623"/>
      <c r="E13" s="624"/>
      <c r="F13" s="624"/>
      <c r="G13" s="625"/>
      <c r="H13" s="625"/>
      <c r="I13" s="625"/>
      <c r="J13" s="625"/>
      <c r="K13" s="627"/>
      <c r="L13" s="627"/>
      <c r="M13" s="628"/>
    </row>
    <row r="14" spans="1:13" ht="13.5" customHeight="1">
      <c r="A14" s="625"/>
      <c r="B14" s="622"/>
      <c r="C14" s="625"/>
      <c r="D14" s="623"/>
      <c r="E14" s="624"/>
      <c r="F14" s="624"/>
      <c r="G14" s="625"/>
      <c r="H14" s="625"/>
      <c r="I14" s="625"/>
      <c r="J14" s="625"/>
      <c r="K14" s="627"/>
      <c r="L14" s="627"/>
      <c r="M14" s="628"/>
    </row>
    <row r="15" spans="1:13" ht="13.5" customHeight="1">
      <c r="A15" s="625"/>
      <c r="B15" s="622"/>
      <c r="C15" s="625"/>
      <c r="D15" s="623"/>
      <c r="E15" s="624"/>
      <c r="F15" s="624"/>
      <c r="G15" s="625"/>
      <c r="H15" s="625"/>
      <c r="I15" s="625"/>
      <c r="J15" s="625"/>
      <c r="K15" s="627"/>
      <c r="L15" s="627"/>
      <c r="M15" s="628"/>
    </row>
    <row r="16" spans="1:13" ht="13.5" customHeight="1">
      <c r="A16" s="625"/>
      <c r="B16" s="622"/>
      <c r="C16" s="625"/>
      <c r="D16" s="623"/>
      <c r="E16" s="624"/>
      <c r="F16" s="624"/>
      <c r="G16" s="625"/>
      <c r="H16" s="625"/>
      <c r="I16" s="625"/>
      <c r="J16" s="625"/>
      <c r="K16" s="627"/>
      <c r="L16" s="627"/>
      <c r="M16" s="628"/>
    </row>
    <row r="17" spans="1:14" ht="13.5" customHeight="1">
      <c r="A17" s="625"/>
      <c r="B17" s="625"/>
      <c r="C17" s="625"/>
      <c r="D17" s="623"/>
      <c r="E17" s="624"/>
      <c r="F17" s="624"/>
      <c r="G17" s="625"/>
      <c r="H17" s="629"/>
      <c r="I17" s="629"/>
      <c r="J17" s="629"/>
      <c r="K17" s="627"/>
      <c r="L17" s="627"/>
      <c r="M17" s="628"/>
    </row>
    <row r="18" spans="1:14" ht="13.5" customHeight="1">
      <c r="A18" s="630" t="s">
        <v>363</v>
      </c>
      <c r="B18" s="631"/>
      <c r="C18" s="631"/>
      <c r="D18" s="632"/>
      <c r="E18" s="632"/>
      <c r="F18" s="632"/>
      <c r="G18" s="633"/>
      <c r="H18" s="633"/>
      <c r="I18" s="633"/>
      <c r="J18" s="633"/>
      <c r="K18" s="633"/>
      <c r="L18" s="633"/>
      <c r="M18" s="634"/>
    </row>
    <row r="19" spans="1:14" ht="13.5" customHeight="1">
      <c r="A19" s="631"/>
      <c r="B19" s="631"/>
      <c r="C19" s="631"/>
      <c r="D19" s="632"/>
      <c r="E19" s="632"/>
      <c r="F19" s="632"/>
      <c r="G19" s="635"/>
      <c r="H19" s="633"/>
      <c r="I19" s="635"/>
      <c r="J19" s="635"/>
      <c r="K19" s="635"/>
      <c r="L19" s="633"/>
      <c r="M19" s="634"/>
    </row>
    <row r="20" spans="1:14" ht="13.5" customHeight="1">
      <c r="A20" s="631"/>
      <c r="B20" s="631"/>
      <c r="C20" s="631"/>
      <c r="D20" s="632"/>
      <c r="E20" s="632"/>
      <c r="F20" s="632"/>
      <c r="G20" s="635"/>
      <c r="H20" s="635"/>
      <c r="I20" s="635"/>
      <c r="J20" s="633"/>
      <c r="K20" s="633"/>
      <c r="L20" s="633"/>
      <c r="M20" s="634"/>
    </row>
    <row r="21" spans="1:14" ht="13.5" customHeight="1">
      <c r="A21" s="631"/>
      <c r="B21" s="631"/>
      <c r="C21" s="631"/>
      <c r="D21" s="632"/>
      <c r="E21" s="632"/>
      <c r="F21" s="632"/>
      <c r="G21" s="635"/>
      <c r="H21" s="635"/>
      <c r="I21" s="635"/>
      <c r="J21" s="633"/>
      <c r="K21" s="633"/>
      <c r="L21" s="633"/>
      <c r="M21" s="634"/>
    </row>
    <row r="22" spans="1:14" ht="13.5" customHeight="1">
      <c r="A22" s="631"/>
      <c r="B22" s="631"/>
      <c r="C22" s="631"/>
      <c r="D22" s="632"/>
      <c r="E22" s="632"/>
      <c r="F22" s="632"/>
      <c r="G22" s="635"/>
      <c r="H22" s="635"/>
      <c r="I22" s="635"/>
      <c r="J22" s="633"/>
      <c r="K22" s="633"/>
      <c r="L22" s="633"/>
      <c r="M22" s="634"/>
    </row>
    <row r="23" spans="1:14" ht="13.5" customHeight="1">
      <c r="A23" s="631"/>
      <c r="B23" s="631"/>
      <c r="C23" s="631"/>
      <c r="D23" s="632"/>
      <c r="E23" s="632"/>
      <c r="F23" s="632"/>
      <c r="G23" s="635"/>
      <c r="H23" s="635"/>
      <c r="I23" s="635"/>
      <c r="J23" s="633"/>
      <c r="K23" s="633"/>
      <c r="L23" s="633"/>
      <c r="M23" s="634"/>
      <c r="N23" s="561"/>
    </row>
    <row r="24" spans="1:14" ht="13.5" customHeight="1">
      <c r="A24" s="631"/>
      <c r="B24" s="631"/>
      <c r="C24" s="631"/>
      <c r="D24" s="632"/>
      <c r="E24" s="632"/>
      <c r="F24" s="632"/>
      <c r="G24" s="635"/>
      <c r="H24" s="635"/>
      <c r="I24" s="635"/>
      <c r="J24" s="633"/>
      <c r="K24" s="633"/>
      <c r="L24" s="633"/>
      <c r="M24" s="634"/>
    </row>
    <row r="25" spans="1:14" ht="13.5" customHeight="1">
      <c r="A25" s="631"/>
      <c r="B25" s="631"/>
      <c r="C25" s="631"/>
      <c r="D25" s="632"/>
      <c r="E25" s="632"/>
      <c r="F25" s="632"/>
      <c r="G25" s="635"/>
      <c r="H25" s="635"/>
      <c r="I25" s="635"/>
      <c r="J25" s="633"/>
      <c r="K25" s="633"/>
      <c r="L25" s="633"/>
      <c r="M25" s="634"/>
    </row>
    <row r="26" spans="1:14" ht="13.5" customHeight="1">
      <c r="A26" s="631"/>
      <c r="B26" s="631"/>
      <c r="C26" s="631"/>
      <c r="D26" s="632"/>
      <c r="E26" s="632"/>
      <c r="F26" s="632"/>
      <c r="G26" s="635"/>
      <c r="H26" s="635"/>
      <c r="I26" s="635"/>
      <c r="J26" s="633"/>
      <c r="K26" s="633"/>
      <c r="L26" s="633"/>
      <c r="M26" s="634"/>
    </row>
    <row r="27" spans="1:14" ht="13.5" customHeight="1">
      <c r="A27" s="631"/>
      <c r="B27" s="631"/>
      <c r="C27" s="631"/>
      <c r="D27" s="632"/>
      <c r="E27" s="632"/>
      <c r="F27" s="632"/>
      <c r="G27" s="635"/>
      <c r="H27" s="635"/>
      <c r="I27" s="635"/>
      <c r="J27" s="633"/>
      <c r="K27" s="633"/>
      <c r="L27" s="633"/>
      <c r="M27" s="634"/>
    </row>
    <row r="28" spans="1:14" ht="13.5" customHeight="1">
      <c r="A28" s="631"/>
      <c r="B28" s="631"/>
      <c r="C28" s="631"/>
      <c r="D28" s="632"/>
      <c r="E28" s="632"/>
      <c r="F28" s="632"/>
      <c r="G28" s="635"/>
      <c r="H28" s="635"/>
      <c r="I28" s="635"/>
      <c r="J28" s="633"/>
      <c r="K28" s="633"/>
      <c r="L28" s="633"/>
      <c r="M28" s="634"/>
    </row>
    <row r="29" spans="1:14" ht="13.5" customHeight="1">
      <c r="A29" s="631"/>
      <c r="B29" s="631"/>
      <c r="C29" s="631"/>
      <c r="D29" s="632"/>
      <c r="E29" s="632"/>
      <c r="F29" s="632"/>
      <c r="G29" s="635"/>
      <c r="H29" s="635"/>
      <c r="I29" s="635"/>
      <c r="J29" s="633"/>
      <c r="K29" s="633"/>
      <c r="L29" s="633"/>
      <c r="M29" s="634"/>
    </row>
    <row r="30" spans="1:14" ht="13.5" customHeight="1">
      <c r="A30" s="631"/>
      <c r="B30" s="631"/>
      <c r="C30" s="631"/>
      <c r="D30" s="632"/>
      <c r="E30" s="632"/>
      <c r="F30" s="632"/>
      <c r="G30" s="635"/>
      <c r="H30" s="635"/>
      <c r="I30" s="635"/>
      <c r="J30" s="633"/>
      <c r="K30" s="633"/>
      <c r="L30" s="633"/>
      <c r="M30" s="634"/>
    </row>
    <row r="31" spans="1:14" ht="13.5" customHeight="1">
      <c r="A31" s="631"/>
      <c r="B31" s="631"/>
      <c r="C31" s="631"/>
      <c r="D31" s="632"/>
      <c r="E31" s="632"/>
      <c r="F31" s="632"/>
      <c r="G31" s="635"/>
      <c r="H31" s="635"/>
      <c r="I31" s="635"/>
      <c r="J31" s="633"/>
      <c r="K31" s="633"/>
      <c r="L31" s="633"/>
      <c r="M31" s="634"/>
    </row>
    <row r="32" spans="1:14" ht="13.5" customHeight="1">
      <c r="A32" s="631"/>
      <c r="B32" s="631"/>
      <c r="C32" s="631"/>
      <c r="D32" s="632"/>
      <c r="E32" s="632"/>
      <c r="F32" s="632"/>
      <c r="G32" s="635"/>
      <c r="H32" s="635"/>
      <c r="I32" s="635"/>
      <c r="J32" s="633"/>
      <c r="K32" s="633"/>
      <c r="L32" s="633"/>
      <c r="M32" s="634"/>
    </row>
    <row r="33" spans="1:13" ht="13.5" customHeight="1">
      <c r="A33" s="630" t="s">
        <v>364</v>
      </c>
      <c r="B33" s="636"/>
      <c r="C33" s="636"/>
      <c r="D33" s="632"/>
      <c r="E33" s="632"/>
      <c r="F33" s="632"/>
      <c r="G33" s="635"/>
      <c r="H33" s="635"/>
      <c r="I33" s="635"/>
      <c r="J33" s="633"/>
      <c r="K33" s="633"/>
      <c r="L33" s="633"/>
      <c r="M33" s="634"/>
    </row>
    <row r="34" spans="1:13" ht="13.5" customHeight="1">
      <c r="A34" s="636"/>
      <c r="B34" s="636"/>
      <c r="C34" s="636"/>
      <c r="D34" s="632"/>
      <c r="E34" s="632"/>
      <c r="F34" s="632"/>
      <c r="G34" s="635"/>
      <c r="H34" s="633"/>
      <c r="I34" s="635"/>
      <c r="J34" s="633"/>
      <c r="K34" s="633"/>
      <c r="L34" s="633"/>
      <c r="M34" s="634"/>
    </row>
    <row r="35" spans="1:13" ht="13.5" customHeight="1">
      <c r="A35" s="631"/>
      <c r="B35" s="631"/>
      <c r="C35" s="631"/>
      <c r="D35" s="632"/>
      <c r="E35" s="632"/>
      <c r="F35" s="632"/>
      <c r="G35" s="635"/>
      <c r="H35" s="633"/>
      <c r="I35" s="635"/>
      <c r="J35" s="635"/>
      <c r="K35" s="635"/>
      <c r="L35" s="635"/>
      <c r="M35" s="634"/>
    </row>
    <row r="36" spans="1:13" ht="13.5" customHeight="1">
      <c r="A36" s="631"/>
      <c r="B36" s="631"/>
      <c r="C36" s="631"/>
      <c r="D36" s="632"/>
      <c r="E36" s="632"/>
      <c r="F36" s="632"/>
      <c r="G36" s="635"/>
      <c r="H36" s="633"/>
      <c r="I36" s="635"/>
      <c r="J36" s="633"/>
      <c r="K36" s="633"/>
      <c r="L36" s="633"/>
      <c r="M36" s="634"/>
    </row>
    <row r="37" spans="1:13" ht="13.5" customHeight="1">
      <c r="A37" s="631"/>
      <c r="B37" s="631"/>
      <c r="C37" s="631"/>
      <c r="D37" s="632"/>
      <c r="E37" s="632"/>
      <c r="F37" s="632"/>
      <c r="G37" s="633"/>
      <c r="H37" s="635"/>
      <c r="I37" s="635"/>
      <c r="J37" s="633"/>
      <c r="K37" s="633"/>
      <c r="L37" s="633"/>
      <c r="M37" s="634"/>
    </row>
    <row r="38" spans="1:13" ht="13.7" customHeight="1">
      <c r="B38" s="630"/>
      <c r="C38" s="630"/>
      <c r="D38" s="632"/>
      <c r="E38" s="632"/>
      <c r="F38" s="632"/>
      <c r="G38" s="633"/>
      <c r="H38" s="635"/>
      <c r="I38" s="635"/>
      <c r="J38" s="633"/>
      <c r="K38" s="633"/>
      <c r="L38" s="633"/>
      <c r="M38" s="634"/>
    </row>
    <row r="39" spans="1:13" ht="13.7" customHeight="1">
      <c r="A39" s="637"/>
      <c r="B39" s="637"/>
      <c r="C39" s="637"/>
      <c r="D39" s="632"/>
      <c r="E39" s="632"/>
      <c r="F39" s="632"/>
      <c r="G39" s="633"/>
      <c r="H39" s="633"/>
      <c r="I39" s="638"/>
      <c r="J39" s="633"/>
      <c r="K39" s="633"/>
      <c r="L39" s="633"/>
      <c r="M39" s="634"/>
    </row>
    <row r="40" spans="1:13" ht="13.7" customHeight="1">
      <c r="A40" s="630"/>
      <c r="B40" s="630"/>
      <c r="C40" s="630"/>
      <c r="D40" s="632"/>
      <c r="E40" s="632"/>
      <c r="F40" s="632"/>
      <c r="G40" s="633"/>
      <c r="H40" s="633"/>
      <c r="I40" s="633"/>
      <c r="J40" s="633"/>
      <c r="K40" s="633"/>
      <c r="L40" s="633"/>
    </row>
    <row r="41" spans="1:13" ht="13.7" customHeight="1">
      <c r="A41" s="631"/>
      <c r="B41" s="631"/>
      <c r="C41" s="631"/>
      <c r="D41" s="632"/>
      <c r="E41" s="632"/>
      <c r="F41" s="632"/>
      <c r="G41" s="635"/>
      <c r="H41" s="633"/>
      <c r="I41" s="635"/>
      <c r="J41" s="633"/>
      <c r="K41" s="633"/>
      <c r="L41" s="633"/>
    </row>
    <row r="42" spans="1:13" ht="13.7" customHeight="1">
      <c r="A42" s="630"/>
      <c r="B42" s="630"/>
      <c r="C42" s="630"/>
      <c r="D42" s="632"/>
      <c r="E42" s="632"/>
      <c r="F42" s="632"/>
      <c r="G42" s="633"/>
      <c r="H42" s="639"/>
      <c r="I42" s="635"/>
      <c r="J42" s="633"/>
      <c r="K42" s="633"/>
      <c r="L42" s="633"/>
    </row>
    <row r="43" spans="1:13" ht="13.7" customHeight="1">
      <c r="A43" s="631"/>
      <c r="B43" s="631"/>
      <c r="C43" s="631"/>
      <c r="D43" s="632"/>
      <c r="E43" s="632"/>
      <c r="F43" s="632"/>
      <c r="G43" s="635"/>
      <c r="H43" s="635"/>
      <c r="I43" s="635"/>
      <c r="J43" s="635"/>
      <c r="K43" s="635"/>
      <c r="L43" s="635"/>
    </row>
    <row r="44" spans="1:13" ht="13.7" customHeight="1">
      <c r="A44" s="640"/>
      <c r="B44" s="640"/>
      <c r="C44" s="640"/>
      <c r="D44" s="632"/>
      <c r="E44" s="632"/>
      <c r="F44" s="632"/>
      <c r="G44" s="635"/>
      <c r="H44" s="633"/>
      <c r="I44" s="635"/>
      <c r="J44" s="635"/>
      <c r="K44" s="635"/>
      <c r="L44" s="635"/>
    </row>
    <row r="45" spans="1:13" ht="13.7" customHeight="1">
      <c r="A45" s="636"/>
      <c r="B45" s="636"/>
      <c r="C45" s="636"/>
      <c r="D45" s="632"/>
      <c r="E45" s="632"/>
      <c r="F45" s="632"/>
      <c r="G45" s="635"/>
      <c r="H45" s="633"/>
      <c r="I45" s="635"/>
      <c r="J45" s="635"/>
      <c r="K45" s="635"/>
      <c r="L45" s="635"/>
    </row>
    <row r="46" spans="1:13" ht="13.7" customHeight="1">
      <c r="A46" s="631"/>
      <c r="B46" s="631"/>
      <c r="C46" s="631"/>
      <c r="D46" s="632"/>
      <c r="E46" s="632"/>
      <c r="F46" s="632"/>
      <c r="G46" s="633"/>
      <c r="H46" s="633"/>
      <c r="I46" s="633"/>
      <c r="J46" s="633"/>
      <c r="K46" s="633"/>
      <c r="L46" s="641"/>
    </row>
    <row r="47" spans="1:13" ht="13.7" customHeight="1">
      <c r="A47" s="631"/>
      <c r="B47" s="631"/>
      <c r="C47" s="631"/>
      <c r="D47" s="632"/>
      <c r="E47" s="632"/>
      <c r="F47" s="632"/>
      <c r="G47" s="635"/>
      <c r="H47" s="633"/>
      <c r="I47" s="635"/>
      <c r="J47" s="635"/>
      <c r="K47" s="635"/>
      <c r="L47" s="635"/>
    </row>
    <row r="48" spans="1:13" ht="13.7" customHeight="1">
      <c r="A48" s="630" t="s">
        <v>365</v>
      </c>
      <c r="B48" s="631"/>
      <c r="C48" s="631"/>
      <c r="D48" s="632"/>
      <c r="E48" s="632"/>
      <c r="F48" s="632"/>
      <c r="G48" s="635"/>
      <c r="H48" s="635"/>
      <c r="I48" s="635"/>
      <c r="J48" s="635"/>
      <c r="K48" s="635"/>
      <c r="L48" s="635"/>
    </row>
    <row r="49" spans="1:18" ht="13.7" customHeight="1">
      <c r="A49" s="636"/>
      <c r="B49" s="636"/>
      <c r="C49" s="636"/>
      <c r="D49" s="632"/>
      <c r="E49" s="632"/>
      <c r="F49" s="632"/>
      <c r="G49" s="633"/>
      <c r="H49" s="633"/>
      <c r="I49" s="638"/>
      <c r="J49" s="633"/>
      <c r="K49" s="633"/>
      <c r="L49" s="633"/>
    </row>
    <row r="50" spans="1:18" ht="13.7" customHeight="1">
      <c r="A50" s="631"/>
      <c r="B50" s="631"/>
      <c r="C50" s="631"/>
      <c r="D50" s="632"/>
      <c r="E50" s="632"/>
      <c r="F50" s="632"/>
      <c r="G50" s="633"/>
      <c r="H50" s="633"/>
      <c r="I50" s="633"/>
      <c r="J50" s="633"/>
      <c r="K50" s="633"/>
      <c r="L50" s="633"/>
      <c r="N50" s="642"/>
    </row>
    <row r="51" spans="1:18" ht="13.7" customHeight="1">
      <c r="A51" s="631"/>
      <c r="B51" s="631"/>
      <c r="C51" s="631"/>
      <c r="D51" s="643"/>
      <c r="E51" s="643"/>
      <c r="F51" s="643"/>
      <c r="G51" s="635"/>
      <c r="H51" s="633"/>
      <c r="I51" s="635"/>
      <c r="J51" s="635"/>
      <c r="K51" s="635"/>
      <c r="L51" s="635"/>
      <c r="M51" s="634"/>
      <c r="N51" s="642"/>
    </row>
    <row r="52" spans="1:18" ht="13.7" customHeight="1">
      <c r="A52" s="631"/>
      <c r="B52" s="631"/>
      <c r="C52" s="631"/>
      <c r="D52" s="643"/>
      <c r="E52" s="643"/>
      <c r="F52" s="643"/>
      <c r="G52" s="635"/>
      <c r="H52" s="635"/>
      <c r="I52" s="635"/>
      <c r="J52" s="635"/>
      <c r="K52" s="635"/>
      <c r="L52" s="635"/>
      <c r="M52" s="634"/>
      <c r="N52" s="642"/>
    </row>
    <row r="53" spans="1:18" ht="13.7" customHeight="1">
      <c r="B53" s="630"/>
      <c r="C53" s="630"/>
      <c r="D53" s="632"/>
      <c r="E53" s="632"/>
      <c r="F53" s="632"/>
      <c r="G53" s="633"/>
      <c r="H53" s="633"/>
      <c r="I53" s="633"/>
      <c r="J53" s="633"/>
      <c r="K53" s="633"/>
      <c r="L53" s="633"/>
      <c r="M53" s="634"/>
      <c r="N53" s="642"/>
    </row>
    <row r="54" spans="1:18" ht="13.7" customHeight="1">
      <c r="A54" s="630"/>
      <c r="B54" s="630"/>
      <c r="C54" s="630"/>
      <c r="D54" s="632"/>
      <c r="E54" s="632"/>
      <c r="F54" s="632"/>
      <c r="G54" s="633"/>
      <c r="H54" s="633"/>
      <c r="I54" s="638"/>
      <c r="J54" s="633"/>
      <c r="K54" s="633"/>
      <c r="L54" s="633"/>
      <c r="M54" s="634"/>
      <c r="N54" s="642"/>
    </row>
    <row r="55" spans="1:18" ht="13.7" customHeight="1">
      <c r="A55" s="631"/>
      <c r="B55" s="631"/>
      <c r="C55" s="631"/>
      <c r="D55" s="643"/>
      <c r="E55" s="643"/>
      <c r="F55" s="643"/>
      <c r="G55" s="633"/>
      <c r="H55" s="633"/>
      <c r="I55" s="633"/>
      <c r="J55" s="633"/>
      <c r="K55" s="633"/>
      <c r="L55" s="633"/>
      <c r="M55" s="634"/>
      <c r="N55" s="642"/>
    </row>
    <row r="56" spans="1:18" ht="13.7" customHeight="1">
      <c r="A56" s="631"/>
      <c r="B56" s="631"/>
      <c r="C56" s="631"/>
      <c r="D56" s="632"/>
      <c r="E56" s="632"/>
      <c r="F56" s="632"/>
      <c r="G56" s="633"/>
      <c r="H56" s="633"/>
      <c r="I56" s="633"/>
      <c r="J56" s="633"/>
      <c r="K56" s="633"/>
      <c r="L56" s="633"/>
      <c r="M56" s="634"/>
      <c r="N56" s="642"/>
    </row>
    <row r="57" spans="1:18" ht="13.7" customHeight="1">
      <c r="A57" s="630"/>
      <c r="B57" s="630"/>
      <c r="C57" s="630"/>
      <c r="D57" s="632"/>
      <c r="E57" s="632"/>
      <c r="F57" s="632"/>
      <c r="G57" s="633"/>
      <c r="H57" s="633"/>
      <c r="I57" s="633"/>
      <c r="J57" s="633"/>
      <c r="K57" s="633"/>
      <c r="L57" s="633"/>
      <c r="M57" s="634"/>
      <c r="N57" s="642"/>
    </row>
    <row r="58" spans="1:18" ht="13.7" customHeight="1">
      <c r="A58" s="631"/>
      <c r="B58" s="631"/>
      <c r="C58" s="631"/>
      <c r="D58" s="632"/>
      <c r="E58" s="632"/>
      <c r="F58" s="632"/>
      <c r="G58" s="633"/>
      <c r="H58" s="633"/>
      <c r="I58" s="633"/>
      <c r="J58" s="633"/>
      <c r="K58" s="633"/>
      <c r="L58" s="633"/>
      <c r="M58" s="634"/>
      <c r="N58" s="642"/>
    </row>
    <row r="59" spans="1:18" ht="13.7" customHeight="1">
      <c r="A59" s="636"/>
      <c r="B59" s="636"/>
      <c r="C59" s="636"/>
      <c r="D59" s="643"/>
      <c r="E59" s="643"/>
      <c r="F59" s="643"/>
      <c r="G59" s="633"/>
      <c r="H59" s="633"/>
      <c r="I59" s="638"/>
      <c r="J59" s="633"/>
      <c r="K59" s="633"/>
      <c r="L59" s="633"/>
      <c r="M59" s="634"/>
      <c r="N59" s="642"/>
    </row>
    <row r="60" spans="1:18" ht="13.7" customHeight="1">
      <c r="A60" s="631"/>
      <c r="B60" s="631"/>
      <c r="C60" s="631"/>
      <c r="D60" s="632"/>
      <c r="E60" s="632"/>
      <c r="F60" s="632"/>
      <c r="G60" s="633"/>
      <c r="H60" s="633"/>
      <c r="I60" s="633"/>
      <c r="J60" s="633"/>
      <c r="K60" s="633"/>
      <c r="L60" s="633"/>
      <c r="M60" s="634"/>
      <c r="N60" s="642"/>
    </row>
    <row r="61" spans="1:18" ht="13.7" customHeight="1">
      <c r="A61" s="630"/>
      <c r="B61" s="630"/>
      <c r="C61" s="630"/>
      <c r="D61" s="632"/>
      <c r="E61" s="632"/>
      <c r="F61" s="632"/>
      <c r="G61" s="633"/>
      <c r="H61" s="639"/>
      <c r="I61" s="635"/>
      <c r="J61" s="635"/>
      <c r="K61" s="633"/>
      <c r="L61" s="633"/>
      <c r="M61" s="634"/>
    </row>
    <row r="62" spans="1:18" ht="13.7" customHeight="1">
      <c r="A62" s="631"/>
      <c r="B62" s="631"/>
      <c r="C62" s="631"/>
      <c r="D62" s="632"/>
      <c r="E62" s="632"/>
      <c r="F62" s="632"/>
      <c r="G62" s="633"/>
      <c r="H62" s="633"/>
      <c r="I62" s="635"/>
      <c r="J62" s="633"/>
      <c r="K62" s="633"/>
      <c r="L62" s="633"/>
      <c r="M62" s="634"/>
      <c r="O62" s="644"/>
      <c r="P62" s="644"/>
      <c r="Q62" s="644"/>
      <c r="R62" s="644"/>
    </row>
    <row r="63" spans="1:18" ht="13.7" customHeight="1">
      <c r="A63" s="636"/>
      <c r="B63" s="636"/>
      <c r="C63" s="636"/>
      <c r="D63" s="632"/>
      <c r="E63" s="632"/>
      <c r="F63" s="632"/>
      <c r="G63" s="633"/>
      <c r="H63" s="633"/>
      <c r="I63" s="633"/>
      <c r="J63" s="633"/>
      <c r="K63" s="633"/>
      <c r="L63" s="633"/>
      <c r="M63" s="634"/>
    </row>
    <row r="64" spans="1:18" ht="13.7" customHeight="1">
      <c r="A64" s="631"/>
      <c r="B64" s="631"/>
      <c r="C64" s="631"/>
      <c r="D64" s="632"/>
      <c r="E64" s="632"/>
      <c r="F64" s="632"/>
      <c r="G64" s="635"/>
      <c r="H64" s="633"/>
      <c r="I64" s="633"/>
      <c r="J64" s="633"/>
      <c r="K64" s="633"/>
      <c r="L64" s="633"/>
      <c r="M64" s="634"/>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12</vt:i4>
      </vt:variant>
    </vt:vector>
  </HeadingPairs>
  <TitlesOfParts>
    <vt:vector size="43"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2021-12-23T23:46:47Z</dcterms:created>
  <dcterms:modified xsi:type="dcterms:W3CDTF">2021-12-23T23:59:16Z</dcterms:modified>
</cp:coreProperties>
</file>