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40" windowWidth="5700" windowHeight="5175" firstSheet="15" activeTab="16"/>
  </bookViews>
  <sheets>
    <sheet name="目次" sheetId="1" r:id="rId1"/>
    <sheet name="主な動き" sheetId="2" r:id="rId2"/>
    <sheet name="1-2指標 (マクロ注意)" sheetId="3" r:id="rId3"/>
    <sheet name="3-4人口 (H22国調時)" sheetId="4" r:id="rId4"/>
    <sheet name="5-7金融" sheetId="5" r:id="rId5"/>
    <sheet name="8生産" sheetId="6" r:id="rId6"/>
    <sheet name="9業種分類別" sheetId="7" r:id="rId7"/>
    <sheet name="10機械器具" sheetId="8" r:id="rId8"/>
    <sheet name="11-12紙・織物・楽器" sheetId="9" r:id="rId9"/>
    <sheet name="13消費者物価指数" sheetId="10" r:id="rId10"/>
    <sheet name="民生・労働(１)(２)" sheetId="11" r:id="rId11"/>
    <sheet name="民生・労働(３)(４)(５)" sheetId="12" r:id="rId12"/>
    <sheet name="(１)(２)" sheetId="13" r:id="rId13"/>
    <sheet name="(３)(４)生活保護・職業紹介 (2)" sheetId="14" r:id="rId14"/>
    <sheet name="17-19農林・水産" sheetId="15" r:id="rId15"/>
    <sheet name="19貿易" sheetId="16" r:id="rId16"/>
    <sheet name="20-23運輸" sheetId="17" r:id="rId17"/>
    <sheet name="24・25・26" sheetId="18" r:id="rId18"/>
    <sheet name="27火災・28道路別 ・29景気動向" sheetId="19" r:id="rId19"/>
    <sheet name="30住宅" sheetId="20" r:id="rId20"/>
  </sheets>
  <definedNames>
    <definedName name="_xlnm.Print_Area" localSheetId="13">'(３)(４)生活保護・職業紹介 (2)'!$A$1:$CR$56</definedName>
    <definedName name="_xlnm.Print_Area" localSheetId="8">'11-12紙・織物・楽器'!$A$1:$AF$51</definedName>
    <definedName name="_xlnm.Print_Area" localSheetId="2">'1-2指標 (マクロ注意)'!$A$1:$W$62</definedName>
    <definedName name="_xlnm.Print_Area" localSheetId="14">'17-19農林・水産'!$A$1:$BO$60</definedName>
    <definedName name="_xlnm.Print_Area" localSheetId="16">'20-23運輸'!$A$1:$CO$53</definedName>
    <definedName name="_xlnm.Print_Area" localSheetId="17">'24・25・26'!$A$1:$CN$44</definedName>
    <definedName name="_xlnm.Print_Area" localSheetId="18">'27火災・28道路別 ・29景気動向'!$A$1:$O$69</definedName>
    <definedName name="_xlnm.Print_Area" localSheetId="19">'30住宅'!$A$1:$R$60</definedName>
    <definedName name="_xlnm.Print_Area" localSheetId="3">'3-4人口 (H22国調時)'!$A$1:$U$67</definedName>
    <definedName name="_xlnm.Print_Area" localSheetId="4">'5-7金融'!$A$1:$AA$65</definedName>
    <definedName name="_xlnm.Print_Area" localSheetId="6">'9業種分類別'!$A$1:$AV$64</definedName>
    <definedName name="_xlnm.Print_Area" localSheetId="1">'主な動き'!$A$1:$P$52</definedName>
    <definedName name="_xlnm.Print_Area" localSheetId="10">'民生・労働(１)(２)'!$A$1:$L$51</definedName>
    <definedName name="_xlnm.Print_Area" localSheetId="11">'民生・労働(３)(４)(５)'!$A$1:$O$51</definedName>
    <definedName name="_xlnm.Print_Area" localSheetId="0">'目次'!$A$1:$P$56</definedName>
  </definedNames>
  <calcPr fullCalcOnLoad="1"/>
</workbook>
</file>

<file path=xl/comments19.xml><?xml version="1.0" encoding="utf-8"?>
<comments xmlns="http://schemas.openxmlformats.org/spreadsheetml/2006/main">
  <authors>
    <author>ＦＵＪ９９０３Ｂ００９５</author>
    <author>sdouser</author>
  </authors>
  <commentList>
    <comment ref="E39" authorId="0">
      <text>
        <r>
          <rPr>
            <sz val="9"/>
            <rFont val="ＭＳ Ｐゴシック"/>
            <family val="3"/>
          </rPr>
          <t xml:space="preserve">SUM関数が入っています。
</t>
        </r>
      </text>
    </comment>
    <comment ref="G39" authorId="1">
      <text>
        <r>
          <rPr>
            <b/>
            <sz val="9"/>
            <rFont val="ＭＳ Ｐゴシック"/>
            <family val="3"/>
          </rPr>
          <t>sdouser:</t>
        </r>
        <r>
          <rPr>
            <sz val="9"/>
            <rFont val="ＭＳ Ｐゴシック"/>
            <family val="3"/>
          </rPr>
          <t xml:space="preserve">
sum関数あり
</t>
        </r>
      </text>
    </comment>
    <comment ref="I39" authorId="0">
      <text>
        <r>
          <rPr>
            <sz val="9"/>
            <rFont val="ＭＳ Ｐゴシック"/>
            <family val="3"/>
          </rPr>
          <t xml:space="preserve">SUM関数が入っています。
</t>
        </r>
      </text>
    </comment>
    <comment ref="K39" authorId="1">
      <text>
        <r>
          <rPr>
            <b/>
            <sz val="9"/>
            <rFont val="ＭＳ Ｐゴシック"/>
            <family val="3"/>
          </rPr>
          <t>sdouser:</t>
        </r>
        <r>
          <rPr>
            <sz val="9"/>
            <rFont val="ＭＳ Ｐゴシック"/>
            <family val="3"/>
          </rPr>
          <t xml:space="preserve">
SUM関数あり</t>
        </r>
      </text>
    </comment>
    <comment ref="M39" authorId="0">
      <text>
        <r>
          <rPr>
            <sz val="9"/>
            <rFont val="ＭＳ Ｐゴシック"/>
            <family val="3"/>
          </rPr>
          <t xml:space="preserve">SUM関数が入っています。
</t>
        </r>
      </text>
    </comment>
    <comment ref="O39" authorId="1">
      <text>
        <r>
          <rPr>
            <b/>
            <sz val="9"/>
            <rFont val="ＭＳ Ｐゴシック"/>
            <family val="3"/>
          </rPr>
          <t>sdouser:</t>
        </r>
        <r>
          <rPr>
            <sz val="9"/>
            <rFont val="ＭＳ Ｐゴシック"/>
            <family val="3"/>
          </rPr>
          <t xml:space="preserve">
sum関数あり</t>
        </r>
      </text>
    </comment>
  </commentList>
</comments>
</file>

<file path=xl/comments3.xml><?xml version="1.0" encoding="utf-8"?>
<comments xmlns="http://schemas.openxmlformats.org/spreadsheetml/2006/main">
  <authors>
    <author>Administrator</author>
  </authors>
  <commentList>
    <comment ref="Y26" authorId="0">
      <text>
        <r>
          <rPr>
            <b/>
            <sz val="9"/>
            <rFont val="ＭＳ Ｐゴシック"/>
            <family val="3"/>
          </rPr>
          <t>Administrator:</t>
        </r>
        <r>
          <rPr>
            <sz val="9"/>
            <rFont val="ＭＳ Ｐゴシック"/>
            <family val="3"/>
          </rPr>
          <t xml:space="preserve">
遡及的に確認</t>
        </r>
      </text>
    </comment>
  </commentList>
</comments>
</file>

<file path=xl/comments4.xml><?xml version="1.0" encoding="utf-8"?>
<comments xmlns="http://schemas.openxmlformats.org/spreadsheetml/2006/main">
  <authors>
    <author>sdouser</author>
  </authors>
  <commentList>
    <comment ref="A26" authorId="0">
      <text>
        <r>
          <rPr>
            <b/>
            <sz val="9"/>
            <rFont val="ＭＳ Ｐゴシック"/>
            <family val="3"/>
          </rPr>
          <t>sdouser:</t>
        </r>
        <r>
          <rPr>
            <sz val="9"/>
            <rFont val="ＭＳ Ｐゴシック"/>
            <family val="3"/>
          </rPr>
          <t xml:space="preserve">
国勢調査のデータ掲載時のみ黒字で表示。</t>
        </r>
      </text>
    </comment>
  </commentList>
</comments>
</file>

<file path=xl/comments6.xml><?xml version="1.0" encoding="utf-8"?>
<comments xmlns="http://schemas.openxmlformats.org/spreadsheetml/2006/main">
  <authors>
    <author>Administrator</author>
  </authors>
  <commentList>
    <comment ref="AU35" authorId="0">
      <text>
        <r>
          <rPr>
            <b/>
            <sz val="9"/>
            <rFont val="ＭＳ Ｐゴシック"/>
            <family val="3"/>
          </rPr>
          <t>Administrator:</t>
        </r>
        <r>
          <rPr>
            <sz val="9"/>
            <rFont val="ＭＳ Ｐゴシック"/>
            <family val="3"/>
          </rPr>
          <t xml:space="preserve">
-を△に変換置き換えること</t>
        </r>
      </text>
    </comment>
    <comment ref="D18" authorId="0">
      <text>
        <r>
          <rPr>
            <b/>
            <sz val="9"/>
            <rFont val="ＭＳ Ｐゴシック"/>
            <family val="3"/>
          </rPr>
          <t>Administrator:</t>
        </r>
        <r>
          <rPr>
            <sz val="9"/>
            <rFont val="ＭＳ Ｐゴシック"/>
            <family val="3"/>
          </rPr>
          <t xml:space="preserve">
上昇か下降か注意</t>
        </r>
      </text>
    </comment>
  </commentList>
</comments>
</file>

<file path=xl/sharedStrings.xml><?xml version="1.0" encoding="utf-8"?>
<sst xmlns="http://schemas.openxmlformats.org/spreadsheetml/2006/main" count="2736" uniqueCount="1422">
  <si>
    <t xml:space="preserve">  毎年7月から8月には、「浜松ゆかたまつり」が開催され、新作ゆかたの展示発表や注染の実演、デザイン画コンクールなどが行われます。</t>
  </si>
  <si>
    <t xml:space="preserve">ゆかた取扱量（平成21年10月から平成22年9月） </t>
  </si>
  <si>
    <t>13   消   費   者</t>
  </si>
  <si>
    <t>平成17年＝100</t>
  </si>
  <si>
    <t>分   類</t>
  </si>
  <si>
    <t>住　居</t>
  </si>
  <si>
    <t>油脂・調味料</t>
  </si>
  <si>
    <t>衣　料</t>
  </si>
  <si>
    <t>和　服</t>
  </si>
  <si>
    <t>洋　服</t>
  </si>
  <si>
    <t>r100.6</t>
  </si>
  <si>
    <t>r104.2</t>
  </si>
  <si>
    <t>r100.9</t>
  </si>
  <si>
    <t>r100.0</t>
  </si>
  <si>
    <t>対前月
上昇率</t>
  </si>
  <si>
    <r>
      <t>対前年同月</t>
    </r>
    <r>
      <rPr>
        <sz val="10"/>
        <rFont val="ＭＳ Ｐ明朝"/>
        <family val="1"/>
      </rPr>
      <t xml:space="preserve">
上昇率</t>
    </r>
  </si>
  <si>
    <t>分   類</t>
  </si>
  <si>
    <t>交通・通信</t>
  </si>
  <si>
    <t>教　育</t>
  </si>
  <si>
    <t>他の被服類　　 　</t>
  </si>
  <si>
    <t>交　通</t>
  </si>
  <si>
    <t>通　信</t>
  </si>
  <si>
    <t>r101.6</t>
  </si>
  <si>
    <t>r100.2</t>
  </si>
  <si>
    <t>r103.4</t>
  </si>
  <si>
    <t>r97.7</t>
  </si>
  <si>
    <t xml:space="preserve">                （1）名 目 賃 金 指 数 （現金給与総額）</t>
  </si>
  <si>
    <t xml:space="preserve">              （2）実 質 賃 金 指 数 （現金給与総額）</t>
  </si>
  <si>
    <t>（平成17年平均＝100）</t>
  </si>
  <si>
    <t xml:space="preserve">平   成   </t>
  </si>
  <si>
    <t>21</t>
  </si>
  <si>
    <t>22</t>
  </si>
  <si>
    <t>4</t>
  </si>
  <si>
    <t>対前月増減率（％）</t>
  </si>
  <si>
    <t>対前年同月増減率（％）</t>
  </si>
  <si>
    <t>（3） 　平   均   現   金   給   与   額</t>
  </si>
  <si>
    <t>月 及 び 産 業 別</t>
  </si>
  <si>
    <t xml:space="preserve">    　　       </t>
  </si>
  <si>
    <t xml:space="preserve">            </t>
  </si>
  <si>
    <t>（5）　４月末推計常用労働者数及び労働異動率</t>
  </si>
  <si>
    <t>パート
比  率</t>
  </si>
  <si>
    <t xml:space="preserve">対前月差
</t>
  </si>
  <si>
    <t xml:space="preserve">対前月差
</t>
  </si>
  <si>
    <t>ポイント</t>
  </si>
  <si>
    <t>（注）年度の数値は各月の数値を合計した延べ数です。</t>
  </si>
  <si>
    <t>16　　職　　業　　紹　　介　　状　　況</t>
  </si>
  <si>
    <t>障害者の年度
月末現在登録者数</t>
  </si>
  <si>
    <t>新
規</t>
  </si>
  <si>
    <t>有
効</t>
  </si>
  <si>
    <t>平成22年度</t>
  </si>
  <si>
    <t>（注1）中高年は45歳以上</t>
  </si>
  <si>
    <t>※求人倍率は、季節調整値</t>
  </si>
  <si>
    <t>（注2）月間有効求職者数及び月間有効求人数の年度の数値は平均値です。</t>
  </si>
  <si>
    <t>単位：千m3</t>
  </si>
  <si>
    <t>年 月 別</t>
  </si>
  <si>
    <t>製  材  用  素  材</t>
  </si>
  <si>
    <t>製    材    品</t>
  </si>
  <si>
    <t>入 荷 量</t>
  </si>
  <si>
    <t>出 荷 量</t>
  </si>
  <si>
    <t>平成22年</t>
  </si>
  <si>
    <t xml:space="preserve">     5</t>
  </si>
  <si>
    <t>単位：トン、円/kg</t>
  </si>
  <si>
    <t>（平成23年５月分）</t>
  </si>
  <si>
    <t>-</t>
  </si>
  <si>
    <t>-</t>
  </si>
  <si>
    <t>まいわし</t>
  </si>
  <si>
    <t>うるめいわし</t>
  </si>
  <si>
    <t>かたくちいわし</t>
  </si>
  <si>
    <t>まあじ</t>
  </si>
  <si>
    <t>むろあじ</t>
  </si>
  <si>
    <t>-</t>
  </si>
  <si>
    <t>（平成23年５月分）</t>
  </si>
  <si>
    <t>清水税関支署</t>
  </si>
  <si>
    <t>２  田子の浦港</t>
  </si>
  <si>
    <t>輸     出</t>
  </si>
  <si>
    <t>輸     出</t>
  </si>
  <si>
    <t>730百万円（55.2％）</t>
  </si>
  <si>
    <t>輸     入</t>
  </si>
  <si>
    <t>１  清 水 港</t>
  </si>
  <si>
    <t>(1)</t>
  </si>
  <si>
    <t>輸     出</t>
  </si>
  <si>
    <t>106,993百万円   （94.0％）</t>
  </si>
  <si>
    <t>輸     入</t>
  </si>
  <si>
    <t>62,579百万円   （110.3％)</t>
  </si>
  <si>
    <t>(1)</t>
  </si>
  <si>
    <t>19,351百万円 （112.1％）</t>
  </si>
  <si>
    <t>1,985百万円 （136.7％）</t>
  </si>
  <si>
    <t>(2)</t>
  </si>
  <si>
    <t>清 水 港  輸出品表</t>
  </si>
  <si>
    <t>清 水 港  輸入品表</t>
  </si>
  <si>
    <t>総　　　　　額</t>
  </si>
  <si>
    <t>日本貨物鉄道（株）</t>
  </si>
  <si>
    <t>合   計</t>
  </si>
  <si>
    <t>化   学
工業品</t>
  </si>
  <si>
    <t>食   料
工業品</t>
  </si>
  <si>
    <t>繊   維
工業品</t>
  </si>
  <si>
    <t>23年2月</t>
  </si>
  <si>
    <t>25   自  動  車  保  有  車  両  数</t>
  </si>
  <si>
    <t>静岡運輸支局</t>
  </si>
  <si>
    <t>総     数</t>
  </si>
  <si>
    <t>貨     物     用</t>
  </si>
  <si>
    <t>乗          用</t>
  </si>
  <si>
    <t>被牽
引車</t>
  </si>
  <si>
    <t>軽自
動車</t>
  </si>
  <si>
    <t>軽四
輪車</t>
  </si>
  <si>
    <t>特種
用途</t>
  </si>
  <si>
    <t xml:space="preserve">大   型
特殊車 </t>
  </si>
  <si>
    <t>23年3月</t>
  </si>
  <si>
    <t>空港利用政策課</t>
  </si>
  <si>
    <t>23年  4月</t>
  </si>
  <si>
    <t>27   火  災  の  発  生  状  況</t>
  </si>
  <si>
    <t>年  月  別</t>
  </si>
  <si>
    <t>死   傷   者</t>
  </si>
  <si>
    <t>死   者</t>
  </si>
  <si>
    <t>平成22年</t>
  </si>
  <si>
    <r>
      <t>26,912</t>
    </r>
    <r>
      <rPr>
        <sz val="6"/>
        <rFont val="ＭＳ Ｐゴシック"/>
        <family val="3"/>
      </rPr>
      <t>㎡</t>
    </r>
  </si>
  <si>
    <r>
      <t>2,977</t>
    </r>
    <r>
      <rPr>
        <sz val="6"/>
        <rFont val="ＭＳ Ｐゴシック"/>
        <family val="3"/>
      </rPr>
      <t>㎡</t>
    </r>
  </si>
  <si>
    <t>2 月</t>
  </si>
  <si>
    <t>4</t>
  </si>
  <si>
    <t>28   道路別交通事故発生状況（人身事故）</t>
  </si>
  <si>
    <t>路　　　線</t>
  </si>
  <si>
    <t>発　　生　　件　　数</t>
  </si>
  <si>
    <t>死　　　者　　　数</t>
  </si>
  <si>
    <t>当　　　月</t>
  </si>
  <si>
    <t>市町道</t>
  </si>
  <si>
    <t>（注） 国１浜名BP、藤枝BP及び自専道はその他欄に計上</t>
  </si>
  <si>
    <t>年  月  別</t>
  </si>
  <si>
    <t>景 気 動 向 指 数 （CI）</t>
  </si>
  <si>
    <t>先 行 指 数</t>
  </si>
  <si>
    <t>一 致 指 数</t>
  </si>
  <si>
    <t>遅 行 指 数</t>
  </si>
  <si>
    <t>C I 一 致 指 数</t>
  </si>
  <si>
    <t>摘   要</t>
  </si>
  <si>
    <t>総       計</t>
  </si>
  <si>
    <t>持       家</t>
  </si>
  <si>
    <t>貸       家</t>
  </si>
  <si>
    <t>給 与 住 宅</t>
  </si>
  <si>
    <t>分 譲 住 宅</t>
  </si>
  <si>
    <t>静岡市</t>
  </si>
  <si>
    <t>x</t>
  </si>
  <si>
    <t>伊豆市</t>
  </si>
  <si>
    <t>御前崎市</t>
  </si>
  <si>
    <t>x</t>
  </si>
  <si>
    <t>x</t>
  </si>
  <si>
    <t>x</t>
  </si>
  <si>
    <t>x</t>
  </si>
  <si>
    <t>x</t>
  </si>
  <si>
    <t>x</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</si>
  <si>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</si>
  <si>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</si>
  <si>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</si>
  <si>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21</t>
  </si>
  <si>
    <t>15　　生活保護法による扶助人員及び金額</t>
  </si>
  <si>
    <t>（注２）業種欄の（ ）内は、前月比（％）です。</t>
  </si>
  <si>
    <t>（注１）種及び主要品目の掲載順序は、寄与率の高い順です。</t>
  </si>
  <si>
    <t>（注３）秘匿に該当する品目は、主要品目欄には掲載していません。</t>
  </si>
  <si>
    <t>消　防　保　安　課</t>
  </si>
  <si>
    <t>火災件数</t>
  </si>
  <si>
    <t>火災損害額</t>
  </si>
  <si>
    <t>建物焼損面積</t>
  </si>
  <si>
    <t>り災世帯数</t>
  </si>
  <si>
    <t>床面積</t>
  </si>
  <si>
    <t>表面積</t>
  </si>
  <si>
    <t>単位：件、人</t>
  </si>
  <si>
    <t>県警察本部</t>
  </si>
  <si>
    <t>負　　　傷　　　者　　　数</t>
  </si>
  <si>
    <t>１月以降</t>
  </si>
  <si>
    <t>国道</t>
  </si>
  <si>
    <t>号</t>
  </si>
  <si>
    <t>主要地方道</t>
  </si>
  <si>
    <t>一般県道</t>
  </si>
  <si>
    <t>東名高速道路</t>
  </si>
  <si>
    <t>指定自専道</t>
  </si>
  <si>
    <t>計</t>
  </si>
  <si>
    <t>びんなが（冷凍）</t>
  </si>
  <si>
    <t>めばち（冷凍）</t>
  </si>
  <si>
    <t>きはだ（冷凍）</t>
  </si>
  <si>
    <t>さば類</t>
  </si>
  <si>
    <t>たら（生）</t>
  </si>
  <si>
    <t>ぶり類</t>
  </si>
  <si>
    <t>3か月後方移動平均（CI）</t>
  </si>
  <si>
    <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</si>
  <si>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</si>
  <si>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</si>
  <si>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 xml:space="preserve">      景気動向指数（DI）は、県ホームページ「統計センターしずおか」（http://toukei.pref.shizuoka.jp/）に掲載しています。</t>
  </si>
  <si>
    <t>負　傷   者</t>
  </si>
  <si>
    <t>(3か月後方移動平均)</t>
  </si>
  <si>
    <t>景気後退期を示している。</t>
  </si>
  <si>
    <t>-</t>
  </si>
  <si>
    <t>(注)　社会動態の転入転出の県計は、各市区町の転入転出を合計したものです。</t>
  </si>
  <si>
    <t>牧之原市</t>
  </si>
  <si>
    <t>合計</t>
  </si>
  <si>
    <t>日 本 人 及 び 外 国 人 人 口</t>
  </si>
  <si>
    <t>世 帯 数</t>
  </si>
  <si>
    <t>自　然　動　態</t>
  </si>
  <si>
    <t>社　会　動　態</t>
  </si>
  <si>
    <t>総   数</t>
  </si>
  <si>
    <t>増   減</t>
  </si>
  <si>
    <t>年  月  別</t>
  </si>
  <si>
    <t>人　　　　　口</t>
  </si>
  <si>
    <t>輸出入通関実績</t>
  </si>
  <si>
    <t>バランス</t>
  </si>
  <si>
    <t>魚介類及び同調製品</t>
  </si>
  <si>
    <t>生活保護法による扶助人員及び金額（　〃　）</t>
  </si>
  <si>
    <t>１</t>
  </si>
  <si>
    <t xml:space="preserve">     2</t>
  </si>
  <si>
    <t xml:space="preserve">     3</t>
  </si>
  <si>
    <t>平成22年度</t>
  </si>
  <si>
    <t>1 月</t>
  </si>
  <si>
    <t>有機化合物</t>
  </si>
  <si>
    <t>その他</t>
  </si>
  <si>
    <t>単位：千トン</t>
  </si>
  <si>
    <t>清水港管理局</t>
  </si>
  <si>
    <t>年月別</t>
  </si>
  <si>
    <t>平成23年</t>
  </si>
  <si>
    <t>81.3</t>
  </si>
  <si>
    <t>p742</t>
  </si>
  <si>
    <t>23年</t>
  </si>
  <si>
    <t>外航商船</t>
  </si>
  <si>
    <t>内航商船</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</si>
  <si>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</si>
  <si>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</si>
  <si>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</si>
  <si>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</si>
  <si>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</si>
  <si>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</si>
  <si>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</si>
  <si>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</si>
  <si>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</si>
  <si>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</si>
  <si>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</si>
  <si>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</si>
  <si>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</si>
  <si>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</si>
  <si>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</si>
  <si>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</si>
  <si>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</si>
  <si>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</si>
  <si>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農産品</t>
  </si>
  <si>
    <t>畜産品</t>
  </si>
  <si>
    <t>水産品</t>
  </si>
  <si>
    <t>単位：台</t>
  </si>
  <si>
    <t>特種用途用</t>
  </si>
  <si>
    <t>普通車</t>
  </si>
  <si>
    <t>小型車</t>
  </si>
  <si>
    <t>二輪車</t>
  </si>
  <si>
    <t>（注）  二輪車は125cc以上</t>
  </si>
  <si>
    <t>物価指数</t>
  </si>
  <si>
    <t>時系列</t>
  </si>
  <si>
    <t>％</t>
  </si>
  <si>
    <t xml:space="preserve">   NHK富士山写真コンクール入賞作品－</t>
  </si>
  <si>
    <t xml:space="preserve"> 　目          　次</t>
  </si>
  <si>
    <t>志榛・中東遠計</t>
  </si>
  <si>
    <t>戸数（戸）</t>
  </si>
  <si>
    <t>対前月比（％）</t>
  </si>
  <si>
    <t>対前年同月比(％)</t>
  </si>
  <si>
    <t>静岡県新設住宅計</t>
  </si>
  <si>
    <t>利用関係別</t>
  </si>
  <si>
    <t>持家</t>
  </si>
  <si>
    <t>貸家</t>
  </si>
  <si>
    <t>給与住宅</t>
  </si>
  <si>
    <t>伊豆の国市</t>
  </si>
  <si>
    <t>ボイラ及び原動機</t>
  </si>
  <si>
    <t>鉱山機械他</t>
  </si>
  <si>
    <t>化学機械及び貯蔵そう</t>
  </si>
  <si>
    <t>パルプ及び製紙機械，プラスチック加工機械</t>
  </si>
  <si>
    <t>印刷，製版，製本及び紙工機械</t>
  </si>
  <si>
    <t>ポンプ，圧縮機及び送風機</t>
  </si>
  <si>
    <t>油圧機器及び空気圧機器</t>
  </si>
  <si>
    <t>運搬機械及び産業用ロボット</t>
  </si>
  <si>
    <r>
      <t>（参考）
産    業
総    合</t>
    </r>
  </si>
  <si>
    <t>動力伝動装置</t>
  </si>
  <si>
    <t>農業用機械器具</t>
  </si>
  <si>
    <t>木材加工機械</t>
  </si>
  <si>
    <t>金属工作機械</t>
  </si>
  <si>
    <t>金属加工機械及び鋳造装置</t>
  </si>
  <si>
    <t>食料品加工機械，包装機械及び荷造り機械</t>
  </si>
  <si>
    <t>事務用機械</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</si>
  <si>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</si>
  <si>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</si>
  <si>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</si>
  <si>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</si>
  <si>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</si>
  <si>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</si>
  <si>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</si>
  <si>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</si>
  <si>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</si>
  <si>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</si>
  <si>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</si>
  <si>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</si>
  <si>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</si>
  <si>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</si>
  <si>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</si>
  <si>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</si>
  <si>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</si>
  <si>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</si>
  <si>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通信・電子装置の部品及び付属品</t>
  </si>
  <si>
    <t>電子計算機及び関連装置</t>
  </si>
  <si>
    <t>電池</t>
  </si>
  <si>
    <t>自動車部品及び内燃機関電装品</t>
  </si>
  <si>
    <t>二輪自動車（完成車）</t>
  </si>
  <si>
    <t>平成20年</t>
  </si>
  <si>
    <t xml:space="preserve">    〃    部品</t>
  </si>
  <si>
    <t>自転車及び車いす（完成自転車）</t>
  </si>
  <si>
    <t>産業車両</t>
  </si>
  <si>
    <t>金属鉱及びくず(35.9%）などは減少したが、</t>
  </si>
  <si>
    <t>肥料（669.8%）などは増加した。</t>
  </si>
  <si>
    <t>とうもろこし（139.6%）などは増加した。</t>
  </si>
  <si>
    <t>パルプ（61.7%）などは減少したが、</t>
  </si>
  <si>
    <t>　６月の消費者物価指数(平成17年＝100）は97.9となり、</t>
  </si>
  <si>
    <t>　また、前年同月比は0.1％の上昇となった。</t>
  </si>
  <si>
    <t>静岡県消費者物価指数 97.9　　</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</si>
  <si>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</si>
  <si>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</si>
  <si>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</si>
  <si>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</si>
  <si>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</si>
  <si>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</si>
  <si>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</si>
  <si>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</si>
  <si>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</si>
  <si>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</si>
  <si>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</si>
  <si>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t>
  </si>
  <si>
    <t>22</t>
  </si>
  <si>
    <t>合　　　　　　　　　　　　　　計</t>
  </si>
  <si>
    <t>台</t>
  </si>
  <si>
    <t>千個</t>
  </si>
  <si>
    <t>組</t>
  </si>
  <si>
    <t>千台</t>
  </si>
  <si>
    <t>平成21年</t>
  </si>
  <si>
    <t>統計調査課</t>
  </si>
  <si>
    <t>統計利用課</t>
  </si>
  <si>
    <t>住まいづくり課</t>
  </si>
  <si>
    <t>統計調査課</t>
  </si>
  <si>
    <t>在　　　　　庫　　　　　高</t>
  </si>
  <si>
    <t>年　月　末</t>
  </si>
  <si>
    <t>分譲住宅</t>
  </si>
  <si>
    <t>資金別</t>
  </si>
  <si>
    <t>民間資金</t>
  </si>
  <si>
    <t>公的資金</t>
  </si>
  <si>
    <t>構造別</t>
  </si>
  <si>
    <t>木造</t>
  </si>
  <si>
    <t>非木造</t>
  </si>
  <si>
    <t>全国新設住宅計</t>
  </si>
  <si>
    <t>床面積の</t>
  </si>
  <si>
    <t>合計（㎡）</t>
  </si>
  <si>
    <t>市計</t>
  </si>
  <si>
    <t>出生数</t>
  </si>
  <si>
    <t>死亡数</t>
  </si>
  <si>
    <t>転入数</t>
  </si>
  <si>
    <t>転出数</t>
  </si>
  <si>
    <t>人</t>
  </si>
  <si>
    <t>世帯</t>
  </si>
  <si>
    <t>県計</t>
  </si>
  <si>
    <t>浜松市</t>
  </si>
  <si>
    <t>沼津市</t>
  </si>
  <si>
    <t>熱海市</t>
  </si>
  <si>
    <t>※280社ベース</t>
  </si>
  <si>
    <t>三島市</t>
  </si>
  <si>
    <t>富士宮市</t>
  </si>
  <si>
    <t>伊東市</t>
  </si>
  <si>
    <t>島田市</t>
  </si>
  <si>
    <t>富士市</t>
  </si>
  <si>
    <t>磐田市</t>
  </si>
  <si>
    <t>焼津市</t>
  </si>
  <si>
    <t>掛川市</t>
  </si>
  <si>
    <t>藤枝市</t>
  </si>
  <si>
    <t>御殿場市</t>
  </si>
  <si>
    <t>袋井市</t>
  </si>
  <si>
    <t>下田市</t>
  </si>
  <si>
    <t>裾野市</t>
  </si>
  <si>
    <t>湖西市</t>
  </si>
  <si>
    <t>月</t>
  </si>
  <si>
    <t>清水港</t>
  </si>
  <si>
    <t>50･30</t>
  </si>
  <si>
    <t>10･20</t>
  </si>
  <si>
    <t>86.2</t>
  </si>
  <si>
    <t>p779</t>
  </si>
  <si>
    <t>伊豆半島計</t>
  </si>
  <si>
    <t>伊豆の国市</t>
  </si>
  <si>
    <t>東部計</t>
  </si>
  <si>
    <t>裾　野　市</t>
  </si>
  <si>
    <t>函　南　町</t>
  </si>
  <si>
    <t>清　水　町</t>
  </si>
  <si>
    <t>長　泉　町</t>
  </si>
  <si>
    <t>小　山　町</t>
  </si>
  <si>
    <t>中部計</t>
  </si>
  <si>
    <t>島　田　市</t>
  </si>
  <si>
    <t>磐　田　市</t>
  </si>
  <si>
    <t>焼　津　市</t>
  </si>
  <si>
    <t>掛　川　市</t>
  </si>
  <si>
    <t>藤　枝　市</t>
  </si>
  <si>
    <t>袋　井　市</t>
  </si>
  <si>
    <t>御 前 崎 市</t>
  </si>
  <si>
    <t xml:space="preserve">菊　川　市 </t>
  </si>
  <si>
    <t>牧 之 原 市</t>
  </si>
  <si>
    <t>吉　田　町</t>
  </si>
  <si>
    <t>主  な  動  き</t>
  </si>
  <si>
    <t>主な動き</t>
  </si>
  <si>
    <t>静   岡   県</t>
  </si>
  <si>
    <t>全         国</t>
  </si>
  <si>
    <t>川 根 本 町</t>
  </si>
  <si>
    <t>森　　　町</t>
  </si>
  <si>
    <t>西部計</t>
  </si>
  <si>
    <t>浜　松　市</t>
  </si>
  <si>
    <t>湖　西　市</t>
  </si>
  <si>
    <t>電  子
ピアノ</t>
  </si>
  <si>
    <t>表紙写真</t>
  </si>
  <si>
    <t>23年1月</t>
  </si>
  <si>
    <t>1</t>
  </si>
  <si>
    <t>特集</t>
  </si>
  <si>
    <t>2</t>
  </si>
  <si>
    <t>指標</t>
  </si>
  <si>
    <t>貿易</t>
  </si>
  <si>
    <t>静岡県主要指標</t>
  </si>
  <si>
    <t>8</t>
  </si>
  <si>
    <t>全国主要指標</t>
  </si>
  <si>
    <t>運輸</t>
  </si>
  <si>
    <t>人口</t>
  </si>
  <si>
    <t>23</t>
  </si>
  <si>
    <t>26</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</si>
  <si>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</si>
  <si>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</si>
  <si>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</si>
  <si>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</si>
  <si>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</si>
  <si>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</si>
  <si>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</si>
  <si>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</si>
  <si>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</si>
  <si>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</si>
  <si>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</si>
  <si>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</si>
  <si>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</si>
  <si>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</si>
  <si>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</si>
  <si>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</si>
  <si>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</si>
  <si>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</si>
  <si>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</si>
  <si>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</si>
  <si>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</si>
  <si>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</si>
  <si>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</si>
  <si>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</si>
  <si>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</si>
  <si>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</si>
  <si>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総　合</t>
  </si>
  <si>
    <t>食　料</t>
  </si>
  <si>
    <t>光熱・水道</t>
  </si>
  <si>
    <t>穀　類</t>
  </si>
  <si>
    <t>魚介類</t>
  </si>
  <si>
    <t>肉　類</t>
  </si>
  <si>
    <t>乳卵類</t>
  </si>
  <si>
    <t>野菜・海藻</t>
  </si>
  <si>
    <t>果　物</t>
  </si>
  <si>
    <t>菓子類</t>
  </si>
  <si>
    <t>調理食品</t>
  </si>
  <si>
    <t>飲　料</t>
  </si>
  <si>
    <t>酒　類</t>
  </si>
  <si>
    <t>外　食</t>
  </si>
  <si>
    <t>　＊詳しくは「Ｍｙしずおか日本一」ＨＰをご覧ください。
　　　URL http://www.pref.shizuoka.jp/j-no1/
　　　「静岡県の日本一」で検索</t>
  </si>
  <si>
    <t>家　賃</t>
  </si>
  <si>
    <t>電気代</t>
  </si>
  <si>
    <t>ガス代</t>
  </si>
  <si>
    <t>他の光熱</t>
  </si>
  <si>
    <t>上下水道料</t>
  </si>
  <si>
    <t>室内装備品</t>
  </si>
  <si>
    <t>　平成22年 静岡県の人口動態統計（概数）の概況</t>
  </si>
  <si>
    <t>寝具類</t>
  </si>
  <si>
    <t>家事雑貨</t>
  </si>
  <si>
    <t>生鮮食品</t>
  </si>
  <si>
    <t xml:space="preserve">保健医療    </t>
  </si>
  <si>
    <t>教 養 娯 楽</t>
  </si>
  <si>
    <t>諸   雑   費</t>
  </si>
  <si>
    <t>履物類</t>
  </si>
  <si>
    <t>授 業 料 等</t>
  </si>
  <si>
    <t>補 習 教 育</t>
  </si>
  <si>
    <t>教養娯楽用耐久財</t>
  </si>
  <si>
    <t>書籍･他の印刷物</t>
  </si>
  <si>
    <t>他の諸雑費</t>
  </si>
  <si>
    <t>下着類</t>
  </si>
  <si>
    <t>金属機器
工  品</t>
  </si>
  <si>
    <r>
      <t xml:space="preserve">乗 合 用
</t>
    </r>
    <r>
      <rPr>
        <sz val="7"/>
        <rFont val="ＭＳ Ｐ明朝"/>
        <family val="1"/>
      </rPr>
      <t>普通車及び</t>
    </r>
    <r>
      <rPr>
        <sz val="9"/>
        <rFont val="ＭＳ Ｐ明朝"/>
        <family val="1"/>
      </rPr>
      <t xml:space="preserve">
小 型 車</t>
    </r>
  </si>
  <si>
    <t>　除く総合
生鮮食品を</t>
  </si>
  <si>
    <t>　家賃を除く総合
持家の帰属</t>
  </si>
  <si>
    <t>Myしずおか日本一</t>
  </si>
  <si>
    <t>　生鮮食品を除く総合
持家の帰属家賃及び</t>
  </si>
  <si>
    <t>　食料
生鮮食品を除く</t>
  </si>
  <si>
    <t>　を除く家賃
持家の帰属家賃</t>
  </si>
  <si>
    <t>　を除く住居
持家の帰属家賃</t>
  </si>
  <si>
    <t>平成19年</t>
  </si>
  <si>
    <t>82.0</t>
  </si>
  <si>
    <t>p724</t>
  </si>
  <si>
    <t>p707</t>
  </si>
  <si>
    <t>設備修繕・維持</t>
  </si>
  <si>
    <t>7　　信用保証協会保証状況</t>
  </si>
  <si>
    <t>家事用消耗品</t>
  </si>
  <si>
    <t>家事サービス</t>
  </si>
  <si>
    <t>被服及び履物</t>
  </si>
  <si>
    <t>　・下着類
シャツ・セーター</t>
  </si>
  <si>
    <t>88.3</t>
  </si>
  <si>
    <t>p810</t>
  </si>
  <si>
    <t>被服関連サービス</t>
  </si>
  <si>
    <t>上海線</t>
  </si>
  <si>
    <t>（注１） チャーター便、欠航便、ダイバート便（他空港への降客）、引き返し便は除きます。</t>
  </si>
  <si>
    <t>保健医療用品・器具</t>
  </si>
  <si>
    <t>保健医療サービス</t>
  </si>
  <si>
    <t>自動車等関係費</t>
  </si>
  <si>
    <t>　学習参考教材
教科書・</t>
  </si>
  <si>
    <t>教養娯楽用品</t>
  </si>
  <si>
    <t>教養娯楽サービス</t>
  </si>
  <si>
    <t xml:space="preserve">理美容サービス                  </t>
  </si>
  <si>
    <t>12　　　 楽 　器　 生 　産　 の　 動　 向</t>
  </si>
  <si>
    <t>17   製材工場の素材・製材製品需給</t>
  </si>
  <si>
    <t>（注）沼津、焼津の漁港は、（社）漁業情報サービスセンターの水産物流通情報調査の結果です。</t>
  </si>
  <si>
    <t>単位：人</t>
  </si>
  <si>
    <t>20   清  水  港  入  港  船  舶</t>
  </si>
  <si>
    <t>21   田  子  の  浦  港  入  港  船  舶</t>
  </si>
  <si>
    <t>23   品 種 別 海 上 出 入 貨 物</t>
  </si>
  <si>
    <t>12</t>
  </si>
  <si>
    <t>13</t>
  </si>
  <si>
    <t>r84.0</t>
  </si>
  <si>
    <t>r84.0</t>
  </si>
  <si>
    <t>r82.8</t>
  </si>
  <si>
    <t>原動機(71.9%)、自動車(29.1%)など</t>
  </si>
  <si>
    <t>プラスチック(173.0%)、有機化合物(145.4%)</t>
  </si>
  <si>
    <t>14</t>
  </si>
  <si>
    <t>15</t>
  </si>
  <si>
    <t>16</t>
  </si>
  <si>
    <t>17</t>
  </si>
  <si>
    <t>18</t>
  </si>
  <si>
    <t>19</t>
  </si>
  <si>
    <t>20</t>
  </si>
  <si>
    <t>21</t>
  </si>
  <si>
    <t>22</t>
  </si>
  <si>
    <t>23</t>
  </si>
  <si>
    <t>24</t>
  </si>
  <si>
    <t>25</t>
  </si>
  <si>
    <t>26</t>
  </si>
  <si>
    <t>27</t>
  </si>
  <si>
    <t>28</t>
  </si>
  <si>
    <t>29</t>
  </si>
  <si>
    <t>30</t>
  </si>
  <si>
    <t>18   漁港別品目別上場水揚量・価格</t>
  </si>
  <si>
    <t>19    輸   出   入   通   関   実   績</t>
  </si>
  <si>
    <t>22   海  上  出  入  貨  物</t>
  </si>
  <si>
    <t>24   鉄道貨物品種別輸送状況</t>
  </si>
  <si>
    <t>26   富士山静岡空港搭乗者数</t>
  </si>
  <si>
    <t>30   新   設   住   宅   着   工   戸　 数</t>
  </si>
  <si>
    <t xml:space="preserve">理美容用品                  </t>
  </si>
  <si>
    <t>身の回り用品</t>
  </si>
  <si>
    <t>教育関係費</t>
  </si>
  <si>
    <t>教養娯楽関係費</t>
  </si>
  <si>
    <t xml:space="preserve">家庭用耐久財                                   </t>
  </si>
  <si>
    <t>家具・家事用品</t>
  </si>
  <si>
    <t>11</t>
  </si>
  <si>
    <t>17</t>
  </si>
  <si>
    <t>景気動向</t>
  </si>
  <si>
    <t>景気動向指数</t>
  </si>
  <si>
    <t>物価</t>
  </si>
  <si>
    <t>18</t>
  </si>
  <si>
    <t>住宅</t>
  </si>
  <si>
    <t>民生労働</t>
  </si>
  <si>
    <t>20</t>
  </si>
  <si>
    <t>統計表中の符合の意味</t>
  </si>
  <si>
    <t>「－」</t>
  </si>
  <si>
    <t>17年平均＝100</t>
  </si>
  <si>
    <t>該当なし</t>
  </si>
  <si>
    <t>「…」</t>
  </si>
  <si>
    <t>不詳</t>
  </si>
  <si>
    <t>「 0 」</t>
  </si>
  <si>
    <t>単位未満</t>
  </si>
  <si>
    <t>｢ p ｣</t>
  </si>
  <si>
    <t>概数</t>
  </si>
  <si>
    <t>｢ r ｣</t>
  </si>
  <si>
    <t>訂正数字</t>
  </si>
  <si>
    <r>
      <t>｢</t>
    </r>
    <r>
      <rPr>
        <sz val="9"/>
        <rFont val="ＭＳ Ｐ明朝"/>
        <family val="1"/>
      </rPr>
      <t>△</t>
    </r>
    <r>
      <rPr>
        <sz val="10"/>
        <rFont val="ＭＳ Ｐ明朝"/>
        <family val="1"/>
      </rPr>
      <t>｣</t>
    </r>
  </si>
  <si>
    <t>負数または減少</t>
  </si>
  <si>
    <t>｢ x ｣</t>
  </si>
  <si>
    <t>-</t>
  </si>
  <si>
    <t>年　　月</t>
  </si>
  <si>
    <t>年</t>
  </si>
  <si>
    <t>資　　料</t>
  </si>
  <si>
    <t>－</t>
  </si>
  <si>
    <t>…</t>
  </si>
  <si>
    <t>(2)</t>
  </si>
  <si>
    <t>(1)</t>
  </si>
  <si>
    <r>
      <t>田貫湖の夜明(田貫湖</t>
    </r>
    <r>
      <rPr>
        <sz val="11"/>
        <rFont val="ＭＳ Ｐゴシック"/>
        <family val="3"/>
      </rPr>
      <t>）</t>
    </r>
  </si>
  <si>
    <t>（注７） 民間機械受注額は、平成23年4月分より統計方法が変更されました。</t>
  </si>
  <si>
    <t xml:space="preserve"> ４月 分 ）</t>
  </si>
  <si>
    <t>輸     入</t>
  </si>
  <si>
    <t>輸     出</t>
  </si>
  <si>
    <t>３  御前崎港</t>
  </si>
  <si>
    <t>戸  数  （戸）</t>
  </si>
  <si>
    <t>年 月 別</t>
  </si>
  <si>
    <t>区    分</t>
  </si>
  <si>
    <t>男</t>
  </si>
  <si>
    <t>女</t>
  </si>
  <si>
    <t>年 月 別</t>
  </si>
  <si>
    <t>合  計</t>
  </si>
  <si>
    <t>田   子   の   浦   港</t>
  </si>
  <si>
    <t>平成22年度</t>
  </si>
  <si>
    <t>ゴ　　ム
製　　品
工     業</t>
  </si>
  <si>
    <t>生　　　　　　　　　産</t>
  </si>
  <si>
    <t>パルプ ・
紙  ・  紙
加 工 品
工 　　業</t>
  </si>
  <si>
    <t>食 料 品
 ･ たばこ
工     業</t>
  </si>
  <si>
    <t>かつお（冷凍）</t>
  </si>
  <si>
    <t>輸 出</t>
  </si>
  <si>
    <t>輸 入</t>
  </si>
  <si>
    <t>移 出</t>
  </si>
  <si>
    <t>移 入</t>
  </si>
  <si>
    <t>全国に占める割合</t>
  </si>
  <si>
    <t>火災の発生状況</t>
  </si>
  <si>
    <t>p178</t>
  </si>
  <si>
    <t>非金属鉱物製品（163.9%）、科学光学機器（130.1%）</t>
  </si>
  <si>
    <t>自動車の部分品（233.3%）などは増加した。</t>
  </si>
  <si>
    <t>鉄鋼（170.5%）などは増加した。</t>
  </si>
  <si>
    <t>p76</t>
  </si>
  <si>
    <t>p1,359</t>
  </si>
  <si>
    <t>p1,042</t>
  </si>
  <si>
    <t>鉱  工  業
17年＝100</t>
  </si>
  <si>
    <t>82.5</t>
  </si>
  <si>
    <t>水揚量</t>
  </si>
  <si>
    <t>23年
１月</t>
  </si>
  <si>
    <t>２月</t>
  </si>
  <si>
    <t>23年４月</t>
  </si>
  <si>
    <t>p3,754,227</t>
  </si>
  <si>
    <t>p776</t>
  </si>
  <si>
    <t xml:space="preserve">     　　　 8</t>
  </si>
  <si>
    <t xml:space="preserve">     　　　 9</t>
  </si>
  <si>
    <t xml:space="preserve">     　　　 10</t>
  </si>
  <si>
    <t xml:space="preserve">     　　　 11</t>
  </si>
  <si>
    <t xml:space="preserve">     　　　 12</t>
  </si>
  <si>
    <t>△692</t>
  </si>
  <si>
    <t>△4,463</t>
  </si>
  <si>
    <t>p1,400,065</t>
  </si>
  <si>
    <t>平成21年</t>
  </si>
  <si>
    <t>82.2</t>
  </si>
  <si>
    <t>p693</t>
  </si>
  <si>
    <t>p3,759,382</t>
  </si>
  <si>
    <t>p1,399,083</t>
  </si>
  <si>
    <t>平成23年</t>
  </si>
  <si>
    <t>23年</t>
  </si>
  <si>
    <t>23年1月</t>
  </si>
  <si>
    <t>漁港別品目別上場水揚量・価格（ 　〃 　）</t>
  </si>
  <si>
    <t>(注2)   平成22年国勢調査速報値に基づく推計のため、確定値及び男女別の人口は平成23年10月ごろに公表予定です。</t>
  </si>
  <si>
    <t>(注3)   人口、世帯数は各月１日現在です。年計の自然動態、社会動態は前年10月から当年９月までの合計です。</t>
  </si>
  <si>
    <t>(注1) 　平成22年９月以前の人口は、平成17年国勢調査の確定値をもとに、平成22年11月以降の人口は、平成22年国勢</t>
  </si>
  <si>
    <t>区分</t>
  </si>
  <si>
    <t>消費量</t>
  </si>
  <si>
    <t>在庫量</t>
  </si>
  <si>
    <t>製造量</t>
  </si>
  <si>
    <t>12倍</t>
  </si>
  <si>
    <t>在庫量</t>
  </si>
  <si>
    <t>月</t>
  </si>
  <si>
    <t>田子の浦港</t>
  </si>
  <si>
    <r>
      <t>1,223</t>
    </r>
    <r>
      <rPr>
        <sz val="6"/>
        <rFont val="ＭＳ Ｐゴシック"/>
        <family val="3"/>
      </rPr>
      <t>件</t>
    </r>
  </si>
  <si>
    <t>有効求人倍率0.54倍</t>
  </si>
  <si>
    <t xml:space="preserve">  ５月の有効求人倍率（季節調整値）は、0.54倍となり、</t>
  </si>
  <si>
    <t>前月を0.3ポイント下回った。</t>
  </si>
  <si>
    <t xml:space="preserve"> 新規求人倍率（季節調整値）は0.91倍となり、</t>
  </si>
  <si>
    <t>前月を0.07ポイント上回った。</t>
  </si>
  <si>
    <r>
      <t>4,678,341</t>
    </r>
    <r>
      <rPr>
        <sz val="6"/>
        <rFont val="ＭＳ Ｐゴシック"/>
        <family val="3"/>
      </rPr>
      <t>千円</t>
    </r>
  </si>
  <si>
    <r>
      <t>538</t>
    </r>
    <r>
      <rPr>
        <sz val="6"/>
        <rFont val="ＭＳ Ｐゴシック"/>
        <family val="3"/>
      </rPr>
      <t>世帯</t>
    </r>
  </si>
  <si>
    <r>
      <t>55</t>
    </r>
    <r>
      <rPr>
        <sz val="6"/>
        <rFont val="ＭＳ Ｐゴシック"/>
        <family val="3"/>
      </rPr>
      <t>人</t>
    </r>
  </si>
  <si>
    <r>
      <t>150</t>
    </r>
    <r>
      <rPr>
        <sz val="6"/>
        <rFont val="ＭＳ Ｐゴシック"/>
        <family val="3"/>
      </rPr>
      <t>人</t>
    </r>
  </si>
  <si>
    <t>平成17年＝100</t>
  </si>
  <si>
    <t>印刷業</t>
  </si>
  <si>
    <t>（季節調整済指数：平成17年＝100）</t>
  </si>
  <si>
    <t>CI一致指数</t>
  </si>
  <si>
    <t>台</t>
  </si>
  <si>
    <t>千個</t>
  </si>
  <si>
    <t>民生用電子機械器具（映像機器・音響機器）</t>
  </si>
  <si>
    <t>電気計測器（ガス警報器を含む）</t>
  </si>
  <si>
    <t>電子応用装置</t>
  </si>
  <si>
    <t>44,414百万円の出超</t>
  </si>
  <si>
    <t>輸出総額は２か月連続の減少</t>
  </si>
  <si>
    <t>輸入総額は16か月連続の増加</t>
  </si>
  <si>
    <t>2,724百万円 （87.7％）</t>
  </si>
  <si>
    <t>1,995百万円の入超</t>
  </si>
  <si>
    <t>輸出総額は３か月連続の減少</t>
  </si>
  <si>
    <t>輸入総額は４か月ぶりに減少</t>
  </si>
  <si>
    <t>17,366百万円の出超</t>
  </si>
  <si>
    <t>輸出総額は４か月連続の増加</t>
  </si>
  <si>
    <t>輸入総額は７か月連続の増加</t>
  </si>
  <si>
    <t>59,761百万円の出超</t>
  </si>
  <si>
    <t>127,074百万円　　（96.0％）</t>
  </si>
  <si>
    <t>67,313百万円　　（109.8％）</t>
  </si>
  <si>
    <t>自動車（完成車・ボディー）</t>
  </si>
  <si>
    <t>　　　　　〃　　　　（車いす）</t>
  </si>
  <si>
    <t>品種別海上出入貨物</t>
  </si>
  <si>
    <t>小山町</t>
  </si>
  <si>
    <t>吉田町</t>
  </si>
  <si>
    <t>川根本町</t>
  </si>
  <si>
    <t>森町</t>
  </si>
  <si>
    <t>町計</t>
  </si>
  <si>
    <t>いるもの</t>
  </si>
  <si>
    <t>数字が秘匿されて</t>
  </si>
  <si>
    <t xml:space="preserve"> </t>
  </si>
  <si>
    <t>商　　　　　品　　　　　名</t>
  </si>
  <si>
    <t>金  額（千円）</t>
  </si>
  <si>
    <t>鉱工業指数概況</t>
  </si>
  <si>
    <t>東伊豆町</t>
  </si>
  <si>
    <t>河津町</t>
  </si>
  <si>
    <t>南伊豆町</t>
  </si>
  <si>
    <t>松崎町</t>
  </si>
  <si>
    <t>西伊豆町</t>
  </si>
  <si>
    <t>函南町</t>
  </si>
  <si>
    <t>清水町</t>
  </si>
  <si>
    <t>長泉町</t>
  </si>
  <si>
    <t>(注1）平成23年１月分から、「電子ピアノ」、「電子オルガン」が統合し、「電子ピアノ・電子オルガン」に名称変更された。</t>
  </si>
  <si>
    <t>(注2）平成23年１月分から、県楽器製造協会の統計方法が変更された。</t>
  </si>
  <si>
    <t>（注3）平成22年の年計の値は、平成23年1月から採用された統計方法による値である。</t>
  </si>
  <si>
    <t>（注1） 全国人口推計は、平成23年３月以降「平成22年国勢調査人口速報集計」による人口を基準としています。</t>
  </si>
  <si>
    <t>百万円</t>
  </si>
  <si>
    <t>印刷業及び公益事業は在庫調査なし</t>
  </si>
  <si>
    <t>(注)</t>
  </si>
  <si>
    <t>機械器具生産の動向</t>
  </si>
  <si>
    <t>紙・パルプ生産の動向</t>
  </si>
  <si>
    <t>楽器生産の動向</t>
  </si>
  <si>
    <t>（注）各品目の調査対象は、規模欄の従業者規模以上の事業所です。</t>
  </si>
  <si>
    <t>（　〃　）</t>
  </si>
  <si>
    <t>菊川市</t>
  </si>
  <si>
    <t>11</t>
  </si>
  <si>
    <t>職業紹介状況</t>
  </si>
  <si>
    <t>24</t>
  </si>
  <si>
    <t>御前崎港</t>
  </si>
  <si>
    <t>年  月  別</t>
  </si>
  <si>
    <t>合    計</t>
  </si>
  <si>
    <t>漁    船</t>
  </si>
  <si>
    <t>1位
静岡県</t>
  </si>
  <si>
    <t>全国</t>
  </si>
  <si>
    <t>　単位：アール
　出典：「平成21年産花き生産出荷統計」農林水産省</t>
  </si>
  <si>
    <t>避 難 船</t>
  </si>
  <si>
    <t>26</t>
  </si>
  <si>
    <t>28</t>
  </si>
  <si>
    <t>そ の 他</t>
  </si>
  <si>
    <t>年  月  別</t>
  </si>
  <si>
    <t>（注）在庫量の数値は、製材用素材、製材品ともに年（月）末在庫の数値となります。</t>
  </si>
  <si>
    <t>合    計</t>
  </si>
  <si>
    <t>漁    船</t>
  </si>
  <si>
    <t>避 難 船</t>
  </si>
  <si>
    <t>そ の 他</t>
  </si>
  <si>
    <t>年  月  別</t>
  </si>
  <si>
    <t>清      水      港</t>
  </si>
  <si>
    <t>札幌線</t>
  </si>
  <si>
    <t>熊本線</t>
  </si>
  <si>
    <t>国内線</t>
  </si>
  <si>
    <t>国際線</t>
  </si>
  <si>
    <t>年間補正及び季節指数の再計算により、平成22年以降の数値が見直されています。</t>
  </si>
  <si>
    <t>（注2） 鉱工業生産指数の年平均指数については、原指数です。</t>
  </si>
  <si>
    <t>　　　　年間補正及び季節指数の再計算が行われ、平成22年以降の数値が見直されました。　</t>
  </si>
  <si>
    <t>田  子  の  浦  港</t>
  </si>
  <si>
    <t>御   前   崎   港</t>
  </si>
  <si>
    <t>品 種 別</t>
  </si>
  <si>
    <t>清          水          港</t>
  </si>
  <si>
    <t>規
模
(人)</t>
  </si>
  <si>
    <t>総務省統計局</t>
  </si>
  <si>
    <t>御      前      崎      港</t>
  </si>
  <si>
    <t>合 計</t>
  </si>
  <si>
    <t>輸 出</t>
  </si>
  <si>
    <t>p3,753,263</t>
  </si>
  <si>
    <t>静岡県人口3,753,263人</t>
  </si>
  <si>
    <t>前月に比べ918人の減少</t>
  </si>
  <si>
    <t>3,753,263人で、前月と比べ918人減少した。</t>
  </si>
  <si>
    <t xml:space="preserve">  世帯数は1,404,428世帯である。                   </t>
  </si>
  <si>
    <t>合 計</t>
  </si>
  <si>
    <t>水産庁</t>
  </si>
  <si>
    <t>統　計　調　査　課</t>
  </si>
  <si>
    <t>（注2） 地元16行庫の県内所在店舗ベースです。</t>
  </si>
  <si>
    <t>(注）  千トン未満は四捨五入のため、合計は一致しません。フェリー貨物（内国貿易）を除きます。</t>
  </si>
  <si>
    <t>沼　　　　　　　　津</t>
  </si>
  <si>
    <t>焼　　　　　　　　津</t>
  </si>
  <si>
    <t>価格</t>
  </si>
  <si>
    <t>(注）  千トン未満は四捨五入のため、合計は一致しません。フェリー（内国貿易）を含みます。</t>
  </si>
  <si>
    <r>
      <t xml:space="preserve">交通事故
発生件数
</t>
    </r>
    <r>
      <rPr>
        <sz val="6"/>
        <rFont val="ＭＳ Ｐ明朝"/>
        <family val="1"/>
      </rPr>
      <t>(人身事故)</t>
    </r>
  </si>
  <si>
    <t>うち機構融資</t>
  </si>
  <si>
    <t>市町別推計人口（　〃　）</t>
  </si>
  <si>
    <t>17年＝100</t>
  </si>
  <si>
    <t>消防・警察</t>
  </si>
  <si>
    <t>農林・水産</t>
  </si>
  <si>
    <t>（注1） ストックベース&lt;当座貸越含む&gt;数値です。</t>
  </si>
  <si>
    <t>（注3） 貸出約定平均金利の年数値は、年末の数値です。</t>
  </si>
  <si>
    <t>単位：千トン</t>
  </si>
  <si>
    <t>清水港入港船舶</t>
  </si>
  <si>
    <t>（注）各年度は年度間の総数で、各月は月間の数値です。ただし、保証債務残高は年度末及び月末の数値です。</t>
  </si>
  <si>
    <t>たばこ</t>
  </si>
  <si>
    <t>パルプ</t>
  </si>
  <si>
    <t>札幌線</t>
  </si>
  <si>
    <t>福岡線</t>
  </si>
  <si>
    <t>乗客</t>
  </si>
  <si>
    <t>降客</t>
  </si>
  <si>
    <t>枚</t>
  </si>
  <si>
    <t>百万円</t>
  </si>
  <si>
    <t>平成</t>
  </si>
  <si>
    <t>年度</t>
  </si>
  <si>
    <t>１．食料品</t>
  </si>
  <si>
    <t>２．原料品</t>
  </si>
  <si>
    <t>３．鉱物性燃料</t>
  </si>
  <si>
    <t>４．化学製品</t>
  </si>
  <si>
    <t>５．原料別製品</t>
  </si>
  <si>
    <t>６．一般機械</t>
  </si>
  <si>
    <t>７．電気機器</t>
  </si>
  <si>
    <t>121.7</t>
  </si>
  <si>
    <t>p711</t>
  </si>
  <si>
    <t xml:space="preserve"> 駿  　河  　区</t>
  </si>
  <si>
    <t xml:space="preserve"> 清  　水 　 区</t>
  </si>
  <si>
    <t>葵      　 　区</t>
  </si>
  <si>
    <t>８．輸送用機器</t>
  </si>
  <si>
    <t>９．その他</t>
  </si>
  <si>
    <t>プラスチック</t>
  </si>
  <si>
    <t>ゴム製品</t>
  </si>
  <si>
    <t>紙類及び同製品</t>
  </si>
  <si>
    <t>織物用糸及び繊維製品</t>
  </si>
  <si>
    <t>非金属鉱物製品</t>
  </si>
  <si>
    <t>ガラス及び同製品</t>
  </si>
  <si>
    <t>非鉄金属</t>
  </si>
  <si>
    <t>銅及び同合金</t>
  </si>
  <si>
    <t>金属製品</t>
  </si>
  <si>
    <t>くぎ･ねじ･ボルト及びナット類</t>
  </si>
  <si>
    <t>手道具類及び機械用工具</t>
  </si>
  <si>
    <t>原動機</t>
  </si>
  <si>
    <t>事務用機器</t>
  </si>
  <si>
    <t>金属加工機械</t>
  </si>
  <si>
    <t>工作機械</t>
  </si>
  <si>
    <t>建設用・鉱山用機械</t>
  </si>
  <si>
    <t>加熱用・冷却用機器</t>
  </si>
  <si>
    <t>エアコン</t>
  </si>
  <si>
    <t>ポンプ及び遠心分離機</t>
  </si>
  <si>
    <t>ベアリング及び同部分品</t>
  </si>
  <si>
    <t>重電機器</t>
  </si>
  <si>
    <t>電気回路等の機器</t>
  </si>
  <si>
    <t>絶縁電線及び絶縁ケーブル</t>
  </si>
  <si>
    <t>映像機器</t>
  </si>
  <si>
    <t>通信機</t>
  </si>
  <si>
    <t>半導体等電子部品</t>
  </si>
  <si>
    <t>個別半導体</t>
  </si>
  <si>
    <t>ＩＣ</t>
  </si>
  <si>
    <t>自動車用等の電気機器</t>
  </si>
  <si>
    <t>電気計測機器</t>
  </si>
  <si>
    <t>自動車</t>
  </si>
  <si>
    <t>乗用車</t>
  </si>
  <si>
    <t>バス・トラック</t>
  </si>
  <si>
    <t>自動車の部分品</t>
  </si>
  <si>
    <t>二輪自動車類</t>
  </si>
  <si>
    <t>二輪自動車･原動機付自転車</t>
  </si>
  <si>
    <t>船舶類</t>
  </si>
  <si>
    <t>楽器</t>
  </si>
  <si>
    <t>プラスチック製品</t>
  </si>
  <si>
    <t>がん具</t>
  </si>
  <si>
    <t>まぐろ（生鮮・冷凍）</t>
  </si>
  <si>
    <t>小麦及びメスリン</t>
  </si>
  <si>
    <t>とうもろこし</t>
  </si>
  <si>
    <t>果実</t>
  </si>
  <si>
    <t>野菜</t>
  </si>
  <si>
    <t>お茶</t>
  </si>
  <si>
    <t>飼料</t>
  </si>
  <si>
    <t>大豆</t>
  </si>
  <si>
    <t>木材</t>
  </si>
  <si>
    <t>製材</t>
  </si>
  <si>
    <t>非鉄金属鉱</t>
  </si>
  <si>
    <t>染料・なめし剤及び着色剤</t>
  </si>
  <si>
    <t>建築用木工品及び木製建具</t>
  </si>
  <si>
    <t>アルミニウム及び同合金</t>
  </si>
  <si>
    <t>音響・映像機器（含部品）</t>
  </si>
  <si>
    <t>家具</t>
  </si>
  <si>
    <t>衣類及び同付属品</t>
  </si>
  <si>
    <t>はき物</t>
  </si>
  <si>
    <t>科学光学機器</t>
  </si>
  <si>
    <t>がん具及び遊戯用具</t>
  </si>
  <si>
    <t>運動用具</t>
  </si>
  <si>
    <t>は減少した。</t>
  </si>
  <si>
    <t>社会動態</t>
  </si>
  <si>
    <t>人</t>
  </si>
  <si>
    <t>総数</t>
  </si>
  <si>
    <t>出生数</t>
  </si>
  <si>
    <t>月</t>
  </si>
  <si>
    <t>22年</t>
  </si>
  <si>
    <t>（注1） 県推計人口は、平成22年９月以前は平成17年国勢調査に基づく数値です。</t>
  </si>
  <si>
    <t>　　　　平成22年10月以降は平成22年国勢調査（速報）に基づく数値です。</t>
  </si>
  <si>
    <t>（注3）実質賃金指数、常用雇用指数は事業所規模5人以上です｡</t>
  </si>
  <si>
    <t>降客</t>
  </si>
  <si>
    <t>p 94.1</t>
  </si>
  <si>
    <t>静岡県の統計 7月号</t>
  </si>
  <si>
    <t>31</t>
  </si>
  <si>
    <t>前月比は0.1%上昇した。</t>
  </si>
  <si>
    <t>前月比は0.1％の上昇</t>
  </si>
  <si>
    <t>す一致指数が1.3ポイント上昇、景気の現状より遅れた動</t>
  </si>
  <si>
    <t>ｒ111,144</t>
  </si>
  <si>
    <t>r61,979</t>
  </si>
  <si>
    <t>その他の一般機械、金属工作機械、はん用内燃機関</t>
  </si>
  <si>
    <t>（注2） 全国銀行主要勘定は国内銀行銀行勘定。ただし、整理回収機構、第二日本承継銀行、ゆうちょ銀行を除きます。</t>
  </si>
  <si>
    <t>（注3） 全国銀行主要勘定はオフショア勘定を含みません。</t>
  </si>
  <si>
    <t>（注4） 全国鉱工業指数における、 生産・出荷・在庫年平均指数は原指数です。</t>
  </si>
  <si>
    <t>　　　　 なお、平成22年国勢調査確定人口公表後に平成17年11月以降の各月1日現在人口は更新されます。</t>
  </si>
  <si>
    <t>　　</t>
  </si>
  <si>
    <t>静岡農政事務所</t>
  </si>
  <si>
    <t>新設住宅着工戸数</t>
  </si>
  <si>
    <t>　</t>
  </si>
  <si>
    <t>　　　　動態」及び「社会動態」は、住民基本台帳及び外国人登録原票に基づくものです。</t>
  </si>
  <si>
    <t>コーヒー・茶・ココア・香辛料類</t>
  </si>
  <si>
    <t>茶</t>
  </si>
  <si>
    <t>金属鉱及びくず</t>
  </si>
  <si>
    <t>石油製品</t>
  </si>
  <si>
    <t>無機化合物</t>
  </si>
  <si>
    <t>紙及び板紙</t>
  </si>
  <si>
    <t>鉄鋼</t>
  </si>
  <si>
    <t>管及び管用継手</t>
  </si>
  <si>
    <t>写真用・映画用材料</t>
  </si>
  <si>
    <t>びんなが（生）</t>
  </si>
  <si>
    <t>きはだ（生）</t>
  </si>
  <si>
    <t>かつお（生）</t>
  </si>
  <si>
    <t>その他の採油用種子(197.5%）　　　　　　　</t>
  </si>
  <si>
    <t>　14　　毎月勤労統計調査地方調査結果（４月分）</t>
  </si>
  <si>
    <t>うなぎ</t>
  </si>
  <si>
    <t>その他の採油用種子</t>
  </si>
  <si>
    <t>菜種</t>
  </si>
  <si>
    <t>石油ガス類</t>
  </si>
  <si>
    <t>液化天然ガス</t>
  </si>
  <si>
    <t>医薬品</t>
  </si>
  <si>
    <t>合板・ウッドパネル</t>
  </si>
  <si>
    <t>パルプウッド等</t>
  </si>
  <si>
    <t>などは増加したが、</t>
  </si>
  <si>
    <t>主　　　要　　　指　　　標</t>
  </si>
  <si>
    <t>p3,765,044</t>
  </si>
  <si>
    <t>-</t>
  </si>
  <si>
    <t>行きを示す先行指数が4.8ポイント下降、景気の現状を示</t>
  </si>
  <si>
    <t>きを示す遅行指数が1.1ポイントの下降となった。</t>
  </si>
  <si>
    <t>主　　　要　　　指　　　標</t>
  </si>
  <si>
    <t>各年､10月1日
各月､月初</t>
  </si>
  <si>
    <t>平　　　成</t>
  </si>
  <si>
    <t>p3,765,044</t>
  </si>
  <si>
    <t>p3,764,087</t>
  </si>
  <si>
    <t>p3,763,357</t>
  </si>
  <si>
    <t>178.4</t>
  </si>
  <si>
    <t>p793</t>
  </si>
  <si>
    <t>p3,762,215</t>
  </si>
  <si>
    <t>p3,760,982</t>
  </si>
  <si>
    <t>市  町  別</t>
  </si>
  <si>
    <t>平成20年10月</t>
  </si>
  <si>
    <t xml:space="preserve">       21    10</t>
  </si>
  <si>
    <t>平成23年10月頃
確定値公表予定</t>
  </si>
  <si>
    <t xml:space="preserve">       22    10</t>
  </si>
  <si>
    <t>p3,765,044</t>
  </si>
  <si>
    <t>p1,398,550</t>
  </si>
  <si>
    <t>熱　海　市</t>
  </si>
  <si>
    <t>伊　東　市</t>
  </si>
  <si>
    <t>下　田　市</t>
  </si>
  <si>
    <t>伊　豆　市</t>
  </si>
  <si>
    <t>東 伊 豆 町</t>
  </si>
  <si>
    <t>河　津　町</t>
  </si>
  <si>
    <t>南 伊 豆 町</t>
  </si>
  <si>
    <t>松　崎　町</t>
  </si>
  <si>
    <t>西 伊 豆 町</t>
  </si>
  <si>
    <t>（注5） 実質賃金指数、常用雇用指数は事業所規模5人以上です｡</t>
  </si>
  <si>
    <t>（注6） 貿易の年単位の値は年度計です｡</t>
  </si>
  <si>
    <t>沼　津　市</t>
  </si>
  <si>
    <t>富 士 宮 市</t>
  </si>
  <si>
    <t>　　　　調査の速報値をもとに、住民基本台帳及び外国人登録原票に基づく移動数を加減して算出しています。「自然</t>
  </si>
  <si>
    <t>富　士　市</t>
  </si>
  <si>
    <t>御 殿 場 市</t>
  </si>
  <si>
    <t xml:space="preserve"> 中            区</t>
  </si>
  <si>
    <t xml:space="preserve"> 東            区</t>
  </si>
  <si>
    <t xml:space="preserve"> 西            区</t>
  </si>
  <si>
    <t xml:space="preserve"> 南            区</t>
  </si>
  <si>
    <t xml:space="preserve"> 北            区</t>
  </si>
  <si>
    <t xml:space="preserve"> 浜  　北　  区</t>
  </si>
  <si>
    <t xml:space="preserve"> 天  　竜  　区</t>
  </si>
  <si>
    <t>p1,398,788</t>
  </si>
  <si>
    <t>9　　業 種 分 類 別 生 産 ・ 出 荷</t>
  </si>
  <si>
    <t xml:space="preserve"> ・ 在 庫 指 数 （ 季 節 調 整 済 指 数 ）</t>
  </si>
  <si>
    <t>分　　類</t>
  </si>
  <si>
    <t>鉱 工 業</t>
  </si>
  <si>
    <t>（参考）
機    械
工    業</t>
  </si>
  <si>
    <t>（参考）
公    益
事    業</t>
  </si>
  <si>
    <t>鉄 鋼 業</t>
  </si>
  <si>
    <t>非　　鉄
金　　属
工　　業</t>
  </si>
  <si>
    <t>金　　属
製　　品
工　　業</t>
  </si>
  <si>
    <t>一　　般
機　　械
工　　業</t>
  </si>
  <si>
    <t>電　　気
機　　械
工　　業</t>
  </si>
  <si>
    <t>輸　　送
機　　械
工　　業</t>
  </si>
  <si>
    <t>精　　密
機　　械
工　　業</t>
  </si>
  <si>
    <t>窯　業　・
土石製品
工　　　業</t>
  </si>
  <si>
    <t>化　　学
工　　業</t>
  </si>
  <si>
    <t>プ ラ ス
チ ッ ク
製　　品
工　　業</t>
  </si>
  <si>
    <t>繊　　維
工　　業</t>
  </si>
  <si>
    <t>そ の 他
工     業</t>
  </si>
  <si>
    <t>家　　具
工　　業</t>
  </si>
  <si>
    <t>木 材  ・
木 製 品
工     業</t>
  </si>
  <si>
    <t>そ の 他
製     品
工     業</t>
  </si>
  <si>
    <t>ウエイト</t>
  </si>
  <si>
    <t>21年平均</t>
  </si>
  <si>
    <t>22年平均</t>
  </si>
  <si>
    <t>前月比(％)</t>
  </si>
  <si>
    <t>出　　　　　　　　　荷</t>
  </si>
  <si>
    <t>ウエイト</t>
  </si>
  <si>
    <t>21年平均</t>
  </si>
  <si>
    <t>22年平均</t>
  </si>
  <si>
    <t>在　　　　　　　　　庫</t>
  </si>
  <si>
    <t>ウエイト</t>
  </si>
  <si>
    <t>年平均は原指数</t>
  </si>
  <si>
    <t>p1,399,145</t>
  </si>
  <si>
    <t>p1,399,078</t>
  </si>
  <si>
    <t>p1,399,209</t>
  </si>
  <si>
    <t>（ 平 成 23年</t>
  </si>
  <si>
    <t>平成22年</t>
  </si>
  <si>
    <t>平成22年度</t>
  </si>
  <si>
    <t>5　　金融機関別預金・貸出残高</t>
  </si>
  <si>
    <t>6　　手形交換高、不渡手形、貸出約定平均金利</t>
  </si>
  <si>
    <t>手形交換高、不渡手形、貸出約定平均金利（　〃　）</t>
  </si>
  <si>
    <t xml:space="preserve">　セーター類
シャツ・  </t>
  </si>
  <si>
    <t>（注1）最新月分は速報値です。</t>
  </si>
  <si>
    <t>　健康保持用摂取品
医療品・</t>
  </si>
  <si>
    <t>（注2）対前月上昇率及び対前年同月上昇率は、当月速報値と該当月確報値との比較です。</t>
  </si>
  <si>
    <t>生鮮魚介(再掲)</t>
  </si>
  <si>
    <t>生鮮野菜(再掲)</t>
  </si>
  <si>
    <t>生鮮果物(再掲)</t>
  </si>
  <si>
    <t>などは減少した。</t>
  </si>
  <si>
    <t>住まいづくり課</t>
  </si>
  <si>
    <t>１　　　静　　　岡　　　県</t>
  </si>
  <si>
    <t>年　　月</t>
  </si>
  <si>
    <t>人　　口</t>
  </si>
  <si>
    <t>銀 行 勘 定</t>
  </si>
  <si>
    <t>手形交換高</t>
  </si>
  <si>
    <r>
      <t xml:space="preserve">生産指数
</t>
    </r>
    <r>
      <rPr>
        <sz val="9"/>
        <rFont val="ＭＳ Ｐ明朝"/>
        <family val="1"/>
      </rPr>
      <t>季節調整
済 指 数</t>
    </r>
  </si>
  <si>
    <t>消 費 者
物価指数</t>
  </si>
  <si>
    <t>実質賃金
指数
（製造業）</t>
  </si>
  <si>
    <t>常用雇用
指数
（製造業）</t>
  </si>
  <si>
    <t>貿易額（清水港）</t>
  </si>
  <si>
    <t>清水港
入港船舶</t>
  </si>
  <si>
    <t>鉄道貨物
輸送</t>
  </si>
  <si>
    <t>自動車
保有台数</t>
  </si>
  <si>
    <t>景気動向
指数</t>
  </si>
  <si>
    <t>新設住宅
着工戸数</t>
  </si>
  <si>
    <t>輸   出</t>
  </si>
  <si>
    <t>輸   入</t>
  </si>
  <si>
    <t>各年､10月1日
各月､月初</t>
  </si>
  <si>
    <t>預金残高</t>
  </si>
  <si>
    <t xml:space="preserve">  6月１日現在の静岡県の総人口(外国人を含む。)は</t>
  </si>
  <si>
    <t>人口動態表（23年5月中）</t>
  </si>
  <si>
    <t>23年５月</t>
  </si>
  <si>
    <t>23年６月</t>
  </si>
  <si>
    <t>３月</t>
  </si>
  <si>
    <t>４月</t>
  </si>
  <si>
    <t>82.1</t>
  </si>
  <si>
    <t>p827</t>
  </si>
  <si>
    <t>p3,754,181</t>
  </si>
  <si>
    <t>X</t>
  </si>
  <si>
    <t>p1,403,676</t>
  </si>
  <si>
    <t xml:space="preserve">     4</t>
  </si>
  <si>
    <t>（平成23年４月分）</t>
  </si>
  <si>
    <t>（平 成 23 年 ５月 分）</t>
  </si>
  <si>
    <t>（平成23年５月分）</t>
  </si>
  <si>
    <t>－撮影者　</t>
  </si>
  <si>
    <t>静岡県人口の推移（平成23年６月現在）</t>
  </si>
  <si>
    <t>金融機関別預金・貸出残高（５月分）</t>
  </si>
  <si>
    <t>（４月分）</t>
  </si>
  <si>
    <t>消費者物価指数（６月分）</t>
  </si>
  <si>
    <t>毎月勤労統計調査地方調査結果（４月分）</t>
  </si>
  <si>
    <t>（５月分）</t>
  </si>
  <si>
    <t>製材工場の素材・製材製品需給（５月分）</t>
  </si>
  <si>
    <t>（５月分）</t>
  </si>
  <si>
    <t>（４月分）</t>
  </si>
  <si>
    <t>鉄道貨物品種別輸送状況（５月分）</t>
  </si>
  <si>
    <t>（４月分）</t>
  </si>
  <si>
    <t>道路別交通事故発生状況（５月分）</t>
  </si>
  <si>
    <t>（４月分）</t>
  </si>
  <si>
    <t>（５月分）</t>
  </si>
  <si>
    <t>新着統計図書（６月分）</t>
  </si>
  <si>
    <t>貸出残高</t>
  </si>
  <si>
    <t>枚   数</t>
  </si>
  <si>
    <t>金   額</t>
  </si>
  <si>
    <t>隻   数</t>
  </si>
  <si>
    <t>千トン</t>
  </si>
  <si>
    <t>年月末(台)</t>
  </si>
  <si>
    <t>件   数</t>
  </si>
  <si>
    <t>戸   数</t>
  </si>
  <si>
    <t>億　　　　円</t>
  </si>
  <si>
    <t>万   枚</t>
  </si>
  <si>
    <t>億   円</t>
  </si>
  <si>
    <t>平　　　成</t>
  </si>
  <si>
    <t>年</t>
  </si>
  <si>
    <t>資　　料</t>
  </si>
  <si>
    <t>日　銀　静　岡　支　店</t>
  </si>
  <si>
    <t>清 水 税 関 支 署</t>
  </si>
  <si>
    <t>清水港
管理局</t>
  </si>
  <si>
    <t>日本貨
物鉄道</t>
  </si>
  <si>
    <t>静岡運輸
支局</t>
  </si>
  <si>
    <t>県警察
本部</t>
  </si>
  <si>
    <t>２　　　全　　　　　　国</t>
  </si>
  <si>
    <t>（注４）景気動向指数は、閾値(しきいち）の変更を行い、すべての数値を見直しました。</t>
  </si>
  <si>
    <t>　　　なお、今月は閾値の変更を行い、すべての数値が見直しました。</t>
  </si>
  <si>
    <t>取扱量</t>
  </si>
  <si>
    <t>３位
京都府</t>
  </si>
  <si>
    <t>人　　口
（万人）</t>
  </si>
  <si>
    <t>日本銀行主要勘定</t>
  </si>
  <si>
    <t>全国銀行主要勘定</t>
  </si>
  <si>
    <t>生産・出荷・在庫指数
（季節調整済指数）</t>
  </si>
  <si>
    <t>物　価　指　数</t>
  </si>
  <si>
    <t>136.1</t>
  </si>
  <si>
    <t>p704</t>
  </si>
  <si>
    <t>清水税関支署管内 （伸び率は前年同期比）</t>
  </si>
  <si>
    <t>前    年
同期比(%)</t>
  </si>
  <si>
    <t>年月別</t>
  </si>
  <si>
    <t>乗客</t>
  </si>
  <si>
    <t>降客</t>
  </si>
  <si>
    <t>鹿児島線</t>
  </si>
  <si>
    <t>沖縄線</t>
  </si>
  <si>
    <t>ソウル線</t>
  </si>
  <si>
    <t xml:space="preserve">賃金指数･雇用指数 </t>
  </si>
  <si>
    <t>貿　　　　易</t>
  </si>
  <si>
    <t>消　費　水　準</t>
  </si>
  <si>
    <t>大　 型
小売店
販売額
（億円）</t>
  </si>
  <si>
    <r>
      <t>生産</t>
    </r>
    <r>
      <rPr>
        <sz val="10"/>
        <rFont val="ＭＳ Ｐ明朝"/>
        <family val="1"/>
      </rPr>
      <t>は73.5で､</t>
    </r>
  </si>
  <si>
    <t>前月比8.9％増と、３か月ぶりに上昇した。</t>
  </si>
  <si>
    <t>また、前年同月比では、11.7％前年を下回った。</t>
  </si>
  <si>
    <r>
      <t>出荷</t>
    </r>
    <r>
      <rPr>
        <sz val="10"/>
        <rFont val="ＭＳ Ｐ明朝"/>
        <family val="1"/>
      </rPr>
      <t>は71.6で､</t>
    </r>
  </si>
  <si>
    <t>前月比 2.9％増と、２か月ぶりに上昇した。</t>
  </si>
  <si>
    <t>また、前年同月比では、15.2％前年を下回った。</t>
  </si>
  <si>
    <r>
      <t>在庫</t>
    </r>
    <r>
      <rPr>
        <sz val="10"/>
        <rFont val="ＭＳ Ｐ明朝"/>
        <family val="1"/>
      </rPr>
      <t>は92.8で、</t>
    </r>
  </si>
  <si>
    <t>また、前年同月比では、2.5％前年を上回った。</t>
  </si>
  <si>
    <t>輸送</t>
  </si>
  <si>
    <t>食料品</t>
  </si>
  <si>
    <t>一般</t>
  </si>
  <si>
    <t>化学</t>
  </si>
  <si>
    <t>電気</t>
  </si>
  <si>
    <t>金属</t>
  </si>
  <si>
    <t>精密</t>
  </si>
  <si>
    <t>繊維</t>
  </si>
  <si>
    <t>木材</t>
  </si>
  <si>
    <t>自動車部品、自動車車体、二輪自動車部品</t>
  </si>
  <si>
    <t>清涼飲料、調味料、乳製品</t>
  </si>
  <si>
    <t>その他の一般機械、金型、はん用内燃機関</t>
  </si>
  <si>
    <t>その他のプラスチック製品、工業用プラスチック製品</t>
  </si>
  <si>
    <t>清涼飲料、乳製品、酒類</t>
  </si>
  <si>
    <t>自動車部品、特殊自動車</t>
  </si>
  <si>
    <t>その他の化学製品、プラスチック</t>
  </si>
  <si>
    <t>通信機械、家庭用エアコン、電気計測器</t>
  </si>
  <si>
    <t>飲料用缶・食缶、建築用金属、その他の金属製品</t>
  </si>
  <si>
    <t>医薬品、その他化学製品、プラスチック</t>
  </si>
  <si>
    <t>通信機械、電気計測器、発電機・電動機</t>
  </si>
  <si>
    <t>茶・コーヒー、清涼飲料、精米</t>
  </si>
  <si>
    <t>医療用機械、その他の精密機械</t>
  </si>
  <si>
    <t>家庭用エアコン、民生用電気機械、電池</t>
  </si>
  <si>
    <t>織物、染色整理、その他の繊維製品</t>
  </si>
  <si>
    <t>製材、合板</t>
  </si>
  <si>
    <r>
      <t xml:space="preserve">民　間　機　械
受　  注 　　額
(除船舶､電力)
（億円） </t>
    </r>
    <r>
      <rPr>
        <sz val="8"/>
        <rFont val="ＭＳ Ｐ明朝"/>
        <family val="1"/>
      </rPr>
      <t>※</t>
    </r>
  </si>
  <si>
    <t>銀 行 券
発 行 高</t>
  </si>
  <si>
    <t>貸 出 金</t>
  </si>
  <si>
    <t xml:space="preserve">   グラフの色つき部分は、</t>
  </si>
  <si>
    <t>預　　金</t>
  </si>
  <si>
    <t>生　　　　　産</t>
  </si>
  <si>
    <t>出   荷</t>
  </si>
  <si>
    <t>在   庫</t>
  </si>
  <si>
    <t>企  業</t>
  </si>
  <si>
    <t>消費者</t>
  </si>
  <si>
    <t>実質賃金
（製造業）</t>
  </si>
  <si>
    <t>常用雇用
（製造業）</t>
  </si>
  <si>
    <t>輸　　出</t>
  </si>
  <si>
    <t>輸　　入</t>
  </si>
  <si>
    <t>全 世 帯</t>
  </si>
  <si>
    <t>勤労者世帯</t>
  </si>
  <si>
    <t>鉱工業</t>
  </si>
  <si>
    <t>製造工業</t>
  </si>
  <si>
    <t>年月末（億円）</t>
  </si>
  <si>
    <t>億　　円</t>
  </si>
  <si>
    <t>日　　本　　銀　　行</t>
  </si>
  <si>
    <t>経　　済　　産　　業　　省</t>
  </si>
  <si>
    <t>日本銀行</t>
  </si>
  <si>
    <t>総 務 省
統 計 局</t>
  </si>
  <si>
    <t>厚　生　労　働　省</t>
  </si>
  <si>
    <t>財　　務　　省</t>
  </si>
  <si>
    <t>総務省統計局</t>
  </si>
  <si>
    <t>経     済
産 業 省</t>
  </si>
  <si>
    <t>内　　閣　　府</t>
  </si>
  <si>
    <t>（人）</t>
  </si>
  <si>
    <t>自　然　動　態</t>
  </si>
  <si>
    <t>社　会　動　態</t>
  </si>
  <si>
    <t>項目</t>
  </si>
  <si>
    <t>出　　　生</t>
  </si>
  <si>
    <t>転　　　入</t>
  </si>
  <si>
    <t>死　　　亡</t>
  </si>
  <si>
    <t>転　　　出</t>
  </si>
  <si>
    <t>自然増減</t>
  </si>
  <si>
    <t>社会増減</t>
  </si>
  <si>
    <t>　（Ｐ10参照）</t>
  </si>
  <si>
    <t>佐野　正明</t>
  </si>
  <si>
    <r>
      <t>No．</t>
    </r>
    <r>
      <rPr>
        <sz val="11"/>
        <rFont val="ＭＳ Ｐゴシック"/>
        <family val="3"/>
      </rPr>
      <t>730</t>
    </r>
  </si>
  <si>
    <t>富士山静岡空港搭乗者数（６月分）</t>
  </si>
  <si>
    <t>ｒ82.0</t>
  </si>
  <si>
    <t xml:space="preserve">     　　　　3</t>
  </si>
  <si>
    <t xml:space="preserve">     　　　　4</t>
  </si>
  <si>
    <t xml:space="preserve">     　　　　5</t>
  </si>
  <si>
    <t xml:space="preserve">     　　　　6</t>
  </si>
  <si>
    <t>前月比8.9％増と、６か月ぶりに上昇した。</t>
  </si>
  <si>
    <t>　工業統計調査によると、平成20年度における静岡県のピアノ生産工場は8事業所、出荷量は53,969台出荷額は375億8500万円で、全国唯一となっております。　　　　　　　　　　　　　　　　　　　　　　　　　　　　　　　　静岡県の楽器産業は、明治20年に山葉寅楠が、小学校の米国製オルガンを修理したのがその発祥といわれ、さらに彼が、音楽教育の必要性と楽器産業の将来性に着目し、明治22年山葉風琴製作所を設立しました。（当時オルガンは「風琴」と呼ばれていました。）そして、明治33年にはピアノの国産化に成功し、今日の楽器産業の基礎が築かれました。</t>
  </si>
  <si>
    <t>自動車の部分品（66.4%）、科学光学機器(62.6%)</t>
  </si>
  <si>
    <t>　（Ｐ23参照）</t>
  </si>
  <si>
    <t>景気動向指数(CI一致指数）</t>
  </si>
  <si>
    <t>　（Ｐ18参照）</t>
  </si>
  <si>
    <t>　（Ｐ28参照）</t>
  </si>
  <si>
    <r>
      <t xml:space="preserve">有効求人倍率の推移 </t>
    </r>
    <r>
      <rPr>
        <sz val="8"/>
        <rFont val="ＭＳ Ｐゴシック"/>
        <family val="3"/>
      </rPr>
      <t>（パートタイムを含む季節調整値）　（倍）</t>
    </r>
  </si>
  <si>
    <t>（事業所規模5人以上）</t>
  </si>
  <si>
    <t>（平成17年平均＝100）</t>
  </si>
  <si>
    <t>統計調査課</t>
  </si>
  <si>
    <t>年　　　月</t>
  </si>
  <si>
    <t>調     査
産 業 計</t>
  </si>
  <si>
    <t>建 設 業</t>
  </si>
  <si>
    <t>製 造 業</t>
  </si>
  <si>
    <t>電気・ガス
 ・ 熱供給
 ・ 水道業</t>
  </si>
  <si>
    <t xml:space="preserve">平   成   </t>
  </si>
  <si>
    <t>平成22年</t>
  </si>
  <si>
    <t>単位：円</t>
  </si>
  <si>
    <t>現金給与総額</t>
  </si>
  <si>
    <t>きまって支給する給与</t>
  </si>
  <si>
    <t>特別に支払われた給与</t>
  </si>
  <si>
    <t>平均</t>
  </si>
  <si>
    <t>男</t>
  </si>
  <si>
    <t>女</t>
  </si>
  <si>
    <t>平成22年</t>
  </si>
  <si>
    <t>建設業</t>
  </si>
  <si>
    <t>製造業</t>
  </si>
  <si>
    <t>電気・ガス・熱供給・水道業</t>
  </si>
  <si>
    <t>情報通信業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</si>
  <si>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</si>
  <si>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</si>
  <si>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</si>
  <si>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</si>
  <si>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</si>
  <si>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</si>
  <si>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</si>
  <si>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</si>
  <si>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</si>
  <si>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複合サービス事業</t>
  </si>
  <si>
    <t>サービス業（ 他に分類されないもの）</t>
  </si>
  <si>
    <t>（4）　出　勤　日　数　、　労　働　時　間　数</t>
  </si>
  <si>
    <t>単位：日、時間</t>
  </si>
  <si>
    <t>月及び産業別</t>
  </si>
  <si>
    <t>出勤日数</t>
  </si>
  <si>
    <t>総実労働時間数</t>
  </si>
  <si>
    <t>所定内労働時間数</t>
  </si>
  <si>
    <t>所定外労働時間数</t>
  </si>
  <si>
    <t>平均</t>
  </si>
  <si>
    <t>単位：人、％</t>
  </si>
  <si>
    <t>産    業</t>
  </si>
  <si>
    <t>推計労働者数</t>
  </si>
  <si>
    <t>２位
愛知県</t>
  </si>
  <si>
    <t>　単位：反
　出典：日本ゆかた連合会</t>
  </si>
  <si>
    <t>ゆかた取扱量日本一</t>
  </si>
  <si>
    <t>入       職       率</t>
  </si>
  <si>
    <t>離       職       率</t>
  </si>
  <si>
    <t>増減率</t>
  </si>
  <si>
    <t>対前月</t>
  </si>
  <si>
    <t>対前年同月</t>
  </si>
  <si>
    <t>対前年同月差</t>
  </si>
  <si>
    <t>調  査  産  業  計</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</si>
  <si>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</si>
  <si>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</si>
  <si>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</si>
  <si>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</si>
  <si>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</si>
  <si>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</si>
  <si>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</si>
  <si>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</si>
  <si>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</si>
  <si>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サービス業（他に分類されないもの）</t>
  </si>
  <si>
    <t>（3） 　平   均   現   金   給   与   額</t>
  </si>
  <si>
    <t>（事業所規模30人以上）</t>
  </si>
  <si>
    <t>p9,252</t>
  </si>
  <si>
    <t>（4）　 出  勤  日  数  、  労  働  時  間  数</t>
  </si>
  <si>
    <t>月 及 び 産 業 別</t>
  </si>
  <si>
    <t>p813</t>
  </si>
  <si>
    <t xml:space="preserve">                </t>
  </si>
  <si>
    <t>単位：件、人、千円</t>
  </si>
  <si>
    <t>地域福祉課</t>
  </si>
  <si>
    <t>年度・月</t>
  </si>
  <si>
    <t>被保護
世帯数</t>
  </si>
  <si>
    <t>被保護
実人員</t>
  </si>
  <si>
    <t>被保護扶助人員</t>
  </si>
  <si>
    <t>扶　　　助　　　費</t>
  </si>
  <si>
    <t>生活</t>
  </si>
  <si>
    <t>教育</t>
  </si>
  <si>
    <t>介護</t>
  </si>
  <si>
    <t>医療</t>
  </si>
  <si>
    <t>総額</t>
  </si>
  <si>
    <t>単位：件、人、倍</t>
  </si>
  <si>
    <t>静岡労働局職業安定部</t>
  </si>
  <si>
    <t>　　一　　　　　　　　　　　　　般</t>
  </si>
  <si>
    <t>求人倍率
          ※</t>
  </si>
  <si>
    <t>新規求職
申込件数</t>
  </si>
  <si>
    <t>月間有効
求職者数</t>
  </si>
  <si>
    <t>紹   介
件   数</t>
  </si>
  <si>
    <t>就   職
件   数</t>
  </si>
  <si>
    <t>新   規
求人数</t>
  </si>
  <si>
    <t>月   間
有   効
求人数</t>
  </si>
  <si>
    <t>う    ち
中高年</t>
  </si>
  <si>
    <t>うち有効
求 職 者</t>
  </si>
  <si>
    <t>22年
12月</t>
  </si>
  <si>
    <t>５月</t>
  </si>
  <si>
    <t>（A）</t>
  </si>
  <si>
    <t>（ａ）</t>
  </si>
  <si>
    <t>（B）</t>
  </si>
  <si>
    <t>（ｂ）</t>
  </si>
  <si>
    <t>(A-B)</t>
  </si>
  <si>
    <t>(a-b)</t>
  </si>
  <si>
    <t>23年６月速報</t>
  </si>
  <si>
    <t>前月差1.3ポイント上昇</t>
  </si>
  <si>
    <t>　４月の景気動向指数（CI）を前月と比較すると、景気の先</t>
  </si>
  <si>
    <t>平 成 2 3 年  ６月 1 日 現 在</t>
  </si>
  <si>
    <t>平 成 2 3年 ５月 中</t>
  </si>
  <si>
    <t>平成22年6月 　</t>
  </si>
  <si>
    <t xml:space="preserve">     　　　 7</t>
  </si>
  <si>
    <t>平成23年1月 　</t>
  </si>
  <si>
    <t xml:space="preserve">     　　　　2</t>
  </si>
  <si>
    <t>p3,753,263</t>
  </si>
  <si>
    <t>p1,404,428</t>
  </si>
  <si>
    <t>三　島　市</t>
  </si>
  <si>
    <t>静　岡　市</t>
  </si>
  <si>
    <t>－</t>
  </si>
  <si>
    <t>単位：億円</t>
  </si>
  <si>
    <t>日本銀行静岡支店</t>
  </si>
  <si>
    <t>年　　月　　末</t>
  </si>
  <si>
    <t>預　　　　　　　　　　金</t>
  </si>
  <si>
    <t>貸　　　　　　　　　　出</t>
  </si>
  <si>
    <t>総　　　額</t>
  </si>
  <si>
    <t>銀行勘定</t>
  </si>
  <si>
    <t>信用金庫</t>
  </si>
  <si>
    <t>信用金庫</t>
  </si>
  <si>
    <t>平成</t>
  </si>
  <si>
    <t>年　　月　　別</t>
  </si>
  <si>
    <t>不渡手形（取引停止分）</t>
  </si>
  <si>
    <r>
      <t>貸出約定平均金利</t>
    </r>
    <r>
      <rPr>
        <sz val="7"/>
        <rFont val="ＭＳ Ｐ明朝"/>
        <family val="1"/>
      </rPr>
      <t>（注１）</t>
    </r>
  </si>
  <si>
    <t>枚　　　数</t>
  </si>
  <si>
    <t>金　　　額</t>
  </si>
  <si>
    <r>
      <t>地方銀行</t>
    </r>
    <r>
      <rPr>
        <sz val="7"/>
        <rFont val="ＭＳ Ｐ明朝"/>
        <family val="1"/>
      </rPr>
      <t>（注２）</t>
    </r>
  </si>
  <si>
    <r>
      <t>信用金庫</t>
    </r>
    <r>
      <rPr>
        <sz val="7"/>
        <rFont val="ＭＳ Ｐ明朝"/>
        <family val="1"/>
      </rPr>
      <t>（注２）</t>
    </r>
  </si>
  <si>
    <t>万枚</t>
  </si>
  <si>
    <t>億円</t>
  </si>
  <si>
    <t>％</t>
  </si>
  <si>
    <t>単位：件、百万円</t>
  </si>
  <si>
    <t>静岡県信用保証協会</t>
  </si>
  <si>
    <t>年　　　　月</t>
  </si>
  <si>
    <t>保証申込</t>
  </si>
  <si>
    <t>保証承諾</t>
  </si>
  <si>
    <t>保証債務残高</t>
  </si>
  <si>
    <t>代位弁済</t>
  </si>
  <si>
    <t>件　　　数</t>
  </si>
  <si>
    <t>8　　鉱 工 業 指 数 概 況</t>
  </si>
  <si>
    <t>（平成 23年４月分）</t>
  </si>
  <si>
    <t>鉱工業指数の推移</t>
  </si>
  <si>
    <t>(1)</t>
  </si>
  <si>
    <t>４月の鉱工業総合  生産、出荷、在庫の動き（平成17年＝100）</t>
  </si>
  <si>
    <t>区　　　　　分</t>
  </si>
  <si>
    <t>生       産</t>
  </si>
  <si>
    <t>出       荷</t>
  </si>
  <si>
    <t>在       庫</t>
  </si>
  <si>
    <t>指   数</t>
  </si>
  <si>
    <t>前月比</t>
  </si>
  <si>
    <t>前年同月比</t>
  </si>
  <si>
    <t>静岡県</t>
  </si>
  <si>
    <t>季節調整済指数</t>
  </si>
  <si>
    <t>原　　　指　　　数</t>
  </si>
  <si>
    <t>全　国</t>
  </si>
  <si>
    <t>（注）    季節調整法は、静岡県、全国ともにセンサス局法（生産・出荷指数はＸ－12－ARIMA、在庫指数はＸ－12－ARIMA</t>
  </si>
  <si>
    <t xml:space="preserve">       のなかのＸ－11デフォルト）を採用しています｡</t>
  </si>
  <si>
    <t>(2)</t>
  </si>
  <si>
    <t>業   種   別   動   向</t>
  </si>
  <si>
    <t>（季節調整済指数）</t>
  </si>
  <si>
    <t>上　　　　　　　昇</t>
  </si>
  <si>
    <t>低　　　　　　　下</t>
  </si>
  <si>
    <t>業　　　種</t>
  </si>
  <si>
    <t>主　　　要　　　品　　　目</t>
  </si>
  <si>
    <t>生　産</t>
  </si>
  <si>
    <t>（34.4）</t>
  </si>
  <si>
    <t>（△28.3）</t>
  </si>
  <si>
    <t>（23.4）</t>
  </si>
  <si>
    <t>（△12.7）</t>
  </si>
  <si>
    <t>（13.0）</t>
  </si>
  <si>
    <t>（△2.1）</t>
  </si>
  <si>
    <t>出　荷</t>
  </si>
  <si>
    <t>（6.6）</t>
  </si>
  <si>
    <t>（△12.3）</t>
  </si>
  <si>
    <t>（20.5）</t>
  </si>
  <si>
    <t>（△1.9）</t>
  </si>
  <si>
    <t>プラスチック</t>
  </si>
  <si>
    <t>（16.6）</t>
  </si>
  <si>
    <t>（△11.2）</t>
  </si>
  <si>
    <t>在　庫</t>
  </si>
  <si>
    <t>（17.1）</t>
  </si>
  <si>
    <t>（58.9）</t>
  </si>
  <si>
    <t>（△7.0）</t>
  </si>
  <si>
    <t>（24.0）</t>
  </si>
  <si>
    <t>（△3.7）</t>
  </si>
  <si>
    <t>10　　機　械　器　具　生　産　の　動　向</t>
  </si>
  <si>
    <t>品　　　　　　　　目</t>
  </si>
  <si>
    <t>数量単位</t>
  </si>
  <si>
    <t>出　　　　　荷</t>
  </si>
  <si>
    <t>月末
在庫
数量</t>
  </si>
  <si>
    <t>販　　　　売</t>
  </si>
  <si>
    <t>その他
数　 量</t>
  </si>
  <si>
    <t>数    量</t>
  </si>
  <si>
    <t>重    量
（ ｔ ）</t>
  </si>
  <si>
    <r>
      <t>金　　額
(</t>
    </r>
    <r>
      <rPr>
        <sz val="9.5"/>
        <rFont val="ＭＳ Ｐ明朝"/>
        <family val="1"/>
      </rPr>
      <t>百万円)</t>
    </r>
  </si>
  <si>
    <t>数　　量</t>
  </si>
  <si>
    <t>電子管，半導体素子及び集積回路</t>
  </si>
  <si>
    <t>11　　　紙　・　パ　ル　プ　生　産　の　動　向</t>
  </si>
  <si>
    <t>単位：トン</t>
  </si>
  <si>
    <t>経  済  産  業  省</t>
  </si>
  <si>
    <t>生　　　　　産　　　　　高</t>
  </si>
  <si>
    <t>年　月　別</t>
  </si>
  <si>
    <t>製紙パルプ</t>
  </si>
  <si>
    <t>紙</t>
  </si>
  <si>
    <t>板　　紙</t>
  </si>
  <si>
    <t>平成21年</t>
  </si>
  <si>
    <t>単位：台</t>
  </si>
  <si>
    <t>月　　末　　在　　庫　　高</t>
  </si>
  <si>
    <t>ピアノ</t>
  </si>
  <si>
    <t>電      子
オルガン</t>
  </si>
  <si>
    <t>電子キー
ボ  ー  ド</t>
  </si>
  <si>
    <t xml:space="preserve">  平成21年10月から平成22年9月の全国の「ゆかた」の取扱量は1,574,357反で、そのうち、静岡県の取扱量は、662,265反で9年連続全国1位となっています。</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</si>
</sst>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_);[Red]\(0.0\)"/>
    <numFmt numFmtId="180" formatCode="0.0"/>
    <numFmt numFmtId="181" formatCode="0.0;&quot;△ &quot;0.0"/>
    <numFmt numFmtId="182" formatCode="###,###&quot; &quot;"/>
    <numFmt numFmtId="183" formatCode="#,##0_ ;[Red]\-#,##0\ "/>
    <numFmt numFmtId="184" formatCode="#,##0_ "/>
    <numFmt numFmtId="185" formatCode="#,##0_);[Red]\(#,##0\)"/>
    <numFmt numFmtId="186" formatCode="#,##0__;@__"/>
    <numFmt numFmtId="187" formatCode="#,##0;@"/>
    <numFmt numFmtId="188" formatCode="#,##0_______ "/>
    <numFmt numFmtId="189" formatCode="#,##0.0________;&quot;△ &quot;#,##0.0________"/>
    <numFmt numFmtId="190" formatCode="#,##0____"/>
    <numFmt numFmtId="191" formatCode="0.0;&quot;△ &quot;0.0;@"/>
    <numFmt numFmtId="192" formatCode="#0.0"/>
    <numFmt numFmtId="193" formatCode="#,##0.000_ "/>
    <numFmt numFmtId="194" formatCode="#,##0.000_);[Red]\(#,##0.000\);@_)"/>
    <numFmt numFmtId="195" formatCode="0.0____"/>
    <numFmt numFmtId="196" formatCode="0.0__"/>
    <numFmt numFmtId="197" formatCode="0.000_);[Red]\(0.000\)"/>
    <numFmt numFmtId="198" formatCode="0.000_);@_)"/>
    <numFmt numFmtId="199" formatCode="0.0____;@____"/>
    <numFmt numFmtId="200" formatCode="#,##0_ ;@_)"/>
    <numFmt numFmtId="201" formatCode="0.0;&quot;△ &quot;0.0;;@"/>
    <numFmt numFmtId="202" formatCode="0.0_);@_)"/>
    <numFmt numFmtId="203" formatCode="#,##0_);;&quot;- &quot;;@_)"/>
    <numFmt numFmtId="204" formatCode="#,##0_)\ ;\-#,##0_)\ ;&quot;-&quot;\ ;@_)\ "/>
    <numFmt numFmtId="205" formatCode="#,##0_)\ ;;&quot;-&quot;\ ;@_)\ "/>
    <numFmt numFmtId="206" formatCode="\p0"/>
    <numFmt numFmtId="207" formatCode="0_ "/>
    <numFmt numFmtId="208" formatCode="#,##0.0;[Red]#,##0.0"/>
    <numFmt numFmtId="209" formatCode="0.0;[Red]0.0"/>
    <numFmt numFmtId="210" formatCode="\p#,##0;[Red]\-#,##0"/>
    <numFmt numFmtId="211" formatCode="#,##0\ \ "/>
    <numFmt numFmtId="212" formatCode="#,###"/>
    <numFmt numFmtId="213" formatCode="#,##0;;\-"/>
    <numFmt numFmtId="214" formatCode="#,##0.0_);[Red]\(#,##0.0\)"/>
    <numFmt numFmtId="215" formatCode="#,##0;[Red]#,##0"/>
    <numFmt numFmtId="216" formatCode="__\ * #,##0__\ ;__\ * \-#,##0__\ ;__\ * &quot;-&quot;__\ ;__\ @__\ "/>
    <numFmt numFmtId="217" formatCode="#,##0.0;&quot;△ &quot;#,##0.0"/>
    <numFmt numFmtId="218" formatCode="#,##0.0_);&quot;△ &quot;#,##0.0_)"/>
    <numFmt numFmtId="219" formatCode="#,##0__"/>
    <numFmt numFmtId="220" formatCode="#,##0.0_ "/>
    <numFmt numFmtId="221" formatCode="General&quot;年&quot;"/>
    <numFmt numFmtId="222" formatCode="#,##0\ \ \ ;[Red]\-#,##0"/>
    <numFmt numFmtId="223" formatCode="0.00_ "/>
    <numFmt numFmtId="224" formatCode="0.00_);[Red]\(0.00\)"/>
    <numFmt numFmtId="225" formatCode="&quot;Yes&quot;;&quot;Yes&quot;;&quot;No&quot;"/>
    <numFmt numFmtId="226" formatCode="&quot;True&quot;;&quot;True&quot;;&quot;False&quot;"/>
    <numFmt numFmtId="227" formatCode="&quot;On&quot;;&quot;On&quot;;&quot;Off&quot;"/>
    <numFmt numFmtId="228" formatCode="[$€-2]\ #,##0.00_);[Red]\([$€-2]\ #,##0.00\)"/>
    <numFmt numFmtId="229" formatCode="0_);[Red]\(0\)"/>
    <numFmt numFmtId="230" formatCode="[$-F800]dddd\,\ mmmm\ dd\,\ yyyy"/>
    <numFmt numFmtId="231" formatCode="#,##0.0;[Red]\-#,##0.0"/>
    <numFmt numFmtId="232" formatCode="#,##0.0_);&quot;－ &quot;#,##0.0_)"/>
    <numFmt numFmtId="233" formatCode="0;&quot;△ &quot;0"/>
    <numFmt numFmtId="234" formatCode="#\ ###\ ##0"/>
    <numFmt numFmtId="235" formatCode="##0.0"/>
    <numFmt numFmtId="236" formatCode="#,##0.0_ ;[Red]\-#,##0.0\ "/>
    <numFmt numFmtId="237" formatCode="[&lt;=999]000;[&lt;=9999]000\-00;000\-0000"/>
    <numFmt numFmtId="238" formatCode="yy&quot;年&quot;m&quot;月&quot;"/>
    <numFmt numFmtId="239" formatCode="0.0%"/>
  </numFmts>
  <fonts count="61">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9"/>
      <name val="ＭＳ 明朝"/>
      <family val="1"/>
    </font>
    <font>
      <sz val="6"/>
      <name val="ＭＳ 明朝"/>
      <family val="1"/>
    </font>
    <font>
      <sz val="9.9"/>
      <name val="ＭＳ Ｐ明朝"/>
      <family val="1"/>
    </font>
    <font>
      <sz val="13.5"/>
      <name val="ＭＳ Ｐゴシック"/>
      <family val="3"/>
    </font>
    <font>
      <b/>
      <sz val="10"/>
      <name val="ＭＳ Ｐゴシック"/>
      <family val="3"/>
    </font>
    <font>
      <sz val="10"/>
      <color indexed="8"/>
      <name val="ＭＳ Ｐ明朝"/>
      <family val="1"/>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sz val="10"/>
      <color indexed="12"/>
      <name val="ＭＳ Ｐゴシック"/>
      <family val="3"/>
    </font>
    <font>
      <sz val="10"/>
      <color indexed="12"/>
      <name val="ＭＳ Ｐ明朝"/>
      <family val="1"/>
    </font>
    <font>
      <b/>
      <sz val="9"/>
      <name val="ＭＳ Ｐゴシック"/>
      <family val="3"/>
    </font>
    <font>
      <sz val="22"/>
      <name val="ＭＳ Ｐゴシック"/>
      <family val="3"/>
    </font>
    <font>
      <b/>
      <sz val="21"/>
      <name val="ＭＳ Ｐゴシック"/>
      <family val="3"/>
    </font>
    <font>
      <sz val="10.5"/>
      <name val="ＭＳ Ｐゴシック"/>
      <family val="3"/>
    </font>
    <font>
      <b/>
      <sz val="12"/>
      <color indexed="9"/>
      <name val="ＭＳ Ｐゴシック"/>
      <family val="3"/>
    </font>
    <font>
      <sz val="10"/>
      <color indexed="10"/>
      <name val="ＭＳ Ｐゴシック"/>
      <family val="3"/>
    </font>
    <font>
      <sz val="10"/>
      <color indexed="10"/>
      <name val="ＭＳ Ｐ明朝"/>
      <family val="1"/>
    </font>
    <font>
      <sz val="14.5"/>
      <color indexed="8"/>
      <name val="ＭＳ Ｐゴシック"/>
      <family val="3"/>
    </font>
    <font>
      <sz val="12"/>
      <color indexed="8"/>
      <name val="ＭＳ Ｐゴシック"/>
      <family val="3"/>
    </font>
    <font>
      <sz val="11"/>
      <color indexed="8"/>
      <name val="ＭＳ Ｐゴシック"/>
      <family val="3"/>
    </font>
    <font>
      <sz val="9"/>
      <color indexed="8"/>
      <name val="ＭＳ Ｐ明朝"/>
      <family val="1"/>
    </font>
    <font>
      <sz val="9"/>
      <color indexed="8"/>
      <name val="ＭＳ Ｐゴシック"/>
      <family val="3"/>
    </font>
    <font>
      <sz val="10"/>
      <color indexed="8"/>
      <name val="ＭＳ Ｐゴシック"/>
      <family val="3"/>
    </font>
    <font>
      <sz val="9.9"/>
      <color indexed="8"/>
      <name val="ＭＳ Ｐ明朝"/>
      <family val="1"/>
    </font>
    <font>
      <sz val="9.5"/>
      <color indexed="10"/>
      <name val="ＭＳ Ｐ明朝"/>
      <family val="1"/>
    </font>
    <font>
      <sz val="24.25"/>
      <name val="ＭＳ Ｐゴシック"/>
      <family val="3"/>
    </font>
    <font>
      <sz val="12"/>
      <name val="ＭＳ Ｐ明朝"/>
      <family val="1"/>
    </font>
    <font>
      <sz val="8.25"/>
      <color indexed="8"/>
      <name val="ＭＳ Ｐゴシック"/>
      <family val="3"/>
    </font>
    <font>
      <sz val="5.5"/>
      <color indexed="8"/>
      <name val="ＭＳ Ｐゴシック"/>
      <family val="3"/>
    </font>
    <font>
      <sz val="8"/>
      <name val="ＭＳ 明朝"/>
      <family val="1"/>
    </font>
    <font>
      <sz val="8"/>
      <color indexed="8"/>
      <name val="ＭＳ Ｐゴシック"/>
      <family val="3"/>
    </font>
    <font>
      <sz val="5.25"/>
      <color indexed="8"/>
      <name val="ＭＳ ＰＲゴシック"/>
      <family val="3"/>
    </font>
    <font>
      <sz val="8"/>
      <color indexed="8"/>
      <name val="ＭＳ Ｐ明朝"/>
      <family val="1"/>
    </font>
    <font>
      <b/>
      <sz val="8"/>
      <name val="ＭＳ Ｐゴシック"/>
      <family val="2"/>
    </font>
  </fonts>
  <fills count="6">
    <fill>
      <patternFill/>
    </fill>
    <fill>
      <patternFill patternType="gray1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s>
  <borders count="85">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ashed"/>
      <bottom>
        <color indexed="63"/>
      </bottom>
    </border>
    <border>
      <left style="thin"/>
      <right>
        <color indexed="63"/>
      </right>
      <top>
        <color indexed="63"/>
      </top>
      <bottom style="dashed"/>
    </border>
    <border>
      <left>
        <color indexed="63"/>
      </left>
      <right style="double"/>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tted"/>
    </border>
    <border>
      <left>
        <color indexed="63"/>
      </left>
      <right>
        <color indexed="63"/>
      </right>
      <top>
        <color indexed="63"/>
      </top>
      <bottom style="medium">
        <color indexed="8"/>
      </bottom>
    </border>
    <border>
      <left style="thin"/>
      <right style="medium"/>
      <top style="thin"/>
      <bottom style="thin"/>
    </border>
    <border>
      <left>
        <color indexed="63"/>
      </left>
      <right style="medium"/>
      <top>
        <color indexed="63"/>
      </top>
      <bottom style="thin"/>
    </border>
    <border>
      <left style="medium"/>
      <right style="medium"/>
      <top>
        <color indexed="63"/>
      </top>
      <bottom style="thin"/>
    </border>
    <border>
      <left style="medium"/>
      <right style="medium"/>
      <top style="thin"/>
      <bottom style="medium"/>
    </border>
    <border>
      <left>
        <color indexed="63"/>
      </left>
      <right style="thin"/>
      <top>
        <color indexed="63"/>
      </top>
      <bottom style="dotted"/>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style="thin"/>
      <right>
        <color indexed="63"/>
      </right>
      <top>
        <color indexed="63"/>
      </top>
      <bottom style="dotted"/>
    </border>
    <border>
      <left>
        <color indexed="63"/>
      </left>
      <right style="thin"/>
      <top style="dotted"/>
      <bottom style="thin"/>
    </border>
    <border>
      <left style="medium"/>
      <right style="medium"/>
      <top style="medium">
        <color indexed="8"/>
      </top>
      <bottom style="thin"/>
    </border>
    <border>
      <left>
        <color indexed="63"/>
      </left>
      <right style="double"/>
      <top>
        <color indexed="63"/>
      </top>
      <bottom style="double"/>
    </border>
    <border>
      <left style="double"/>
      <right>
        <color indexed="63"/>
      </right>
      <top>
        <color indexed="63"/>
      </top>
      <bottom style="double"/>
    </border>
    <border>
      <left>
        <color indexed="63"/>
      </left>
      <right>
        <color indexed="63"/>
      </right>
      <top>
        <color indexed="63"/>
      </top>
      <bottom style="double"/>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dashed"/>
    </border>
    <border>
      <left style="thin"/>
      <right style="thin"/>
      <top>
        <color indexed="63"/>
      </top>
      <bottom style="dashed"/>
    </border>
    <border>
      <left>
        <color indexed="63"/>
      </left>
      <right style="medium"/>
      <top>
        <color indexed="63"/>
      </top>
      <bottom style="dashed"/>
    </border>
    <border>
      <left style="medium"/>
      <right style="thin"/>
      <top style="dashed"/>
      <bottom>
        <color indexed="63"/>
      </bottom>
    </border>
    <border>
      <left style="thin"/>
      <right style="thin"/>
      <top style="dashed"/>
      <bottom>
        <color indexed="63"/>
      </bottom>
    </border>
    <border>
      <left>
        <color indexed="63"/>
      </left>
      <right style="medium"/>
      <top style="dashed"/>
      <bottom>
        <color indexed="63"/>
      </bottom>
    </border>
    <border>
      <left>
        <color indexed="63"/>
      </left>
      <right style="thin"/>
      <top>
        <color indexed="63"/>
      </top>
      <bottom style="dashed"/>
    </border>
    <border>
      <left style="medium"/>
      <right style="thin"/>
      <top>
        <color indexed="63"/>
      </top>
      <bottom style="medium"/>
    </border>
    <border>
      <left style="thin"/>
      <right style="thin"/>
      <top>
        <color indexed="63"/>
      </top>
      <bottom style="medium"/>
    </border>
    <border>
      <left style="thin"/>
      <right style="thin"/>
      <top>
        <color indexed="63"/>
      </top>
      <bottom style="hair"/>
    </border>
    <border>
      <left style="thin"/>
      <right>
        <color indexed="63"/>
      </right>
      <top>
        <color indexed="63"/>
      </top>
      <bottom style="hair"/>
    </border>
    <border>
      <left>
        <color indexed="63"/>
      </left>
      <right style="double"/>
      <top>
        <color indexed="63"/>
      </top>
      <bottom style="thin"/>
    </border>
    <border>
      <left style="double"/>
      <right>
        <color indexed="63"/>
      </right>
      <top>
        <color indexed="63"/>
      </top>
      <bottom style="thin"/>
    </border>
    <border>
      <left>
        <color indexed="63"/>
      </left>
      <right style="dotted"/>
      <top style="thin"/>
      <bottom>
        <color indexed="63"/>
      </bottom>
    </border>
    <border>
      <left style="dotted"/>
      <right>
        <color indexed="63"/>
      </right>
      <top style="thin"/>
      <bottom>
        <color indexed="63"/>
      </bottom>
    </border>
    <border>
      <left>
        <color indexed="63"/>
      </left>
      <right style="dotted"/>
      <top>
        <color indexed="63"/>
      </top>
      <bottom>
        <color indexed="63"/>
      </bottom>
    </border>
    <border>
      <left style="dotted"/>
      <right>
        <color indexed="63"/>
      </right>
      <top>
        <color indexed="63"/>
      </top>
      <bottom style="thin"/>
    </border>
    <border>
      <left style="dotted"/>
      <right>
        <color indexed="63"/>
      </right>
      <top>
        <color indexed="63"/>
      </top>
      <bottom>
        <color indexed="63"/>
      </bottom>
    </border>
    <border>
      <left style="dotted"/>
      <right>
        <color indexed="63"/>
      </right>
      <top style="dotted"/>
      <bottom style="thin"/>
    </border>
    <border>
      <left style="thin"/>
      <right>
        <color indexed="63"/>
      </right>
      <top style="thin"/>
      <bottom style="dotted"/>
    </border>
    <border>
      <left style="dotted"/>
      <right>
        <color indexed="63"/>
      </right>
      <top style="thin"/>
      <bottom style="dotted"/>
    </border>
    <border>
      <left>
        <color indexed="63"/>
      </left>
      <right style="dotted"/>
      <top style="dotted"/>
      <bottom style="thin"/>
    </border>
    <border>
      <left>
        <color indexed="63"/>
      </left>
      <right style="dotted"/>
      <top style="thin"/>
      <bottom style="thin"/>
    </border>
    <border>
      <left style="dotted"/>
      <right>
        <color indexed="63"/>
      </right>
      <top style="thin"/>
      <bottom style="thin"/>
    </border>
    <border>
      <left style="thin"/>
      <right>
        <color indexed="63"/>
      </right>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style="thin"/>
    </border>
    <border>
      <left style="double"/>
      <right>
        <color indexed="63"/>
      </right>
      <top style="thin"/>
      <bottom>
        <color indexed="63"/>
      </bottom>
    </border>
    <border>
      <left>
        <color indexed="63"/>
      </left>
      <right style="double"/>
      <top style="thin"/>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cellStyleXfs>
  <cellXfs count="2015">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17" applyNumberFormat="1" applyFont="1" applyAlignment="1" applyProtection="1">
      <alignment vertical="center"/>
      <protection/>
    </xf>
    <xf numFmtId="178" fontId="5" fillId="0" borderId="0" xfId="17"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 xfId="0" applyFont="1" applyBorder="1" applyAlignment="1" applyProtection="1">
      <alignment vertical="center"/>
      <protection/>
    </xf>
    <xf numFmtId="38" fontId="6" fillId="0" borderId="0" xfId="17" applyFont="1" applyAlignment="1" applyProtection="1">
      <alignment vertical="center"/>
      <protection/>
    </xf>
    <xf numFmtId="177" fontId="6" fillId="0" borderId="0" xfId="17" applyNumberFormat="1" applyFont="1" applyAlignment="1" applyProtection="1">
      <alignment horizontal="right" vertical="center"/>
      <protection/>
    </xf>
    <xf numFmtId="177" fontId="6" fillId="0" borderId="0" xfId="17" applyNumberFormat="1" applyFont="1" applyAlignment="1" applyProtection="1">
      <alignment/>
      <protection/>
    </xf>
    <xf numFmtId="38" fontId="6" fillId="0" borderId="0" xfId="17" applyFont="1" applyAlignment="1" applyProtection="1">
      <alignment/>
      <protection/>
    </xf>
    <xf numFmtId="38" fontId="6" fillId="0" borderId="0" xfId="17" applyFont="1" applyAlignment="1" applyProtection="1">
      <alignment horizontal="right"/>
      <protection/>
    </xf>
    <xf numFmtId="177" fontId="6" fillId="0" borderId="0" xfId="17" applyNumberFormat="1" applyFont="1" applyAlignment="1" applyProtection="1">
      <alignment horizontal="right"/>
      <protection/>
    </xf>
    <xf numFmtId="38" fontId="6" fillId="0" borderId="0" xfId="17" applyFont="1" applyAlignment="1" applyProtection="1">
      <alignment horizontal="right" vertical="center"/>
      <protection/>
    </xf>
    <xf numFmtId="177" fontId="6" fillId="0" borderId="0" xfId="17" applyNumberFormat="1" applyFont="1" applyAlignment="1" applyProtection="1">
      <alignment vertical="center"/>
      <protection/>
    </xf>
    <xf numFmtId="0" fontId="14" fillId="0" borderId="0" xfId="0" applyFont="1" applyAlignment="1" applyProtection="1">
      <alignment horizontal="center" vertical="center"/>
      <protection/>
    </xf>
    <xf numFmtId="0" fontId="14" fillId="0" borderId="1" xfId="0" applyFont="1" applyBorder="1" applyAlignment="1" applyProtection="1">
      <alignment vertical="center"/>
      <protection/>
    </xf>
    <xf numFmtId="38" fontId="5" fillId="0" borderId="0" xfId="17" applyFont="1" applyAlignment="1" applyProtection="1">
      <alignment vertical="center"/>
      <protection/>
    </xf>
    <xf numFmtId="184" fontId="6" fillId="0" borderId="0" xfId="0" applyNumberFormat="1" applyFont="1" applyAlignment="1" applyProtection="1">
      <alignment vertical="center"/>
      <protection/>
    </xf>
    <xf numFmtId="177" fontId="5" fillId="0" borderId="0" xfId="17" applyNumberFormat="1" applyFont="1" applyAlignment="1" applyProtection="1">
      <alignment horizontal="right" vertical="center"/>
      <protection/>
    </xf>
    <xf numFmtId="177" fontId="5" fillId="0" borderId="0" xfId="17" applyNumberFormat="1" applyFont="1" applyAlignment="1" applyProtection="1">
      <alignment vertical="center"/>
      <protection/>
    </xf>
    <xf numFmtId="38" fontId="6" fillId="0" borderId="0" xfId="17" applyFont="1" applyBorder="1" applyAlignment="1" applyProtection="1">
      <alignment vertical="center"/>
      <protection/>
    </xf>
    <xf numFmtId="38" fontId="5" fillId="0" borderId="0" xfId="17" applyFont="1" applyBorder="1" applyAlignment="1" applyProtection="1">
      <alignment horizontal="right" vertical="center"/>
      <protection/>
    </xf>
    <xf numFmtId="38" fontId="5" fillId="0" borderId="0" xfId="17" applyFont="1" applyAlignment="1" applyProtection="1">
      <alignment horizontal="righ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14" fillId="0" borderId="2" xfId="0" applyFont="1" applyBorder="1" applyAlignment="1" applyProtection="1">
      <alignment horizontal="center" vertical="center"/>
      <protection/>
    </xf>
    <xf numFmtId="0" fontId="8" fillId="0" borderId="3" xfId="0" applyFont="1" applyBorder="1" applyAlignment="1" applyProtection="1">
      <alignment horizontal="distributed" vertical="center" wrapText="1"/>
      <protection/>
    </xf>
    <xf numFmtId="0" fontId="8" fillId="0" borderId="4" xfId="0" applyFont="1" applyBorder="1" applyAlignment="1" applyProtection="1">
      <alignment horizontal="distributed" vertical="center" wrapText="1"/>
      <protection/>
    </xf>
    <xf numFmtId="0" fontId="14" fillId="0" borderId="5" xfId="0" applyFont="1" applyBorder="1" applyAlignment="1" applyProtection="1">
      <alignment vertical="center"/>
      <protection/>
    </xf>
    <xf numFmtId="184" fontId="18" fillId="0" borderId="5" xfId="0" applyNumberFormat="1" applyFont="1" applyBorder="1" applyAlignment="1" applyProtection="1">
      <alignment horizontal="right" vertical="center"/>
      <protection/>
    </xf>
    <xf numFmtId="185" fontId="6" fillId="0" borderId="5" xfId="0" applyNumberFormat="1" applyFont="1" applyBorder="1" applyAlignment="1" applyProtection="1">
      <alignment vertical="center"/>
      <protection/>
    </xf>
    <xf numFmtId="188" fontId="6" fillId="0" borderId="0" xfId="27" applyNumberFormat="1" applyFont="1" applyBorder="1" applyAlignment="1" applyProtection="1">
      <alignment horizontal="right" vertical="center"/>
      <protection locked="0"/>
    </xf>
    <xf numFmtId="18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29" applyFont="1" applyAlignment="1" applyProtection="1">
      <alignment vertical="center"/>
      <protection/>
    </xf>
    <xf numFmtId="180" fontId="6" fillId="0" borderId="0" xfId="22" applyNumberFormat="1" applyFont="1" applyBorder="1" applyAlignment="1" applyProtection="1">
      <alignment horizontal="right" vertical="center"/>
      <protection/>
    </xf>
    <xf numFmtId="180" fontId="6" fillId="0" borderId="0" xfId="17" applyNumberFormat="1" applyFont="1" applyAlignment="1" applyProtection="1">
      <alignment horizontal="right"/>
      <protection/>
    </xf>
    <xf numFmtId="38" fontId="6" fillId="0" borderId="0" xfId="17" applyFont="1" applyAlignment="1" applyProtection="1">
      <alignment/>
      <protection/>
    </xf>
    <xf numFmtId="0" fontId="5" fillId="0" borderId="0" xfId="17"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6" xfId="0" applyFont="1" applyBorder="1" applyAlignment="1" applyProtection="1">
      <alignment vertical="center"/>
      <protection/>
    </xf>
    <xf numFmtId="0" fontId="8" fillId="0" borderId="3" xfId="0" applyFont="1" applyBorder="1" applyAlignment="1" applyProtection="1">
      <alignment horizontal="center" vertical="center" wrapText="1"/>
      <protection/>
    </xf>
    <xf numFmtId="183" fontId="6" fillId="0" borderId="0" xfId="17" applyNumberFormat="1" applyFont="1" applyBorder="1" applyAlignment="1" applyProtection="1">
      <alignment vertical="center"/>
      <protection/>
    </xf>
    <xf numFmtId="184" fontId="5" fillId="0" borderId="0" xfId="0" applyNumberFormat="1" applyFont="1" applyBorder="1" applyAlignment="1" applyProtection="1">
      <alignment vertical="center"/>
      <protection/>
    </xf>
    <xf numFmtId="0" fontId="6" fillId="0" borderId="1" xfId="0" applyFont="1" applyBorder="1" applyAlignment="1" applyProtection="1">
      <alignment vertical="center"/>
      <protection/>
    </xf>
    <xf numFmtId="178" fontId="5" fillId="0" borderId="0" xfId="28" applyNumberFormat="1" applyFont="1" applyAlignment="1" applyProtection="1">
      <alignment vertical="center"/>
      <protection/>
    </xf>
    <xf numFmtId="0" fontId="17" fillId="0" borderId="5" xfId="0" applyFont="1" applyBorder="1" applyAlignment="1" applyProtection="1">
      <alignment horizontal="distributed" vertical="center"/>
      <protection/>
    </xf>
    <xf numFmtId="0" fontId="17" fillId="0" borderId="7"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5" xfId="0" applyFont="1" applyBorder="1" applyAlignment="1" applyProtection="1">
      <alignment horizontal="left"/>
      <protection/>
    </xf>
    <xf numFmtId="0" fontId="1" fillId="0" borderId="7" xfId="0" applyFont="1" applyBorder="1" applyAlignment="1" applyProtection="1">
      <alignment horizontal="center" shrinkToFit="1"/>
      <protection/>
    </xf>
    <xf numFmtId="0" fontId="23" fillId="0" borderId="5" xfId="0" applyFont="1" applyBorder="1" applyAlignment="1" applyProtection="1">
      <alignment horizontal="left"/>
      <protection/>
    </xf>
    <xf numFmtId="0" fontId="5" fillId="0" borderId="1" xfId="0" applyFont="1" applyBorder="1" applyAlignment="1" applyProtection="1">
      <alignment vertical="center"/>
      <protection/>
    </xf>
    <xf numFmtId="197"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0" fontId="24" fillId="0" borderId="0" xfId="0" applyNumberFormat="1" applyFont="1" applyFill="1" applyBorder="1" applyAlignment="1">
      <alignment vertical="center"/>
    </xf>
    <xf numFmtId="0" fontId="25" fillId="0" borderId="0" xfId="0" applyNumberFormat="1" applyFont="1" applyFill="1" applyBorder="1" applyAlignment="1">
      <alignment vertical="center"/>
    </xf>
    <xf numFmtId="49" fontId="6" fillId="0" borderId="1" xfId="0" applyNumberFormat="1" applyFont="1" applyBorder="1" applyAlignment="1" applyProtection="1">
      <alignment vertical="center"/>
      <protection/>
    </xf>
    <xf numFmtId="49" fontId="5" fillId="0" borderId="1" xfId="0" applyNumberFormat="1" applyFont="1" applyBorder="1" applyAlignment="1" applyProtection="1">
      <alignment vertical="center"/>
      <protection/>
    </xf>
    <xf numFmtId="0" fontId="5" fillId="0" borderId="0" xfId="30" applyFont="1" applyAlignment="1" applyProtection="1">
      <alignment vertical="center"/>
      <protection/>
    </xf>
    <xf numFmtId="0" fontId="5" fillId="0" borderId="0" xfId="30" applyFont="1" applyAlignment="1" applyProtection="1">
      <alignment horizontal="distributed" vertical="center"/>
      <protection/>
    </xf>
    <xf numFmtId="192" fontId="21" fillId="0" borderId="0" xfId="0" applyNumberFormat="1" applyFont="1" applyBorder="1" applyAlignment="1" applyProtection="1">
      <alignment horizontal="right" vertical="center" shrinkToFit="1"/>
      <protection/>
    </xf>
    <xf numFmtId="192" fontId="21" fillId="0" borderId="0" xfId="30" applyNumberFormat="1" applyFont="1" applyBorder="1" applyAlignment="1" applyProtection="1">
      <alignment horizontal="right" vertical="center" shrinkToFit="1"/>
      <protection/>
    </xf>
    <xf numFmtId="0" fontId="6" fillId="0" borderId="0" xfId="30" applyFont="1" applyAlignment="1" applyProtection="1">
      <alignment vertical="center"/>
      <protection/>
    </xf>
    <xf numFmtId="176" fontId="5" fillId="0" borderId="0" xfId="30" applyNumberFormat="1" applyFont="1" applyAlignment="1" applyProtection="1">
      <alignment vertical="center"/>
      <protection/>
    </xf>
    <xf numFmtId="0" fontId="8" fillId="0" borderId="0" xfId="30" applyFont="1" applyAlignment="1" applyProtection="1">
      <alignment vertical="center"/>
      <protection/>
    </xf>
    <xf numFmtId="0" fontId="5" fillId="0" borderId="0" xfId="30" applyFont="1" applyBorder="1" applyAlignment="1" applyProtection="1">
      <alignment horizontal="distributed" vertical="center"/>
      <protection/>
    </xf>
    <xf numFmtId="0" fontId="6" fillId="0" borderId="0" xfId="0" applyFont="1" applyAlignment="1" applyProtection="1">
      <alignment vertical="center"/>
      <protection locked="0"/>
    </xf>
    <xf numFmtId="0" fontId="5" fillId="0" borderId="0" xfId="29" applyFont="1" applyAlignment="1" applyProtection="1">
      <alignment vertical="center"/>
      <protection/>
    </xf>
    <xf numFmtId="0" fontId="5" fillId="0" borderId="0" xfId="29" applyFont="1" applyAlignment="1" applyProtection="1">
      <alignment vertical="center"/>
      <protection locked="0"/>
    </xf>
    <xf numFmtId="0" fontId="6" fillId="0" borderId="7" xfId="29" applyFont="1" applyBorder="1" applyAlignment="1" applyProtection="1">
      <alignment horizontal="distributed" vertical="center"/>
      <protection/>
    </xf>
    <xf numFmtId="0" fontId="16" fillId="0" borderId="0" xfId="29" applyFont="1" applyAlignment="1" applyProtection="1">
      <alignment vertical="center"/>
      <protection/>
    </xf>
    <xf numFmtId="0" fontId="5" fillId="0" borderId="0" xfId="29" applyFont="1" applyAlignment="1" applyProtection="1">
      <alignment horizontal="right" vertical="center"/>
      <protection/>
    </xf>
    <xf numFmtId="0" fontId="6" fillId="0" borderId="0" xfId="29" applyFont="1" applyAlignment="1" applyProtection="1">
      <alignment vertical="center"/>
      <protection locked="0"/>
    </xf>
    <xf numFmtId="49" fontId="5" fillId="0" borderId="0" xfId="29" applyNumberFormat="1" applyFont="1" applyAlignment="1" applyProtection="1">
      <alignment vertical="center"/>
      <protection/>
    </xf>
    <xf numFmtId="0" fontId="13" fillId="0" borderId="5" xfId="29" applyFont="1" applyBorder="1" applyAlignment="1" applyProtection="1">
      <alignment vertical="center"/>
      <protection/>
    </xf>
    <xf numFmtId="0" fontId="13" fillId="0" borderId="7" xfId="29" applyFont="1" applyBorder="1" applyAlignment="1" applyProtection="1">
      <alignment vertical="center"/>
      <protection/>
    </xf>
    <xf numFmtId="0" fontId="13" fillId="0" borderId="0" xfId="29" applyFont="1" applyBorder="1" applyAlignment="1" applyProtection="1">
      <alignment vertical="center"/>
      <protection/>
    </xf>
    <xf numFmtId="0" fontId="13" fillId="0" borderId="1" xfId="29" applyFont="1" applyBorder="1" applyAlignment="1" applyProtection="1">
      <alignment vertical="center"/>
      <protection/>
    </xf>
    <xf numFmtId="0" fontId="13" fillId="0" borderId="8" xfId="29" applyFont="1" applyBorder="1" applyAlignment="1" applyProtection="1">
      <alignment vertical="center"/>
      <protection/>
    </xf>
    <xf numFmtId="0" fontId="13" fillId="0" borderId="9" xfId="29" applyFont="1" applyBorder="1" applyAlignment="1" applyProtection="1">
      <alignment vertical="center"/>
      <protection/>
    </xf>
    <xf numFmtId="0" fontId="5" fillId="0" borderId="0" xfId="22" applyFont="1" applyAlignment="1" applyProtection="1">
      <alignment vertical="center"/>
      <protection/>
    </xf>
    <xf numFmtId="0" fontId="5" fillId="0" borderId="0" xfId="22" applyFont="1" applyAlignment="1" applyProtection="1">
      <alignment vertical="center"/>
      <protection locked="0"/>
    </xf>
    <xf numFmtId="0" fontId="5" fillId="0" borderId="0" xfId="22" applyFont="1" applyAlignment="1" applyProtection="1">
      <alignment horizontal="distributed" vertical="center"/>
      <protection/>
    </xf>
    <xf numFmtId="0" fontId="5" fillId="0" borderId="0" xfId="22" applyFont="1" applyAlignment="1" applyProtection="1">
      <alignment horizontal="right" vertical="center"/>
      <protection/>
    </xf>
    <xf numFmtId="49" fontId="6" fillId="0" borderId="1" xfId="22" applyNumberFormat="1" applyFont="1" applyBorder="1" applyAlignment="1" applyProtection="1">
      <alignment vertical="center"/>
      <protection/>
    </xf>
    <xf numFmtId="0" fontId="16" fillId="0" borderId="0" xfId="22" applyFont="1" applyAlignment="1" applyProtection="1">
      <alignment vertical="center"/>
      <protection/>
    </xf>
    <xf numFmtId="0" fontId="6" fillId="0" borderId="0" xfId="22" applyFont="1" applyAlignment="1" applyProtection="1">
      <alignment vertical="center"/>
      <protection locked="0"/>
    </xf>
    <xf numFmtId="49" fontId="5" fillId="0" borderId="0" xfId="22" applyNumberFormat="1" applyFont="1" applyAlignment="1" applyProtection="1">
      <alignment vertical="center"/>
      <protection/>
    </xf>
    <xf numFmtId="3" fontId="5" fillId="0" borderId="0" xfId="22" applyNumberFormat="1" applyFont="1" applyAlignment="1" applyProtection="1">
      <alignment horizontal="right" vertical="center"/>
      <protection/>
    </xf>
    <xf numFmtId="0" fontId="5" fillId="0" borderId="0" xfId="27" applyFont="1" applyAlignment="1" applyProtection="1">
      <alignment vertical="center"/>
      <protection/>
    </xf>
    <xf numFmtId="0" fontId="20" fillId="0" borderId="0" xfId="27" applyFont="1" applyAlignment="1" applyProtection="1">
      <alignment vertical="center"/>
      <protection/>
    </xf>
    <xf numFmtId="0" fontId="5" fillId="0" borderId="0" xfId="27" applyFont="1" applyAlignment="1" applyProtection="1">
      <alignment horizontal="right" vertical="center"/>
      <protection/>
    </xf>
    <xf numFmtId="0" fontId="16" fillId="0" borderId="0" xfId="27" applyFont="1" applyAlignment="1" applyProtection="1">
      <alignment horizontal="center" vertical="center"/>
      <protection/>
    </xf>
    <xf numFmtId="0" fontId="5" fillId="0" borderId="0" xfId="27" applyFont="1" applyAlignment="1" applyProtection="1">
      <alignment vertical="center"/>
      <protection locked="0"/>
    </xf>
    <xf numFmtId="0" fontId="4" fillId="0" borderId="0" xfId="0" applyFont="1" applyAlignment="1" applyProtection="1">
      <alignment/>
      <protection/>
    </xf>
    <xf numFmtId="0" fontId="5" fillId="0" borderId="10" xfId="27" applyFont="1" applyBorder="1" applyAlignment="1" applyProtection="1">
      <alignment horizontal="right" vertical="center"/>
      <protection/>
    </xf>
    <xf numFmtId="0" fontId="6" fillId="0" borderId="0" xfId="27" applyFont="1" applyAlignment="1" applyProtection="1">
      <alignment vertical="center"/>
      <protection locked="0"/>
    </xf>
    <xf numFmtId="0" fontId="16" fillId="0" borderId="0" xfId="0" applyFont="1" applyAlignment="1" applyProtection="1">
      <alignment horizontal="distributed" vertical="center"/>
      <protection/>
    </xf>
    <xf numFmtId="184" fontId="5" fillId="0" borderId="10" xfId="0" applyNumberFormat="1" applyFont="1" applyBorder="1" applyAlignment="1" applyProtection="1">
      <alignment vertical="center"/>
      <protection/>
    </xf>
    <xf numFmtId="184" fontId="6" fillId="0" borderId="0" xfId="17" applyNumberFormat="1" applyFont="1" applyBorder="1" applyAlignment="1" applyProtection="1">
      <alignment vertical="center"/>
      <protection/>
    </xf>
    <xf numFmtId="0" fontId="16" fillId="0" borderId="0" xfId="30" applyFont="1" applyAlignment="1" applyProtection="1">
      <alignment horizontal="distributed" vertical="center"/>
      <protection/>
    </xf>
    <xf numFmtId="38" fontId="6" fillId="0" borderId="0" xfId="17" applyFont="1" applyBorder="1" applyAlignment="1" applyProtection="1">
      <alignment horizontal="right" vertical="center"/>
      <protection/>
    </xf>
    <xf numFmtId="0" fontId="5" fillId="0" borderId="0" xfId="0" applyFont="1" applyBorder="1" applyAlignment="1" applyProtection="1">
      <alignment vertical="center"/>
      <protection locked="0"/>
    </xf>
    <xf numFmtId="184" fontId="14" fillId="0" borderId="0" xfId="0" applyNumberFormat="1" applyFont="1" applyAlignment="1" applyProtection="1">
      <alignment vertical="center"/>
      <protection/>
    </xf>
    <xf numFmtId="178" fontId="20" fillId="0" borderId="0" xfId="28" applyNumberFormat="1" applyFont="1" applyAlignment="1" applyProtection="1">
      <alignment vertical="center"/>
      <protection/>
    </xf>
    <xf numFmtId="178" fontId="5" fillId="0" borderId="0" xfId="28" applyNumberFormat="1" applyFont="1" applyAlignment="1" applyProtection="1">
      <alignment horizontal="right" vertical="center"/>
      <protection/>
    </xf>
    <xf numFmtId="178" fontId="5" fillId="0" borderId="7" xfId="28" applyNumberFormat="1" applyFont="1" applyBorder="1" applyAlignment="1" applyProtection="1">
      <alignment vertical="center"/>
      <protection/>
    </xf>
    <xf numFmtId="178" fontId="13" fillId="0" borderId="11" xfId="28" applyNumberFormat="1" applyFont="1" applyBorder="1" applyAlignment="1" applyProtection="1">
      <alignment horizontal="right" vertical="center"/>
      <protection/>
    </xf>
    <xf numFmtId="178" fontId="13" fillId="0" borderId="5" xfId="28" applyNumberFormat="1" applyFont="1" applyBorder="1" applyAlignment="1" applyProtection="1">
      <alignment horizontal="right" vertical="center"/>
      <protection/>
    </xf>
    <xf numFmtId="178" fontId="5" fillId="0" borderId="1" xfId="28" applyNumberFormat="1" applyFont="1" applyBorder="1" applyAlignment="1" applyProtection="1">
      <alignment horizontal="distributed" vertical="center"/>
      <protection/>
    </xf>
    <xf numFmtId="178" fontId="5" fillId="0" borderId="1" xfId="28" applyNumberFormat="1" applyFont="1" applyBorder="1" applyAlignment="1" applyProtection="1">
      <alignment vertical="center"/>
      <protection/>
    </xf>
    <xf numFmtId="178" fontId="6" fillId="0" borderId="0" xfId="28" applyNumberFormat="1" applyFont="1" applyAlignment="1" applyProtection="1">
      <alignment vertical="center"/>
      <protection/>
    </xf>
    <xf numFmtId="178" fontId="19" fillId="0" borderId="0" xfId="28" applyNumberFormat="1" applyFont="1" applyAlignment="1" applyProtection="1">
      <alignment vertical="center"/>
      <protection/>
    </xf>
    <xf numFmtId="0" fontId="5" fillId="0" borderId="0" xfId="22" applyFont="1" applyBorder="1" applyAlignment="1" applyProtection="1">
      <alignment vertical="center"/>
      <protection locked="0"/>
    </xf>
    <xf numFmtId="0" fontId="28" fillId="0" borderId="12" xfId="27" applyFont="1" applyBorder="1" applyAlignment="1" applyProtection="1">
      <alignment horizontal="right" vertical="center"/>
      <protection/>
    </xf>
    <xf numFmtId="184" fontId="5" fillId="0" borderId="1" xfId="0" applyNumberFormat="1" applyFont="1" applyBorder="1" applyAlignment="1" applyProtection="1">
      <alignment vertical="center"/>
      <protection/>
    </xf>
    <xf numFmtId="192" fontId="2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 xfId="28" applyNumberFormat="1" applyFont="1" applyBorder="1" applyAlignment="1" applyProtection="1">
      <alignment horizontal="center" vertical="center"/>
      <protection/>
    </xf>
    <xf numFmtId="49" fontId="6" fillId="0" borderId="0" xfId="30" applyNumberFormat="1" applyFont="1" applyAlignment="1" applyProtection="1">
      <alignment vertical="center"/>
      <protection/>
    </xf>
    <xf numFmtId="49" fontId="5" fillId="0" borderId="10" xfId="27" applyNumberFormat="1" applyFont="1" applyBorder="1" applyAlignment="1" applyProtection="1">
      <alignment horizontal="distributed" vertical="center"/>
      <protection/>
    </xf>
    <xf numFmtId="0" fontId="14" fillId="0" borderId="5" xfId="22" applyFont="1" applyBorder="1" applyAlignment="1" applyProtection="1">
      <alignment vertical="center"/>
      <protection/>
    </xf>
    <xf numFmtId="49" fontId="5" fillId="0" borderId="1" xfId="28" applyNumberFormat="1" applyFont="1" applyBorder="1" applyAlignment="1" applyProtection="1">
      <alignment horizontal="distributed" vertical="center"/>
      <protection/>
    </xf>
    <xf numFmtId="178" fontId="5" fillId="0" borderId="0" xfId="28" applyNumberFormat="1" applyFont="1" applyBorder="1" applyAlignment="1" applyProtection="1">
      <alignment horizontal="right" vertical="center"/>
      <protection/>
    </xf>
    <xf numFmtId="0" fontId="5" fillId="0" borderId="0" xfId="0" applyFont="1" applyAlignment="1">
      <alignment horizontal="center" vertical="center"/>
    </xf>
    <xf numFmtId="178" fontId="5" fillId="0" borderId="5" xfId="28" applyNumberFormat="1" applyFont="1" applyBorder="1" applyAlignment="1" applyProtection="1">
      <alignment vertical="center"/>
      <protection/>
    </xf>
    <xf numFmtId="0" fontId="13" fillId="0" borderId="8" xfId="0" applyFont="1" applyBorder="1" applyAlignment="1" applyProtection="1">
      <alignment vertical="center"/>
      <protection/>
    </xf>
    <xf numFmtId="0" fontId="13" fillId="0" borderId="0" xfId="0" applyFont="1" applyBorder="1" applyAlignment="1" applyProtection="1">
      <alignment vertical="center"/>
      <protection/>
    </xf>
    <xf numFmtId="186" fontId="5" fillId="0" borderId="0" xfId="27" applyNumberFormat="1" applyFont="1" applyBorder="1" applyAlignment="1" applyProtection="1">
      <alignment horizontal="right" vertical="center"/>
      <protection/>
    </xf>
    <xf numFmtId="204" fontId="5" fillId="0" borderId="0" xfId="27" applyNumberFormat="1" applyFont="1" applyBorder="1" applyAlignment="1" applyProtection="1">
      <alignment horizontal="right" vertical="center"/>
      <protection/>
    </xf>
    <xf numFmtId="0" fontId="5" fillId="0" borderId="0" xfId="27" applyFont="1" applyBorder="1" applyAlignment="1" applyProtection="1">
      <alignment vertical="center"/>
      <protection locked="0"/>
    </xf>
    <xf numFmtId="37" fontId="5" fillId="0" borderId="0" xfId="0" applyNumberFormat="1" applyFont="1" applyBorder="1" applyAlignment="1" applyProtection="1">
      <alignment/>
      <protection/>
    </xf>
    <xf numFmtId="37" fontId="5" fillId="0" borderId="13" xfId="0" applyNumberFormat="1" applyFont="1" applyBorder="1" applyAlignment="1" applyProtection="1" quotePrefix="1">
      <alignment/>
      <protection/>
    </xf>
    <xf numFmtId="37" fontId="5" fillId="0" borderId="0" xfId="0" applyNumberFormat="1" applyFont="1" applyBorder="1" applyAlignment="1" applyProtection="1" quotePrefix="1">
      <alignment/>
      <protection/>
    </xf>
    <xf numFmtId="37" fontId="5" fillId="0" borderId="14" xfId="0" applyNumberFormat="1" applyFont="1" applyBorder="1" applyAlignment="1" applyProtection="1" quotePrefix="1">
      <alignment/>
      <protection/>
    </xf>
    <xf numFmtId="37" fontId="5" fillId="0" borderId="13" xfId="0" applyNumberFormat="1" applyFont="1" applyBorder="1" applyAlignment="1" applyProtection="1">
      <alignment/>
      <protection/>
    </xf>
    <xf numFmtId="37" fontId="5" fillId="0" borderId="14" xfId="0" applyNumberFormat="1" applyFont="1" applyBorder="1" applyAlignment="1" applyProtection="1">
      <alignment/>
      <protection/>
    </xf>
    <xf numFmtId="37" fontId="5" fillId="0" borderId="15" xfId="0" applyNumberFormat="1" applyFont="1" applyBorder="1" applyAlignment="1" applyProtection="1">
      <alignment shrinkToFit="1"/>
      <protection/>
    </xf>
    <xf numFmtId="0" fontId="5" fillId="0" borderId="8" xfId="0" applyFont="1" applyBorder="1" applyAlignment="1" applyProtection="1">
      <alignment horizontal="right" vertical="center"/>
      <protection/>
    </xf>
    <xf numFmtId="0" fontId="6" fillId="0" borderId="16" xfId="0" applyFont="1" applyBorder="1" applyAlignment="1" applyProtection="1">
      <alignment horizontal="center" vertical="center"/>
      <protection/>
    </xf>
    <xf numFmtId="176" fontId="5" fillId="0" borderId="0" xfId="0" applyNumberFormat="1" applyFont="1" applyBorder="1" applyAlignment="1">
      <alignment/>
    </xf>
    <xf numFmtId="49" fontId="5" fillId="0" borderId="12" xfId="27" applyNumberFormat="1" applyFont="1" applyBorder="1" applyAlignment="1" applyProtection="1">
      <alignment horizontal="distributed" vertical="center"/>
      <protection/>
    </xf>
    <xf numFmtId="0" fontId="5" fillId="0" borderId="1" xfId="28" applyFont="1" applyBorder="1" applyAlignment="1" applyProtection="1">
      <alignment horizontal="distributed" vertical="center"/>
      <protection/>
    </xf>
    <xf numFmtId="0" fontId="5" fillId="0" borderId="9" xfId="28" applyFont="1" applyBorder="1" applyAlignment="1" applyProtection="1">
      <alignment horizontal="distributed" vertical="center"/>
      <protection/>
    </xf>
    <xf numFmtId="179" fontId="5" fillId="0" borderId="0" xfId="17" applyNumberFormat="1" applyFont="1" applyAlignment="1" applyProtection="1">
      <alignment horizontal="right" vertical="center"/>
      <protection/>
    </xf>
    <xf numFmtId="179" fontId="5" fillId="0" borderId="0" xfId="17" applyNumberFormat="1" applyFont="1" applyAlignment="1" applyProtection="1">
      <alignment vertical="center"/>
      <protection/>
    </xf>
    <xf numFmtId="0" fontId="14" fillId="0" borderId="4" xfId="0" applyFont="1" applyBorder="1" applyAlignment="1" applyProtection="1">
      <alignment horizontal="center" vertical="center"/>
      <protection/>
    </xf>
    <xf numFmtId="178" fontId="19" fillId="0" borderId="0" xfId="28" applyNumberFormat="1" applyFont="1" applyBorder="1" applyAlignment="1" applyProtection="1">
      <alignment horizontal="distributed" vertical="center"/>
      <protection/>
    </xf>
    <xf numFmtId="178" fontId="28" fillId="0" borderId="1" xfId="28" applyNumberFormat="1" applyFont="1" applyBorder="1" applyAlignment="1" applyProtection="1">
      <alignment horizontal="distributed" vertical="center"/>
      <protection/>
    </xf>
    <xf numFmtId="178" fontId="28" fillId="0" borderId="0" xfId="17" applyNumberFormat="1" applyFont="1" applyAlignment="1" applyProtection="1">
      <alignment horizontal="right" vertical="center"/>
      <protection/>
    </xf>
    <xf numFmtId="178" fontId="28" fillId="0" borderId="0" xfId="17" applyNumberFormat="1" applyFont="1" applyAlignment="1" applyProtection="1">
      <alignment vertical="center"/>
      <protection/>
    </xf>
    <xf numFmtId="178" fontId="28" fillId="0" borderId="1" xfId="28" applyNumberFormat="1" applyFont="1" applyBorder="1" applyAlignment="1" applyProtection="1">
      <alignment horizontal="center" vertical="center"/>
      <protection/>
    </xf>
    <xf numFmtId="178" fontId="5" fillId="0" borderId="0" xfId="28" applyNumberFormat="1" applyFont="1" applyBorder="1" applyAlignment="1" applyProtection="1">
      <alignment horizontal="left" vertical="center"/>
      <protection/>
    </xf>
    <xf numFmtId="0" fontId="5" fillId="0" borderId="17" xfId="0" applyFont="1" applyBorder="1" applyAlignment="1" applyProtection="1">
      <alignment horizontal="center" vertical="center"/>
      <protection/>
    </xf>
    <xf numFmtId="37" fontId="5" fillId="0" borderId="18" xfId="0" applyNumberFormat="1" applyFont="1" applyBorder="1" applyAlignment="1" applyProtection="1">
      <alignment horizontal="center"/>
      <protection/>
    </xf>
    <xf numFmtId="37" fontId="5" fillId="0" borderId="19" xfId="0" applyNumberFormat="1" applyFont="1" applyBorder="1" applyAlignment="1" applyProtection="1">
      <alignment horizontal="center"/>
      <protection/>
    </xf>
    <xf numFmtId="37" fontId="5" fillId="0" borderId="20" xfId="0" applyNumberFormat="1" applyFont="1" applyBorder="1" applyAlignment="1" applyProtection="1">
      <alignment horizontal="center"/>
      <protection/>
    </xf>
    <xf numFmtId="37" fontId="5" fillId="0" borderId="21" xfId="0" applyNumberFormat="1" applyFont="1" applyBorder="1" applyAlignment="1" applyProtection="1">
      <alignment horizontal="center"/>
      <protection/>
    </xf>
    <xf numFmtId="38" fontId="6" fillId="0" borderId="0" xfId="17" applyFont="1" applyFill="1" applyAlignment="1" applyProtection="1">
      <alignment horizontal="right" vertical="center"/>
      <protection/>
    </xf>
    <xf numFmtId="38" fontId="6" fillId="0" borderId="0" xfId="17" applyFont="1" applyFill="1" applyAlignment="1" applyProtection="1">
      <alignment vertical="center"/>
      <protection/>
    </xf>
    <xf numFmtId="0" fontId="6" fillId="0" borderId="0" xfId="0" applyFont="1" applyAlignment="1">
      <alignment horizontal="center" vertical="center"/>
    </xf>
    <xf numFmtId="178" fontId="19" fillId="0" borderId="0" xfId="28" applyNumberFormat="1" applyFont="1" applyBorder="1" applyAlignment="1" applyProtection="1">
      <alignment vertical="center"/>
      <protection/>
    </xf>
    <xf numFmtId="0" fontId="5" fillId="0" borderId="7" xfId="30" applyFont="1" applyBorder="1" applyAlignment="1" applyProtection="1">
      <alignment horizontal="center" vertical="center"/>
      <protection/>
    </xf>
    <xf numFmtId="49" fontId="5" fillId="0" borderId="11" xfId="27" applyNumberFormat="1" applyFont="1" applyBorder="1" applyAlignment="1" applyProtection="1">
      <alignment vertical="center"/>
      <protection/>
    </xf>
    <xf numFmtId="0" fontId="5" fillId="0" borderId="1" xfId="0" applyFont="1" applyBorder="1" applyAlignment="1">
      <alignment horizontal="distributed" vertical="center"/>
    </xf>
    <xf numFmtId="207" fontId="5" fillId="0" borderId="0" xfId="27" applyNumberFormat="1" applyFont="1" applyBorder="1" applyAlignment="1" applyProtection="1">
      <alignment horizontal="center" vertical="center"/>
      <protection/>
    </xf>
    <xf numFmtId="207" fontId="5" fillId="0" borderId="8" xfId="27" applyNumberFormat="1" applyFont="1" applyBorder="1" applyAlignment="1" applyProtection="1">
      <alignment horizontal="center" vertical="center"/>
      <protection/>
    </xf>
    <xf numFmtId="0" fontId="5" fillId="0" borderId="0" xfId="30" applyFont="1" applyBorder="1" applyAlignment="1" applyProtection="1">
      <alignment vertical="center"/>
      <protection/>
    </xf>
    <xf numFmtId="0" fontId="6" fillId="0" borderId="0" xfId="30" applyFont="1" applyBorder="1" applyAlignment="1" applyProtection="1">
      <alignment vertical="center"/>
      <protection/>
    </xf>
    <xf numFmtId="0" fontId="5" fillId="0" borderId="2" xfId="30" applyFont="1" applyBorder="1" applyAlignment="1" applyProtection="1">
      <alignment horizontal="center" vertical="center"/>
      <protection/>
    </xf>
    <xf numFmtId="0" fontId="16" fillId="0" borderId="0" xfId="30" applyFont="1" applyAlignment="1" applyProtection="1">
      <alignment vertical="center"/>
      <protection/>
    </xf>
    <xf numFmtId="190" fontId="5" fillId="0" borderId="0" xfId="17" applyNumberFormat="1" applyFont="1" applyFill="1" applyBorder="1" applyAlignment="1" applyProtection="1">
      <alignment vertical="center"/>
      <protection/>
    </xf>
    <xf numFmtId="186" fontId="5" fillId="0" borderId="0" xfId="27" applyNumberFormat="1" applyFont="1" applyBorder="1" applyAlignment="1" applyProtection="1">
      <alignment vertical="center"/>
      <protection locked="0"/>
    </xf>
    <xf numFmtId="186" fontId="5" fillId="0" borderId="0" xfId="27" applyNumberFormat="1" applyFont="1" applyBorder="1" applyAlignment="1" applyProtection="1">
      <alignment vertical="center" shrinkToFit="1"/>
      <protection locked="0"/>
    </xf>
    <xf numFmtId="0" fontId="5" fillId="0" borderId="9" xfId="0" applyFont="1" applyBorder="1" applyAlignment="1">
      <alignment horizontal="distributed" vertical="center"/>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0" fontId="0" fillId="0" borderId="0" xfId="0" applyFill="1" applyAlignment="1">
      <alignment/>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17" applyFont="1" applyFill="1" applyAlignment="1" applyProtection="1">
      <alignment vertical="center"/>
      <protection/>
    </xf>
    <xf numFmtId="38" fontId="5" fillId="0" borderId="0" xfId="17" applyFont="1" applyFill="1" applyAlignment="1" applyProtection="1">
      <alignment horizontal="right" vertical="center"/>
      <protection/>
    </xf>
    <xf numFmtId="177" fontId="5" fillId="0" borderId="0" xfId="17" applyNumberFormat="1" applyFont="1" applyFill="1" applyAlignment="1" applyProtection="1">
      <alignment horizontal="right" vertical="center"/>
      <protection/>
    </xf>
    <xf numFmtId="177" fontId="5" fillId="0" borderId="0" xfId="17" applyNumberFormat="1" applyFont="1" applyFill="1" applyAlignment="1" applyProtection="1">
      <alignment horizontal="right"/>
      <protection/>
    </xf>
    <xf numFmtId="180" fontId="5" fillId="0" borderId="0" xfId="17" applyNumberFormat="1" applyFont="1" applyFill="1" applyAlignment="1" applyProtection="1">
      <alignment horizontal="right"/>
      <protection/>
    </xf>
    <xf numFmtId="38" fontId="5" fillId="0" borderId="0" xfId="17"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vertical="center"/>
      <protection/>
    </xf>
    <xf numFmtId="3" fontId="5" fillId="0" borderId="0" xfId="17" applyNumberFormat="1" applyFont="1" applyFill="1" applyAlignment="1" applyProtection="1">
      <alignment horizontal="right" vertical="center"/>
      <protection/>
    </xf>
    <xf numFmtId="180" fontId="5" fillId="0" borderId="0" xfId="0" applyNumberFormat="1" applyFont="1" applyFill="1" applyBorder="1" applyAlignment="1" applyProtection="1">
      <alignment horizontal="right" vertical="center"/>
      <protection/>
    </xf>
    <xf numFmtId="38" fontId="5" fillId="0" borderId="0" xfId="17" applyFont="1" applyFill="1" applyAlignment="1" applyProtection="1">
      <alignment horizontal="right"/>
      <protection/>
    </xf>
    <xf numFmtId="3" fontId="5" fillId="0" borderId="0" xfId="0" applyNumberFormat="1" applyFont="1" applyFill="1" applyBorder="1" applyAlignment="1" applyProtection="1">
      <alignment horizontal="right" vertical="center"/>
      <protection/>
    </xf>
    <xf numFmtId="178" fontId="5" fillId="0" borderId="0" xfId="28"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178" fontId="5" fillId="0" borderId="0" xfId="17" applyNumberFormat="1" applyFont="1" applyFill="1" applyAlignment="1" applyProtection="1">
      <alignment horizontal="right" vertical="center"/>
      <protection/>
    </xf>
    <xf numFmtId="178" fontId="5" fillId="0" borderId="0" xfId="28" applyNumberFormat="1" applyFont="1" applyFill="1" applyAlignment="1" applyProtection="1">
      <alignment horizontal="right" vertical="center"/>
      <protection/>
    </xf>
    <xf numFmtId="177" fontId="5" fillId="0" borderId="0" xfId="17" applyNumberFormat="1" applyFont="1" applyFill="1" applyAlignment="1" applyProtection="1">
      <alignment/>
      <protection/>
    </xf>
    <xf numFmtId="3" fontId="5" fillId="0" borderId="0" xfId="0" applyNumberFormat="1" applyFont="1" applyFill="1" applyAlignment="1" applyProtection="1">
      <alignment horizontal="right" vertical="center"/>
      <protection/>
    </xf>
    <xf numFmtId="0" fontId="5" fillId="0" borderId="0" xfId="29"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190" fontId="5" fillId="0" borderId="8" xfId="17" applyNumberFormat="1" applyFont="1" applyFill="1" applyBorder="1" applyAlignment="1" applyProtection="1">
      <alignment vertical="center"/>
      <protection/>
    </xf>
    <xf numFmtId="49" fontId="5" fillId="0" borderId="0" xfId="0" applyNumberFormat="1" applyFont="1" applyFill="1" applyBorder="1" applyAlignment="1" applyProtection="1">
      <alignment/>
      <protection locked="0"/>
    </xf>
    <xf numFmtId="0" fontId="6" fillId="0" borderId="1" xfId="29"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17" applyFont="1" applyFill="1" applyAlignment="1" applyProtection="1">
      <alignment horizontal="right"/>
      <protection/>
    </xf>
    <xf numFmtId="0" fontId="8" fillId="0" borderId="0" xfId="29" applyFont="1" applyFill="1" applyAlignment="1" applyProtection="1">
      <alignment vertical="center"/>
      <protection/>
    </xf>
    <xf numFmtId="0" fontId="5" fillId="0" borderId="0" xfId="30" applyFont="1" applyFill="1" applyAlignment="1" applyProtection="1">
      <alignment vertical="center"/>
      <protection/>
    </xf>
    <xf numFmtId="49" fontId="5" fillId="0" borderId="1" xfId="22" applyNumberFormat="1" applyFont="1" applyBorder="1" applyAlignment="1" applyProtection="1">
      <alignment horizontal="right" vertical="center"/>
      <protection/>
    </xf>
    <xf numFmtId="0" fontId="5" fillId="0" borderId="0" xfId="29" applyFont="1" applyFill="1" applyAlignment="1" applyProtection="1">
      <alignment vertical="center"/>
      <protection/>
    </xf>
    <xf numFmtId="0" fontId="5" fillId="0" borderId="1" xfId="27" applyFont="1" applyBorder="1" applyAlignment="1" applyProtection="1">
      <alignment vertical="center"/>
      <protection locked="0"/>
    </xf>
    <xf numFmtId="0" fontId="17" fillId="0" borderId="7" xfId="0" applyFont="1" applyBorder="1" applyAlignment="1" applyProtection="1">
      <alignment vertical="center"/>
      <protection/>
    </xf>
    <xf numFmtId="0" fontId="6" fillId="0" borderId="0" xfId="29" applyFont="1" applyFill="1" applyAlignment="1" applyProtection="1">
      <alignment vertical="center"/>
      <protection/>
    </xf>
    <xf numFmtId="178" fontId="28" fillId="0" borderId="0" xfId="17" applyNumberFormat="1" applyFont="1" applyBorder="1" applyAlignment="1" applyProtection="1">
      <alignment vertical="center"/>
      <protection/>
    </xf>
    <xf numFmtId="0" fontId="8" fillId="0" borderId="0" xfId="29" applyFont="1" applyFill="1" applyAlignment="1" applyProtection="1">
      <alignment horizontal="distributed" vertical="center"/>
      <protection/>
    </xf>
    <xf numFmtId="0" fontId="5" fillId="0" borderId="0" xfId="29" applyFont="1" applyFill="1" applyAlignment="1" applyProtection="1">
      <alignment horizontal="distributed" vertical="center"/>
      <protection/>
    </xf>
    <xf numFmtId="180" fontId="6" fillId="0" borderId="0" xfId="17" applyNumberFormat="1" applyFont="1" applyFill="1" applyAlignment="1" applyProtection="1">
      <alignment horizontal="right"/>
      <protection/>
    </xf>
    <xf numFmtId="38" fontId="6" fillId="0" borderId="0" xfId="17" applyFont="1" applyFill="1" applyAlignment="1" applyProtection="1">
      <alignment/>
      <protection/>
    </xf>
    <xf numFmtId="177" fontId="6" fillId="0" borderId="0" xfId="17" applyNumberFormat="1" applyFont="1" applyFill="1" applyAlignment="1" applyProtection="1">
      <alignment horizontal="righ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191" fontId="8" fillId="0" borderId="22" xfId="0" applyNumberFormat="1" applyFont="1" applyFill="1" applyBorder="1" applyAlignment="1" applyProtection="1">
      <alignment horizontal="right" vertical="top"/>
      <protection/>
    </xf>
    <xf numFmtId="191" fontId="5" fillId="0" borderId="23" xfId="0" applyNumberFormat="1" applyFont="1" applyFill="1" applyBorder="1" applyAlignment="1" applyProtection="1">
      <alignment horizontal="right" vertical="center"/>
      <protection/>
    </xf>
    <xf numFmtId="191" fontId="5" fillId="0" borderId="22" xfId="0" applyNumberFormat="1" applyFont="1" applyFill="1" applyBorder="1" applyAlignment="1" applyProtection="1">
      <alignment horizontal="right" vertical="center"/>
      <protection/>
    </xf>
    <xf numFmtId="191" fontId="8" fillId="0" borderId="24" xfId="0" applyNumberFormat="1" applyFont="1" applyFill="1" applyBorder="1" applyAlignment="1" applyProtection="1">
      <alignment horizontal="right" vertical="top"/>
      <protection/>
    </xf>
    <xf numFmtId="191" fontId="5" fillId="0" borderId="9" xfId="0" applyNumberFormat="1" applyFont="1" applyFill="1" applyBorder="1" applyAlignment="1" applyProtection="1">
      <alignment horizontal="right" vertical="center"/>
      <protection/>
    </xf>
    <xf numFmtId="191" fontId="5" fillId="0" borderId="16" xfId="0" applyNumberFormat="1" applyFont="1" applyFill="1" applyBorder="1" applyAlignment="1" applyProtection="1">
      <alignment horizontal="right" vertical="center"/>
      <protection/>
    </xf>
    <xf numFmtId="191" fontId="5" fillId="0" borderId="8" xfId="0" applyNumberFormat="1" applyFont="1" applyFill="1" applyBorder="1" applyAlignment="1" applyProtection="1">
      <alignment horizontal="right" vertical="center"/>
      <protection/>
    </xf>
    <xf numFmtId="191" fontId="5" fillId="0" borderId="24" xfId="0" applyNumberFormat="1" applyFont="1" applyFill="1" applyBorder="1" applyAlignment="1" applyProtection="1">
      <alignment horizontal="right" vertical="center"/>
      <protection/>
    </xf>
    <xf numFmtId="191" fontId="8" fillId="0" borderId="24" xfId="0" applyNumberFormat="1" applyFont="1" applyFill="1" applyBorder="1" applyAlignment="1" applyProtection="1">
      <alignment vertical="top"/>
      <protection/>
    </xf>
    <xf numFmtId="178" fontId="28" fillId="0" borderId="0" xfId="17" applyNumberFormat="1" applyFont="1" applyFill="1" applyAlignment="1" applyProtection="1">
      <alignment horizontal="right" vertical="center"/>
      <protection/>
    </xf>
    <xf numFmtId="0" fontId="17" fillId="0" borderId="0" xfId="0" applyFont="1" applyFill="1" applyBorder="1" applyAlignment="1" applyProtection="1">
      <alignment horizontal="center" vertical="center"/>
      <protection/>
    </xf>
    <xf numFmtId="0" fontId="5" fillId="0" borderId="0" xfId="22" applyFont="1" applyFill="1" applyBorder="1" applyAlignment="1" applyProtection="1">
      <alignment vertical="center"/>
      <protection locked="0"/>
    </xf>
    <xf numFmtId="0" fontId="6" fillId="0" borderId="0" xfId="22" applyFont="1" applyFill="1" applyBorder="1" applyAlignment="1" applyProtection="1">
      <alignment vertical="center"/>
      <protection locked="0"/>
    </xf>
    <xf numFmtId="49" fontId="5" fillId="0" borderId="1" xfId="22" applyNumberFormat="1" applyFont="1" applyFill="1" applyBorder="1" applyAlignment="1" applyProtection="1">
      <alignment vertical="center"/>
      <protection/>
    </xf>
    <xf numFmtId="185" fontId="6" fillId="0" borderId="11" xfId="17" applyNumberFormat="1" applyFont="1" applyBorder="1" applyAlignment="1" applyProtection="1">
      <alignment vertical="center"/>
      <protection/>
    </xf>
    <xf numFmtId="197" fontId="6" fillId="0" borderId="0" xfId="0" applyNumberFormat="1" applyFont="1" applyFill="1" applyBorder="1" applyAlignment="1" applyProtection="1">
      <alignment horizontal="right" vertical="center"/>
      <protection/>
    </xf>
    <xf numFmtId="185" fontId="6" fillId="0" borderId="10" xfId="17" applyNumberFormat="1" applyFont="1" applyFill="1" applyBorder="1" applyAlignment="1" applyProtection="1">
      <alignment vertical="center"/>
      <protection/>
    </xf>
    <xf numFmtId="181" fontId="6" fillId="0" borderId="0" xfId="17" applyNumberFormat="1" applyFont="1" applyAlignment="1" applyProtection="1">
      <alignment horizontal="right"/>
      <protection/>
    </xf>
    <xf numFmtId="181" fontId="6" fillId="0" borderId="0" xfId="0" applyNumberFormat="1" applyFont="1" applyFill="1" applyAlignment="1" applyProtection="1">
      <alignment horizontal="right" vertical="center"/>
      <protection/>
    </xf>
    <xf numFmtId="181" fontId="5" fillId="0" borderId="0" xfId="17" applyNumberFormat="1" applyFont="1" applyFill="1" applyAlignment="1" applyProtection="1">
      <alignment horizontal="right"/>
      <protection/>
    </xf>
    <xf numFmtId="49" fontId="5" fillId="0" borderId="0" xfId="22" applyNumberFormat="1" applyFont="1" applyBorder="1" applyAlignment="1" applyProtection="1">
      <alignment horizontal="distributed" vertical="center"/>
      <protection/>
    </xf>
    <xf numFmtId="0" fontId="6" fillId="0" borderId="0" xfId="17" applyNumberFormat="1" applyFont="1" applyFill="1" applyAlignment="1" applyProtection="1">
      <alignment horizontal="distributed" vertical="center"/>
      <protection/>
    </xf>
    <xf numFmtId="49" fontId="5" fillId="0" borderId="1" xfId="29" applyNumberFormat="1" applyFont="1" applyBorder="1" applyAlignment="1" applyProtection="1">
      <alignment horizontal="distributed" vertical="center"/>
      <protection/>
    </xf>
    <xf numFmtId="0" fontId="5" fillId="0" borderId="0" xfId="0" applyFont="1" applyBorder="1" applyAlignment="1" applyProtection="1">
      <alignment horizontal="center" vertical="center"/>
      <protection/>
    </xf>
    <xf numFmtId="181" fontId="5" fillId="0" borderId="0" xfId="0" applyNumberFormat="1" applyFont="1" applyFill="1" applyAlignment="1" applyProtection="1">
      <alignment horizontal="right" vertical="center"/>
      <protection/>
    </xf>
    <xf numFmtId="0" fontId="4" fillId="0" borderId="0" xfId="0" applyFont="1" applyBorder="1" applyAlignment="1" applyProtection="1">
      <alignment vertical="center"/>
      <protection locked="0"/>
    </xf>
    <xf numFmtId="188" fontId="5" fillId="0" borderId="0" xfId="27" applyNumberFormat="1" applyFont="1" applyBorder="1" applyAlignment="1" applyProtection="1">
      <alignment horizontal="right" vertical="center"/>
      <protection locked="0"/>
    </xf>
    <xf numFmtId="180" fontId="5" fillId="0" borderId="0" xfId="22" applyNumberFormat="1" applyFont="1" applyBorder="1" applyAlignment="1" applyProtection="1">
      <alignment horizontal="right" vertical="center"/>
      <protection/>
    </xf>
    <xf numFmtId="0" fontId="19" fillId="0" borderId="0" xfId="0" applyFont="1" applyFill="1" applyAlignment="1" applyProtection="1">
      <alignment vertical="center"/>
      <protection/>
    </xf>
    <xf numFmtId="0" fontId="6" fillId="0" borderId="0" xfId="22" applyFont="1" applyBorder="1" applyAlignment="1" applyProtection="1">
      <alignment horizontal="center" vertical="center"/>
      <protection locked="0"/>
    </xf>
    <xf numFmtId="186" fontId="5" fillId="0" borderId="0" xfId="27" applyNumberFormat="1" applyFont="1" applyFill="1" applyAlignment="1" applyProtection="1">
      <alignment vertical="center"/>
      <protection locked="0"/>
    </xf>
    <xf numFmtId="0" fontId="5" fillId="0" borderId="0" xfId="22" applyFont="1" applyFill="1" applyAlignment="1" applyProtection="1">
      <alignment vertical="center"/>
      <protection locked="0"/>
    </xf>
    <xf numFmtId="0" fontId="17" fillId="0" borderId="8" xfId="0" applyFont="1" applyFill="1" applyBorder="1" applyAlignment="1" applyProtection="1">
      <alignment horizontal="distributed" vertical="center"/>
      <protection/>
    </xf>
    <xf numFmtId="0" fontId="17" fillId="0" borderId="9" xfId="0" applyFont="1" applyFill="1" applyBorder="1" applyAlignment="1" applyProtection="1">
      <alignment horizontal="center" vertical="center"/>
      <protection/>
    </xf>
    <xf numFmtId="184"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center" vertical="center"/>
      <protection/>
    </xf>
    <xf numFmtId="184" fontId="5" fillId="0" borderId="1" xfId="0" applyNumberFormat="1" applyFont="1" applyFill="1" applyBorder="1" applyAlignment="1" applyProtection="1">
      <alignment horizontal="right" vertical="center"/>
      <protection/>
    </xf>
    <xf numFmtId="0" fontId="5" fillId="0" borderId="1" xfId="0"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178" fontId="28" fillId="0" borderId="1" xfId="28"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49" fontId="0" fillId="0" borderId="0" xfId="0" applyNumberFormat="1" applyFont="1" applyFill="1" applyAlignment="1" applyProtection="1">
      <alignment horizontal="right"/>
      <protection locked="0"/>
    </xf>
    <xf numFmtId="177" fontId="6" fillId="0" borderId="0" xfId="17" applyNumberFormat="1" applyFont="1" applyFill="1" applyAlignment="1" applyProtection="1">
      <alignment horizontal="right" vertical="center"/>
      <protection/>
    </xf>
    <xf numFmtId="0" fontId="6" fillId="0" borderId="0" xfId="0" applyFont="1" applyFill="1" applyBorder="1" applyAlignment="1" applyProtection="1">
      <alignment vertical="center"/>
      <protection/>
    </xf>
    <xf numFmtId="183" fontId="6" fillId="0" borderId="25" xfId="17" applyNumberFormat="1" applyFont="1" applyBorder="1" applyAlignment="1" applyProtection="1">
      <alignment horizontal="left" vertical="center"/>
      <protection/>
    </xf>
    <xf numFmtId="177" fontId="6" fillId="0" borderId="0" xfId="0" applyNumberFormat="1" applyFont="1" applyFill="1" applyAlignment="1" applyProtection="1">
      <alignment horizontal="right" vertical="center"/>
      <protection/>
    </xf>
    <xf numFmtId="0" fontId="8" fillId="0" borderId="0" xfId="29" applyNumberFormat="1" applyFont="1" applyFill="1" applyAlignment="1" applyProtection="1">
      <alignment vertical="center"/>
      <protection/>
    </xf>
    <xf numFmtId="0" fontId="5" fillId="0" borderId="0" xfId="29"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5" fillId="0" borderId="10" xfId="0" applyFont="1" applyBorder="1" applyAlignment="1" applyProtection="1">
      <alignment vertical="center"/>
      <protection/>
    </xf>
    <xf numFmtId="3" fontId="5" fillId="0" borderId="0" xfId="17" applyNumberFormat="1" applyFont="1" applyFill="1" applyBorder="1" applyAlignment="1" applyProtection="1">
      <alignment vertical="center"/>
      <protection/>
    </xf>
    <xf numFmtId="197" fontId="5" fillId="0" borderId="0" xfId="0" applyNumberFormat="1" applyFont="1" applyFill="1" applyBorder="1" applyAlignment="1" applyProtection="1">
      <alignment horizontal="right" vertical="center"/>
      <protection/>
    </xf>
    <xf numFmtId="193" fontId="5" fillId="0" borderId="0" xfId="0" applyNumberFormat="1" applyFont="1" applyBorder="1" applyAlignment="1" applyProtection="1">
      <alignment horizontal="right" vertical="center"/>
      <protection/>
    </xf>
    <xf numFmtId="184" fontId="5" fillId="0" borderId="0" xfId="0" applyNumberFormat="1" applyFont="1" applyFill="1" applyAlignment="1" applyProtection="1">
      <alignment horizontal="right" vertical="center"/>
      <protection/>
    </xf>
    <xf numFmtId="0" fontId="5" fillId="0" borderId="0" xfId="22"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0" fontId="28" fillId="0" borderId="0" xfId="27" applyFont="1" applyBorder="1" applyAlignment="1" applyProtection="1">
      <alignment horizontal="right" vertical="center"/>
      <protection/>
    </xf>
    <xf numFmtId="213" fontId="5" fillId="0" borderId="0" xfId="27" applyNumberFormat="1" applyFont="1" applyFill="1" applyAlignment="1" applyProtection="1">
      <alignment horizontal="right" vertical="center"/>
      <protection/>
    </xf>
    <xf numFmtId="213" fontId="5" fillId="0" borderId="0" xfId="27" applyNumberFormat="1" applyFont="1" applyFill="1" applyBorder="1" applyAlignment="1" applyProtection="1">
      <alignment horizontal="right" vertical="center"/>
      <protection/>
    </xf>
    <xf numFmtId="184" fontId="5" fillId="0" borderId="0" xfId="0" applyNumberFormat="1" applyFont="1" applyAlignment="1" applyProtection="1">
      <alignment vertical="center"/>
      <protection/>
    </xf>
    <xf numFmtId="3" fontId="5" fillId="0" borderId="0" xfId="17" applyNumberFormat="1" applyFont="1" applyFill="1" applyBorder="1" applyAlignment="1" applyProtection="1">
      <alignment horizontal="right" vertical="center"/>
      <protection/>
    </xf>
    <xf numFmtId="0" fontId="6" fillId="0" borderId="8" xfId="0" applyFont="1" applyBorder="1" applyAlignment="1">
      <alignment horizontal="center" vertical="center"/>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177" fontId="6" fillId="0" borderId="0" xfId="17" applyNumberFormat="1" applyFont="1" applyAlignment="1" applyProtection="1">
      <alignment horizontal="right" vertical="justify"/>
      <protection/>
    </xf>
    <xf numFmtId="38" fontId="5" fillId="0" borderId="0" xfId="17" applyFont="1" applyBorder="1" applyAlignment="1" applyProtection="1">
      <alignment vertical="center"/>
      <protection/>
    </xf>
    <xf numFmtId="38" fontId="5" fillId="0" borderId="10" xfId="17" applyFont="1" applyBorder="1" applyAlignment="1" applyProtection="1">
      <alignment vertical="center"/>
      <protection/>
    </xf>
    <xf numFmtId="182" fontId="5" fillId="0" borderId="0" xfId="17" applyNumberFormat="1" applyFont="1" applyBorder="1" applyAlignment="1" applyProtection="1">
      <alignment vertical="center"/>
      <protection/>
    </xf>
    <xf numFmtId="38" fontId="5" fillId="0" borderId="25" xfId="17" applyFont="1" applyBorder="1" applyAlignment="1" applyProtection="1">
      <alignment vertical="center"/>
      <protection/>
    </xf>
    <xf numFmtId="49" fontId="6" fillId="0" borderId="8" xfId="0" applyNumberFormat="1" applyFont="1" applyBorder="1" applyAlignment="1" applyProtection="1">
      <alignment vertical="center"/>
      <protection/>
    </xf>
    <xf numFmtId="49" fontId="5" fillId="0" borderId="1" xfId="29" applyNumberFormat="1" applyFont="1" applyBorder="1" applyAlignment="1" applyProtection="1">
      <alignment horizontal="center" vertical="center"/>
      <protection/>
    </xf>
    <xf numFmtId="3" fontId="6" fillId="0" borderId="0" xfId="0" applyNumberFormat="1" applyFont="1" applyFill="1" applyBorder="1" applyAlignment="1" applyProtection="1">
      <alignment horizontal="right" vertical="center"/>
      <protection/>
    </xf>
    <xf numFmtId="182" fontId="5" fillId="0" borderId="26" xfId="17" applyNumberFormat="1" applyFont="1" applyBorder="1" applyAlignment="1" applyProtection="1">
      <alignment vertical="center"/>
      <protection/>
    </xf>
    <xf numFmtId="176" fontId="6" fillId="0" borderId="0" xfId="17" applyNumberFormat="1" applyFont="1" applyAlignment="1" applyProtection="1">
      <alignment horizontal="right" vertical="justify"/>
      <protection/>
    </xf>
    <xf numFmtId="0" fontId="5" fillId="0" borderId="0" xfId="17" applyNumberFormat="1" applyFont="1" applyBorder="1" applyAlignment="1" applyProtection="1">
      <alignment horizontal="right" vertical="center"/>
      <protection/>
    </xf>
    <xf numFmtId="38" fontId="5" fillId="0" borderId="0" xfId="0" applyNumberFormat="1" applyFont="1" applyFill="1" applyAlignment="1" applyProtection="1">
      <alignment horizontal="right" vertical="center"/>
      <protection/>
    </xf>
    <xf numFmtId="185" fontId="5" fillId="0" borderId="0" xfId="0" applyNumberFormat="1" applyFont="1" applyBorder="1" applyAlignment="1" applyProtection="1">
      <alignment horizontal="center" vertical="justify"/>
      <protection/>
    </xf>
    <xf numFmtId="185" fontId="5" fillId="0" borderId="13" xfId="0" applyNumberFormat="1" applyFont="1" applyBorder="1" applyAlignment="1" applyProtection="1">
      <alignment horizontal="center" vertical="justify"/>
      <protection/>
    </xf>
    <xf numFmtId="185" fontId="5" fillId="0" borderId="14" xfId="0" applyNumberFormat="1" applyFont="1" applyBorder="1" applyAlignment="1" applyProtection="1">
      <alignment horizontal="center" vertical="justify"/>
      <protection/>
    </xf>
    <xf numFmtId="185" fontId="5" fillId="0" borderId="27" xfId="0" applyNumberFormat="1" applyFont="1" applyBorder="1" applyAlignment="1" applyProtection="1">
      <alignment horizontal="center" vertical="justify"/>
      <protection/>
    </xf>
    <xf numFmtId="185" fontId="5" fillId="0" borderId="10" xfId="0" applyNumberFormat="1" applyFont="1" applyBorder="1" applyAlignment="1" applyProtection="1">
      <alignment horizontal="center" vertical="justify"/>
      <protection/>
    </xf>
    <xf numFmtId="185" fontId="5" fillId="0" borderId="28" xfId="0" applyNumberFormat="1" applyFont="1" applyBorder="1" applyAlignment="1" applyProtection="1">
      <alignment horizontal="center" vertical="justify"/>
      <protection/>
    </xf>
    <xf numFmtId="185" fontId="5" fillId="0" borderId="0" xfId="0" applyNumberFormat="1" applyFont="1" applyBorder="1" applyAlignment="1" applyProtection="1">
      <alignment horizontal="center" vertical="justify" shrinkToFit="1"/>
      <protection/>
    </xf>
    <xf numFmtId="185" fontId="5" fillId="0" borderId="15" xfId="0" applyNumberFormat="1" applyFont="1" applyBorder="1" applyAlignment="1" applyProtection="1">
      <alignment horizontal="center" vertical="justify"/>
      <protection/>
    </xf>
    <xf numFmtId="49" fontId="5" fillId="0" borderId="0" xfId="0" applyNumberFormat="1" applyFont="1" applyBorder="1" applyAlignment="1" applyProtection="1">
      <alignment horizontal="center" vertical="center"/>
      <protection/>
    </xf>
    <xf numFmtId="180" fontId="5" fillId="0" borderId="0" xfId="0" applyNumberFormat="1" applyFont="1" applyAlignment="1" applyProtection="1">
      <alignment horizontal="right"/>
      <protection/>
    </xf>
    <xf numFmtId="3" fontId="5" fillId="0" borderId="0" xfId="17" applyNumberFormat="1" applyFont="1" applyFill="1" applyAlignment="1" applyProtection="1">
      <alignment horizontal="right"/>
      <protection/>
    </xf>
    <xf numFmtId="38" fontId="5"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49" fontId="6" fillId="0" borderId="0" xfId="22" applyNumberFormat="1" applyFont="1" applyFill="1" applyBorder="1" applyAlignment="1" applyProtection="1">
      <alignment vertical="center"/>
      <protection/>
    </xf>
    <xf numFmtId="49" fontId="5" fillId="0" borderId="0" xfId="29" applyNumberFormat="1" applyFont="1" applyBorder="1" applyAlignment="1" applyProtection="1">
      <alignment horizontal="distributed" vertical="center"/>
      <protection/>
    </xf>
    <xf numFmtId="178" fontId="28" fillId="0" borderId="0" xfId="17" applyNumberFormat="1" applyFont="1" applyFill="1" applyBorder="1" applyAlignment="1" applyProtection="1">
      <alignment horizontal="right" vertical="center"/>
      <protection/>
    </xf>
    <xf numFmtId="203" fontId="5" fillId="0" borderId="0" xfId="29" applyNumberFormat="1" applyFont="1" applyFill="1" applyBorder="1" applyAlignment="1" applyProtection="1">
      <alignment horizontal="center" vertical="center"/>
      <protection/>
    </xf>
    <xf numFmtId="0" fontId="36" fillId="0" borderId="0" xfId="22" applyFont="1" applyBorder="1" applyAlignment="1" applyProtection="1">
      <alignment horizontal="center" vertical="center"/>
      <protection/>
    </xf>
    <xf numFmtId="0" fontId="6" fillId="0" borderId="8" xfId="0" applyFont="1" applyBorder="1" applyAlignment="1" applyProtection="1">
      <alignment horizontal="center" vertical="center"/>
      <protection/>
    </xf>
    <xf numFmtId="0" fontId="5" fillId="0" borderId="0" xfId="22" applyFont="1" applyBorder="1" applyAlignment="1" applyProtection="1">
      <alignment vertical="center"/>
      <protection/>
    </xf>
    <xf numFmtId="0" fontId="5" fillId="0" borderId="8" xfId="22" applyFont="1" applyFill="1" applyBorder="1" applyAlignment="1" applyProtection="1">
      <alignment vertical="center"/>
      <protection/>
    </xf>
    <xf numFmtId="49" fontId="6" fillId="0" borderId="9" xfId="0" applyNumberFormat="1" applyFont="1" applyBorder="1" applyAlignment="1" applyProtection="1">
      <alignment vertical="center"/>
      <protection/>
    </xf>
    <xf numFmtId="49" fontId="6" fillId="0" borderId="25"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 xfId="0" applyNumberFormat="1" applyFont="1" applyBorder="1" applyAlignment="1" applyProtection="1">
      <alignment vertical="center"/>
      <protection/>
    </xf>
    <xf numFmtId="176" fontId="12" fillId="0" borderId="0" xfId="0" applyNumberFormat="1" applyFont="1" applyFill="1" applyAlignment="1" applyProtection="1">
      <alignment horizontal="right" vertical="distributed" shrinkToFit="1"/>
      <protection/>
    </xf>
    <xf numFmtId="176" fontId="12" fillId="0" borderId="0" xfId="0" applyNumberFormat="1" applyFont="1" applyFill="1" applyBorder="1" applyAlignment="1" applyProtection="1">
      <alignment horizontal="right" vertical="distributed" shrinkToFit="1"/>
      <protection/>
    </xf>
    <xf numFmtId="179" fontId="13" fillId="0" borderId="0" xfId="30" applyNumberFormat="1" applyFont="1" applyAlignment="1" applyProtection="1">
      <alignment vertical="center"/>
      <protection/>
    </xf>
    <xf numFmtId="179" fontId="13" fillId="0" borderId="0" xfId="30" applyNumberFormat="1" applyFont="1" applyAlignment="1" applyProtection="1">
      <alignment horizontal="right" vertical="center"/>
      <protection/>
    </xf>
    <xf numFmtId="179" fontId="13" fillId="0" borderId="0" xfId="30" applyNumberFormat="1" applyFont="1" applyBorder="1" applyAlignment="1" applyProtection="1">
      <alignment horizontal="right" vertical="center"/>
      <protection/>
    </xf>
    <xf numFmtId="49" fontId="5" fillId="0" borderId="1" xfId="30" applyNumberFormat="1" applyFont="1" applyBorder="1" applyAlignment="1" applyProtection="1">
      <alignment horizontal="center" vertical="center"/>
      <protection/>
    </xf>
    <xf numFmtId="181" fontId="13" fillId="0" borderId="0" xfId="30" applyNumberFormat="1" applyFont="1" applyFill="1" applyAlignment="1" applyProtection="1">
      <alignment horizontal="right" vertical="distributed" shrinkToFit="1"/>
      <protection/>
    </xf>
    <xf numFmtId="181" fontId="13" fillId="0" borderId="0" xfId="30" applyNumberFormat="1" applyFont="1" applyFill="1" applyBorder="1" applyAlignment="1" applyProtection="1">
      <alignment horizontal="right" vertical="distributed" shrinkToFit="1"/>
      <protection/>
    </xf>
    <xf numFmtId="179" fontId="13" fillId="0" borderId="0" xfId="30" applyNumberFormat="1" applyFont="1" applyFill="1" applyAlignment="1" applyProtection="1">
      <alignment horizontal="right" vertical="distributed" shrinkToFit="1"/>
      <protection/>
    </xf>
    <xf numFmtId="0" fontId="5" fillId="0" borderId="1" xfId="0" applyFont="1" applyBorder="1" applyAlignment="1">
      <alignment horizontal="center" vertical="center"/>
    </xf>
    <xf numFmtId="176" fontId="13" fillId="0" borderId="0" xfId="30" applyNumberFormat="1" applyFont="1" applyFill="1" applyAlignment="1" applyProtection="1">
      <alignment horizontal="right" vertical="distributed" shrinkToFit="1"/>
      <protection/>
    </xf>
    <xf numFmtId="0" fontId="5" fillId="0" borderId="1" xfId="0" applyFont="1" applyBorder="1" applyAlignment="1">
      <alignment vertical="center"/>
    </xf>
    <xf numFmtId="0" fontId="6" fillId="0" borderId="0" xfId="30" applyFont="1" applyAlignment="1" applyProtection="1">
      <alignment horizontal="distributed" vertical="center"/>
      <protection/>
    </xf>
    <xf numFmtId="0" fontId="6" fillId="0" borderId="1" xfId="0" applyFont="1" applyBorder="1" applyAlignment="1">
      <alignment vertical="center"/>
    </xf>
    <xf numFmtId="0" fontId="12" fillId="0" borderId="0" xfId="0" applyFont="1" applyFill="1" applyAlignment="1">
      <alignment horizontal="right" vertical="distributed"/>
    </xf>
    <xf numFmtId="176" fontId="12" fillId="0" borderId="0" xfId="30" applyNumberFormat="1" applyFont="1" applyFill="1" applyAlignment="1" applyProtection="1">
      <alignment horizontal="right" vertical="distributed"/>
      <protection/>
    </xf>
    <xf numFmtId="179" fontId="13" fillId="0" borderId="0" xfId="30" applyNumberFormat="1" applyFont="1" applyAlignment="1" applyProtection="1">
      <alignment horizontal="right" vertical="distributed"/>
      <protection/>
    </xf>
    <xf numFmtId="179" fontId="13" fillId="0" borderId="0" xfId="30" applyNumberFormat="1" applyFont="1" applyBorder="1" applyAlignment="1" applyProtection="1">
      <alignment horizontal="right" vertical="distributed"/>
      <protection/>
    </xf>
    <xf numFmtId="0" fontId="13" fillId="0" borderId="0" xfId="0" applyFont="1" applyAlignment="1">
      <alignment horizontal="right" vertical="distributed"/>
    </xf>
    <xf numFmtId="179" fontId="13" fillId="0" borderId="0" xfId="30" applyNumberFormat="1" applyFont="1" applyFill="1" applyBorder="1" applyAlignment="1" applyProtection="1">
      <alignment horizontal="right" vertical="distributed" shrinkToFit="1"/>
      <protection/>
    </xf>
    <xf numFmtId="181" fontId="13" fillId="0" borderId="0" xfId="0" applyNumberFormat="1" applyFont="1" applyFill="1" applyAlignment="1">
      <alignment horizontal="right" vertical="distributed"/>
    </xf>
    <xf numFmtId="176" fontId="13" fillId="0" borderId="0" xfId="0" applyNumberFormat="1" applyFont="1" applyFill="1" applyAlignment="1">
      <alignment horizontal="right" vertical="distributed"/>
    </xf>
    <xf numFmtId="176" fontId="13" fillId="0" borderId="10" xfId="30" applyNumberFormat="1" applyFont="1" applyFill="1" applyBorder="1" applyAlignment="1" applyProtection="1">
      <alignment horizontal="right" vertical="distributed" shrinkToFit="1"/>
      <protection/>
    </xf>
    <xf numFmtId="176" fontId="13" fillId="0" borderId="0" xfId="30" applyNumberFormat="1" applyFont="1" applyFill="1" applyBorder="1" applyAlignment="1" applyProtection="1">
      <alignment horizontal="right" vertical="distributed" shrinkToFit="1"/>
      <protection/>
    </xf>
    <xf numFmtId="176" fontId="12" fillId="0" borderId="0" xfId="0" applyNumberFormat="1" applyFont="1" applyFill="1" applyAlignment="1">
      <alignment horizontal="right" vertical="distributed"/>
    </xf>
    <xf numFmtId="0" fontId="13" fillId="0" borderId="0" xfId="29" applyFont="1" applyBorder="1" applyAlignment="1" applyProtection="1">
      <alignment vertical="center" shrinkToFit="1"/>
      <protection/>
    </xf>
    <xf numFmtId="0" fontId="5" fillId="0" borderId="8" xfId="22" applyFont="1" applyBorder="1" applyAlignment="1" applyProtection="1">
      <alignment horizontal="right" vertical="center"/>
      <protection/>
    </xf>
    <xf numFmtId="0" fontId="6" fillId="0" borderId="0" xfId="22" applyFont="1" applyBorder="1" applyAlignment="1" applyProtection="1">
      <alignment horizontal="center" vertical="center"/>
      <protection/>
    </xf>
    <xf numFmtId="0" fontId="13" fillId="0" borderId="0" xfId="0" applyFont="1" applyBorder="1" applyAlignment="1" applyProtection="1">
      <alignment/>
      <protection/>
    </xf>
    <xf numFmtId="0" fontId="4" fillId="0" borderId="0" xfId="0" applyFont="1" applyBorder="1" applyAlignment="1" applyProtection="1">
      <alignment/>
      <protection/>
    </xf>
    <xf numFmtId="0" fontId="4" fillId="0" borderId="12" xfId="0" applyFont="1" applyBorder="1" applyAlignment="1" applyProtection="1">
      <alignment vertical="center"/>
      <protection/>
    </xf>
    <xf numFmtId="0" fontId="4" fillId="0" borderId="8" xfId="0" applyFont="1" applyBorder="1" applyAlignment="1" applyProtection="1">
      <alignment/>
      <protection/>
    </xf>
    <xf numFmtId="0" fontId="13" fillId="0" borderId="8" xfId="29" applyFont="1" applyBorder="1" applyAlignment="1" applyProtection="1">
      <alignment vertical="center" shrinkToFit="1"/>
      <protection/>
    </xf>
    <xf numFmtId="0" fontId="13" fillId="0" borderId="1" xfId="0" applyFont="1" applyBorder="1" applyAlignment="1" applyProtection="1">
      <alignment vertical="center" shrinkToFit="1"/>
      <protection/>
    </xf>
    <xf numFmtId="0" fontId="13" fillId="0" borderId="1" xfId="0" applyFont="1" applyBorder="1" applyAlignment="1" applyProtection="1">
      <alignment vertical="center"/>
      <protection/>
    </xf>
    <xf numFmtId="0" fontId="13" fillId="0" borderId="8" xfId="0" applyFont="1" applyBorder="1" applyAlignment="1" applyProtection="1">
      <alignment/>
      <protection/>
    </xf>
    <xf numFmtId="49" fontId="6" fillId="0" borderId="0" xfId="22" applyNumberFormat="1" applyFont="1" applyBorder="1" applyAlignment="1" applyProtection="1">
      <alignment horizontal="distributed" vertical="center"/>
      <protection/>
    </xf>
    <xf numFmtId="49" fontId="6" fillId="0" borderId="1" xfId="22" applyNumberFormat="1" applyFont="1" applyBorder="1" applyAlignment="1" applyProtection="1">
      <alignment horizontal="right" vertical="center"/>
      <protection/>
    </xf>
    <xf numFmtId="49" fontId="6" fillId="0" borderId="8" xfId="22" applyNumberFormat="1" applyFont="1" applyBorder="1" applyAlignment="1" applyProtection="1">
      <alignment horizontal="distributed" vertical="center"/>
      <protection/>
    </xf>
    <xf numFmtId="0" fontId="35" fillId="0" borderId="8" xfId="22" applyFont="1" applyBorder="1" applyAlignment="1" applyProtection="1">
      <alignment horizontal="center" vertical="center"/>
      <protection/>
    </xf>
    <xf numFmtId="49" fontId="6" fillId="0" borderId="9" xfId="22" applyNumberFormat="1" applyFont="1" applyBorder="1" applyAlignment="1" applyProtection="1">
      <alignment horizontal="right" vertical="center"/>
      <protection/>
    </xf>
    <xf numFmtId="0" fontId="35" fillId="0" borderId="0" xfId="22" applyFont="1" applyBorder="1" applyAlignment="1" applyProtection="1">
      <alignment horizontal="center" vertical="center"/>
      <protection/>
    </xf>
    <xf numFmtId="205" fontId="5" fillId="0" borderId="0" xfId="27" applyNumberFormat="1" applyFont="1" applyBorder="1" applyAlignment="1" applyProtection="1">
      <alignment vertical="center"/>
      <protection/>
    </xf>
    <xf numFmtId="213" fontId="5" fillId="0" borderId="8" xfId="27" applyNumberFormat="1" applyFont="1" applyFill="1" applyBorder="1" applyAlignment="1" applyProtection="1">
      <alignment horizontal="right" vertical="center"/>
      <protection/>
    </xf>
    <xf numFmtId="180" fontId="5" fillId="0" borderId="0" xfId="0" applyNumberFormat="1" applyFont="1" applyAlignment="1" applyProtection="1">
      <alignment horizontal="right" vertical="center"/>
      <protection/>
    </xf>
    <xf numFmtId="0" fontId="5" fillId="0" borderId="0" xfId="29" applyFont="1" applyAlignment="1" applyProtection="1">
      <alignment horizontal="right" vertical="center"/>
      <protection locked="0"/>
    </xf>
    <xf numFmtId="0" fontId="5" fillId="0" borderId="0" xfId="29" applyFont="1" applyAlignment="1" applyProtection="1">
      <alignment horizontal="left" vertical="top"/>
      <protection/>
    </xf>
    <xf numFmtId="178" fontId="5" fillId="2" borderId="4" xfId="28" applyNumberFormat="1" applyFont="1" applyFill="1" applyBorder="1" applyAlignment="1" applyProtection="1">
      <alignment horizontal="center" vertical="center"/>
      <protection/>
    </xf>
    <xf numFmtId="178" fontId="5" fillId="3" borderId="4" xfId="28" applyNumberFormat="1" applyFont="1" applyFill="1" applyBorder="1" applyAlignment="1" applyProtection="1">
      <alignment horizontal="center" vertical="center"/>
      <protection/>
    </xf>
    <xf numFmtId="0" fontId="14" fillId="2" borderId="4"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14" fillId="2" borderId="0" xfId="0" applyFont="1" applyFill="1" applyAlignment="1" applyProtection="1">
      <alignment vertical="center"/>
      <protection/>
    </xf>
    <xf numFmtId="0" fontId="14" fillId="2" borderId="3"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shrinkToFit="1"/>
      <protection/>
    </xf>
    <xf numFmtId="178" fontId="5" fillId="3" borderId="3" xfId="28" applyNumberFormat="1" applyFont="1" applyFill="1" applyBorder="1" applyAlignment="1" applyProtection="1">
      <alignment horizontal="center" vertical="center"/>
      <protection/>
    </xf>
    <xf numFmtId="178" fontId="5" fillId="2" borderId="3" xfId="28" applyNumberFormat="1" applyFont="1" applyFill="1" applyBorder="1" applyAlignment="1" applyProtection="1">
      <alignment horizontal="center" vertical="center"/>
      <protection/>
    </xf>
    <xf numFmtId="0" fontId="14" fillId="2" borderId="29"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30" xfId="0" applyFont="1" applyFill="1" applyBorder="1" applyAlignment="1" applyProtection="1">
      <alignment horizontal="center" vertical="center" wrapText="1"/>
      <protection/>
    </xf>
    <xf numFmtId="0" fontId="5" fillId="2" borderId="3"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wrapText="1"/>
      <protection/>
    </xf>
    <xf numFmtId="0" fontId="8" fillId="2" borderId="5" xfId="30" applyFont="1" applyFill="1" applyBorder="1" applyAlignment="1" applyProtection="1">
      <alignment vertical="center"/>
      <protection/>
    </xf>
    <xf numFmtId="0" fontId="8" fillId="2" borderId="7" xfId="30" applyFont="1" applyFill="1" applyBorder="1" applyAlignment="1" applyProtection="1">
      <alignment horizontal="right" vertical="center"/>
      <protection/>
    </xf>
    <xf numFmtId="0" fontId="14" fillId="2" borderId="6" xfId="0" applyNumberFormat="1" applyFont="1" applyFill="1" applyBorder="1" applyAlignment="1">
      <alignment vertical="distributed" textRotation="255"/>
    </xf>
    <xf numFmtId="0" fontId="14" fillId="2" borderId="2" xfId="0" applyNumberFormat="1" applyFont="1" applyFill="1" applyBorder="1" applyAlignment="1">
      <alignment vertical="distributed" textRotation="255"/>
    </xf>
    <xf numFmtId="0" fontId="14" fillId="2" borderId="6" xfId="0" applyNumberFormat="1" applyFont="1" applyFill="1" applyBorder="1" applyAlignment="1">
      <alignment vertical="distributed" textRotation="255" wrapText="1"/>
    </xf>
    <xf numFmtId="0" fontId="14" fillId="2" borderId="5" xfId="0" applyNumberFormat="1" applyFont="1" applyFill="1" applyBorder="1" applyAlignment="1">
      <alignment vertical="distributed" textRotation="255" wrapText="1"/>
    </xf>
    <xf numFmtId="0" fontId="8" fillId="2" borderId="0" xfId="30" applyFont="1" applyFill="1" applyBorder="1" applyAlignment="1" applyProtection="1">
      <alignment vertical="center"/>
      <protection/>
    </xf>
    <xf numFmtId="0" fontId="8" fillId="2" borderId="1" xfId="30" applyFont="1" applyFill="1" applyBorder="1" applyAlignment="1" applyProtection="1">
      <alignment horizontal="right" vertical="center"/>
      <protection/>
    </xf>
    <xf numFmtId="0" fontId="14" fillId="2" borderId="3" xfId="0" applyNumberFormat="1" applyFont="1" applyFill="1" applyBorder="1" applyAlignment="1">
      <alignment vertical="distributed" textRotation="255" wrapText="1"/>
    </xf>
    <xf numFmtId="0" fontId="14" fillId="2" borderId="2" xfId="0" applyNumberFormat="1" applyFont="1" applyFill="1" applyBorder="1" applyAlignment="1">
      <alignment vertical="distributed" textRotation="255" wrapText="1"/>
    </xf>
    <xf numFmtId="0" fontId="8" fillId="2" borderId="8" xfId="30" applyFont="1" applyFill="1" applyBorder="1" applyAlignment="1" applyProtection="1">
      <alignment/>
      <protection/>
    </xf>
    <xf numFmtId="0" fontId="8" fillId="2" borderId="8" xfId="30" applyFont="1" applyFill="1" applyBorder="1" applyAlignment="1" applyProtection="1">
      <alignment vertical="center"/>
      <protection/>
    </xf>
    <xf numFmtId="0" fontId="8" fillId="2" borderId="9" xfId="30" applyFont="1" applyFill="1" applyBorder="1" applyAlignment="1" applyProtection="1">
      <alignment vertical="center"/>
      <protection/>
    </xf>
    <xf numFmtId="0" fontId="14" fillId="2" borderId="6" xfId="21" applyNumberFormat="1" applyFont="1" applyFill="1" applyBorder="1" applyAlignment="1">
      <alignment vertical="distributed" textRotation="255" wrapText="1"/>
      <protection/>
    </xf>
    <xf numFmtId="0" fontId="14" fillId="2" borderId="2" xfId="21" applyNumberFormat="1" applyFont="1" applyFill="1" applyBorder="1" applyAlignment="1">
      <alignment vertical="distributed" textRotation="255" wrapText="1"/>
      <protection/>
    </xf>
    <xf numFmtId="0" fontId="19" fillId="2" borderId="30" xfId="29" applyFont="1" applyFill="1" applyBorder="1" applyAlignment="1" applyProtection="1">
      <alignment horizontal="center" vertical="center"/>
      <protection/>
    </xf>
    <xf numFmtId="0" fontId="5" fillId="2" borderId="5" xfId="27" applyFont="1" applyFill="1" applyBorder="1" applyAlignment="1" applyProtection="1">
      <alignment vertical="center"/>
      <protection/>
    </xf>
    <xf numFmtId="0" fontId="5" fillId="2" borderId="7" xfId="27" applyFont="1" applyFill="1" applyBorder="1" applyAlignment="1" applyProtection="1">
      <alignment vertical="center"/>
      <protection/>
    </xf>
    <xf numFmtId="0" fontId="5" fillId="2" borderId="8" xfId="27" applyFont="1" applyFill="1" applyBorder="1" applyAlignment="1" applyProtection="1">
      <alignment vertical="center"/>
      <protection/>
    </xf>
    <xf numFmtId="0" fontId="5" fillId="2" borderId="9" xfId="27" applyFont="1" applyFill="1" applyBorder="1" applyAlignment="1" applyProtection="1">
      <alignment vertical="center"/>
      <protection/>
    </xf>
    <xf numFmtId="0" fontId="5" fillId="2" borderId="0" xfId="27" applyFont="1" applyFill="1" applyBorder="1" applyAlignment="1" applyProtection="1">
      <alignment horizontal="center" vertical="center"/>
      <protection/>
    </xf>
    <xf numFmtId="0" fontId="5" fillId="2" borderId="30" xfId="27" applyFont="1" applyFill="1" applyBorder="1" applyAlignment="1" applyProtection="1">
      <alignment vertical="center"/>
      <protection/>
    </xf>
    <xf numFmtId="0" fontId="5" fillId="2" borderId="0" xfId="27" applyFont="1" applyFill="1" applyBorder="1" applyAlignment="1" applyProtection="1">
      <alignment vertical="center"/>
      <protection/>
    </xf>
    <xf numFmtId="0" fontId="5" fillId="2" borderId="11" xfId="27" applyFont="1" applyFill="1" applyBorder="1" applyAlignment="1" applyProtection="1">
      <alignment vertical="center"/>
      <protection/>
    </xf>
    <xf numFmtId="0" fontId="5" fillId="2" borderId="31" xfId="27" applyFont="1" applyFill="1" applyBorder="1" applyAlignment="1" applyProtection="1">
      <alignment horizontal="center" vertical="center"/>
      <protection/>
    </xf>
    <xf numFmtId="0" fontId="5" fillId="2" borderId="32" xfId="27" applyFont="1" applyFill="1" applyBorder="1" applyAlignment="1" applyProtection="1">
      <alignment vertical="center"/>
      <protection/>
    </xf>
    <xf numFmtId="0" fontId="5" fillId="2" borderId="12" xfId="27" applyFont="1" applyFill="1" applyBorder="1" applyAlignment="1" applyProtection="1">
      <alignment vertical="center"/>
      <protection/>
    </xf>
    <xf numFmtId="178" fontId="6" fillId="0" borderId="0" xfId="28" applyNumberFormat="1" applyFont="1" applyFill="1" applyBorder="1" applyAlignment="1" applyProtection="1">
      <alignment horizontal="right" vertical="center"/>
      <protection/>
    </xf>
    <xf numFmtId="178" fontId="13" fillId="0" borderId="1" xfId="28" applyNumberFormat="1" applyFont="1" applyBorder="1" applyAlignment="1" applyProtection="1">
      <alignment vertical="center"/>
      <protection/>
    </xf>
    <xf numFmtId="178" fontId="5" fillId="0" borderId="8" xfId="28" applyNumberFormat="1" applyFont="1" applyBorder="1" applyAlignment="1" applyProtection="1">
      <alignment vertical="center"/>
      <protection/>
    </xf>
    <xf numFmtId="0" fontId="5" fillId="0" borderId="0" xfId="0" applyFont="1" applyAlignment="1" applyProtection="1">
      <alignment horizontal="right" vertical="center"/>
      <protection locked="0"/>
    </xf>
    <xf numFmtId="210" fontId="5" fillId="0" borderId="10" xfId="22" applyNumberFormat="1" applyFont="1" applyBorder="1" applyAlignment="1" applyProtection="1">
      <alignment horizontal="center" vertical="center"/>
      <protection/>
    </xf>
    <xf numFmtId="210" fontId="5" fillId="0" borderId="0" xfId="22" applyNumberFormat="1" applyFont="1" applyBorder="1" applyAlignment="1" applyProtection="1">
      <alignment vertical="center"/>
      <protection/>
    </xf>
    <xf numFmtId="210" fontId="5" fillId="0" borderId="0" xfId="0" applyNumberFormat="1" applyFont="1" applyFill="1" applyBorder="1" applyAlignment="1" applyProtection="1">
      <alignment vertical="center"/>
      <protection/>
    </xf>
    <xf numFmtId="210" fontId="5" fillId="0" borderId="1" xfId="0" applyNumberFormat="1" applyFont="1" applyFill="1" applyBorder="1" applyAlignment="1" applyProtection="1">
      <alignment vertical="center"/>
      <protection/>
    </xf>
    <xf numFmtId="210" fontId="5" fillId="0" borderId="0" xfId="22" applyNumberFormat="1"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185" fontId="5" fillId="0" borderId="33" xfId="0" applyNumberFormat="1" applyFont="1" applyBorder="1" applyAlignment="1" applyProtection="1">
      <alignment vertical="center"/>
      <protection/>
    </xf>
    <xf numFmtId="184" fontId="4" fillId="0" borderId="32" xfId="0" applyNumberFormat="1" applyFont="1" applyBorder="1" applyAlignment="1" applyProtection="1">
      <alignment/>
      <protection/>
    </xf>
    <xf numFmtId="0" fontId="4" fillId="0" borderId="25" xfId="0" applyFont="1" applyBorder="1" applyAlignment="1" applyProtection="1">
      <alignment vertical="center"/>
      <protection/>
    </xf>
    <xf numFmtId="0" fontId="5" fillId="0" borderId="0" xfId="0" applyFont="1" applyBorder="1" applyAlignment="1">
      <alignment vertical="center"/>
    </xf>
    <xf numFmtId="0" fontId="5" fillId="0" borderId="25" xfId="0" applyFont="1" applyBorder="1" applyAlignment="1">
      <alignment vertical="center"/>
    </xf>
    <xf numFmtId="0" fontId="6" fillId="0" borderId="0" xfId="0" applyFont="1" applyBorder="1" applyAlignment="1" applyProtection="1">
      <alignment vertical="center" wrapText="1"/>
      <protection/>
    </xf>
    <xf numFmtId="0" fontId="6" fillId="0" borderId="26" xfId="0" applyFont="1" applyBorder="1" applyAlignment="1" applyProtection="1">
      <alignment vertical="center" wrapText="1"/>
      <protection/>
    </xf>
    <xf numFmtId="0" fontId="6" fillId="0" borderId="25" xfId="0" applyFont="1" applyBorder="1" applyAlignment="1" applyProtection="1">
      <alignment vertical="center" wrapText="1"/>
      <protection/>
    </xf>
    <xf numFmtId="0" fontId="5" fillId="0" borderId="0" xfId="0" applyFont="1" applyFill="1" applyAlignment="1" applyProtection="1">
      <alignment vertical="center"/>
      <protection locked="0"/>
    </xf>
    <xf numFmtId="0" fontId="5" fillId="2" borderId="4"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5" fillId="2" borderId="4"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protection/>
    </xf>
    <xf numFmtId="49" fontId="5" fillId="0" borderId="0" xfId="0" applyNumberFormat="1" applyFont="1" applyBorder="1" applyAlignment="1" applyProtection="1">
      <alignment horizontal="distributed" vertical="center"/>
      <protection/>
    </xf>
    <xf numFmtId="0" fontId="5" fillId="0" borderId="10" xfId="27" applyFont="1" applyBorder="1" applyAlignment="1" applyProtection="1">
      <alignment horizontal="distributed" vertical="center"/>
      <protection/>
    </xf>
    <xf numFmtId="0" fontId="5" fillId="0" borderId="0" xfId="27" applyFont="1" applyBorder="1" applyAlignment="1" applyProtection="1">
      <alignment horizontal="distributed" vertical="center"/>
      <protection/>
    </xf>
    <xf numFmtId="0" fontId="5" fillId="0" borderId="0" xfId="27" applyFont="1" applyBorder="1" applyAlignment="1" applyProtection="1">
      <alignment vertical="center"/>
      <protection/>
    </xf>
    <xf numFmtId="0" fontId="4" fillId="0" borderId="0" xfId="0" applyFont="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3" fontId="5" fillId="0" borderId="0" xfId="0" applyNumberFormat="1" applyFont="1" applyBorder="1" applyAlignment="1">
      <alignment/>
    </xf>
    <xf numFmtId="0" fontId="5" fillId="0" borderId="0" xfId="0" applyFont="1" applyAlignment="1">
      <alignment vertical="center"/>
    </xf>
    <xf numFmtId="0" fontId="40" fillId="0" borderId="0" xfId="0" applyFont="1" applyFill="1" applyAlignment="1">
      <alignment vertical="center"/>
    </xf>
    <xf numFmtId="0" fontId="5" fillId="0" borderId="8" xfId="0" applyFont="1" applyFill="1" applyBorder="1" applyAlignment="1">
      <alignment vertical="center"/>
    </xf>
    <xf numFmtId="0" fontId="5" fillId="0" borderId="0" xfId="0" applyFont="1" applyFill="1" applyAlignment="1">
      <alignment horizontal="right" vertical="center"/>
    </xf>
    <xf numFmtId="0" fontId="13" fillId="0" borderId="34" xfId="0" applyFont="1" applyFill="1" applyBorder="1" applyAlignment="1">
      <alignment horizontal="right" vertical="center"/>
    </xf>
    <xf numFmtId="0" fontId="5" fillId="0" borderId="4" xfId="0" applyFont="1" applyFill="1" applyBorder="1" applyAlignment="1">
      <alignment horizontal="center" vertical="center"/>
    </xf>
    <xf numFmtId="0" fontId="4"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5" fillId="0" borderId="2" xfId="0" applyFont="1" applyFill="1" applyBorder="1" applyAlignment="1">
      <alignment vertical="center"/>
    </xf>
    <xf numFmtId="178" fontId="5" fillId="0" borderId="3" xfId="17" applyNumberFormat="1" applyFont="1" applyFill="1" applyAlignment="1" applyProtection="1">
      <alignment horizontal="right" vertical="center"/>
      <protection/>
    </xf>
    <xf numFmtId="0" fontId="8" fillId="0" borderId="2" xfId="0" applyFont="1" applyFill="1" applyBorder="1" applyAlignment="1">
      <alignment vertical="center"/>
    </xf>
    <xf numFmtId="0" fontId="8" fillId="0" borderId="0" xfId="0" applyFont="1" applyAlignment="1">
      <alignment vertical="center"/>
    </xf>
    <xf numFmtId="0" fontId="5" fillId="0" borderId="0" xfId="0" applyFont="1" applyFill="1" applyAlignment="1">
      <alignment vertical="center" shrinkToFit="1"/>
    </xf>
    <xf numFmtId="0" fontId="40"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17" fontId="5" fillId="0" borderId="0" xfId="0" applyNumberFormat="1" applyFont="1" applyFill="1" applyBorder="1" applyAlignment="1">
      <alignment horizontal="center" vertical="center"/>
    </xf>
    <xf numFmtId="0" fontId="0" fillId="0" borderId="0" xfId="0" applyFont="1" applyAlignment="1">
      <alignment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6" fillId="0" borderId="5" xfId="0" applyFont="1" applyFill="1" applyBorder="1" applyAlignment="1" applyProtection="1">
      <alignment horizontal="distributed" vertical="distributed"/>
      <protection/>
    </xf>
    <xf numFmtId="0" fontId="6" fillId="0" borderId="5" xfId="0" applyFont="1" applyFill="1" applyBorder="1" applyAlignment="1" applyProtection="1">
      <alignment horizontal="center" vertical="center"/>
      <protection/>
    </xf>
    <xf numFmtId="0" fontId="6" fillId="0" borderId="7" xfId="0" applyFont="1" applyFill="1" applyBorder="1" applyAlignment="1" applyProtection="1">
      <alignment horizontal="center" vertical="center"/>
      <protection/>
    </xf>
    <xf numFmtId="49" fontId="6" fillId="0" borderId="0" xfId="0" applyNumberFormat="1" applyFont="1" applyFill="1" applyBorder="1" applyAlignment="1" applyProtection="1">
      <alignment horizontal="center" vertical="center"/>
      <protection/>
    </xf>
    <xf numFmtId="49" fontId="6" fillId="0" borderId="1" xfId="0" applyNumberFormat="1" applyFont="1" applyFill="1" applyBorder="1" applyAlignment="1" applyProtection="1">
      <alignment horizontal="center" vertical="center"/>
      <protection/>
    </xf>
    <xf numFmtId="49" fontId="5" fillId="0" borderId="1" xfId="0" applyNumberFormat="1" applyFont="1" applyBorder="1" applyAlignment="1" applyProtection="1">
      <alignment horizontal="center" vertical="center"/>
      <protection/>
    </xf>
    <xf numFmtId="49" fontId="6" fillId="0" borderId="8" xfId="0" applyNumberFormat="1" applyFont="1" applyBorder="1" applyAlignment="1" applyProtection="1">
      <alignment horizontal="distributed" vertical="center"/>
      <protection/>
    </xf>
    <xf numFmtId="49" fontId="6" fillId="0" borderId="8" xfId="0" applyNumberFormat="1" applyFont="1" applyBorder="1" applyAlignment="1" applyProtection="1">
      <alignment horizontal="center" vertical="center"/>
      <protection/>
    </xf>
    <xf numFmtId="0" fontId="0" fillId="0" borderId="0" xfId="0" applyFont="1" applyAlignment="1" applyProtection="1">
      <alignment vertical="center"/>
      <protection/>
    </xf>
    <xf numFmtId="0" fontId="6" fillId="0" borderId="0" xfId="0" applyFont="1" applyAlignment="1" applyProtection="1">
      <alignment/>
      <protection/>
    </xf>
    <xf numFmtId="0" fontId="6" fillId="0" borderId="0" xfId="0" applyFont="1" applyBorder="1" applyAlignment="1" applyProtection="1">
      <alignment horizontal="distributed" vertical="center"/>
      <protection/>
    </xf>
    <xf numFmtId="184" fontId="6" fillId="0" borderId="0" xfId="17" applyNumberFormat="1" applyFont="1" applyFill="1" applyAlignment="1" applyProtection="1">
      <alignment vertical="center"/>
      <protection/>
    </xf>
    <xf numFmtId="0" fontId="6" fillId="0" borderId="0" xfId="0" applyFont="1" applyAlignment="1" applyProtection="1">
      <alignment horizontal="center" vertical="center"/>
      <protection/>
    </xf>
    <xf numFmtId="0" fontId="6" fillId="0" borderId="1" xfId="0"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6" fillId="0" borderId="10" xfId="17" applyFont="1" applyFill="1" applyBorder="1" applyAlignment="1" applyProtection="1">
      <alignment vertical="center" shrinkToFit="1"/>
      <protection/>
    </xf>
    <xf numFmtId="38" fontId="6" fillId="0" borderId="0" xfId="17" applyFont="1" applyFill="1" applyBorder="1" applyAlignment="1" applyProtection="1">
      <alignment vertical="center" shrinkToFit="1"/>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8" xfId="0" applyNumberFormat="1" applyFont="1" applyBorder="1" applyAlignment="1" applyProtection="1">
      <alignment vertical="center"/>
      <protection/>
    </xf>
    <xf numFmtId="0" fontId="6" fillId="0" borderId="1" xfId="0" applyFont="1" applyBorder="1" applyAlignment="1" applyProtection="1">
      <alignment horizontal="distributed" vertical="distributed"/>
      <protection/>
    </xf>
    <xf numFmtId="49" fontId="6" fillId="0" borderId="0"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177" fontId="5" fillId="0" borderId="8" xfId="0" applyNumberFormat="1" applyFont="1" applyBorder="1" applyAlignment="1" applyProtection="1">
      <alignment vertical="center"/>
      <protection/>
    </xf>
    <xf numFmtId="0" fontId="5" fillId="2" borderId="30" xfId="0" applyFont="1" applyFill="1" applyBorder="1" applyAlignment="1" applyProtection="1">
      <alignment horizontal="center" vertical="center" shrinkToFit="1"/>
      <protection/>
    </xf>
    <xf numFmtId="0" fontId="5" fillId="2" borderId="30" xfId="0" applyFont="1" applyFill="1" applyBorder="1" applyAlignment="1" applyProtection="1">
      <alignment vertical="center" shrinkToFit="1"/>
      <protection/>
    </xf>
    <xf numFmtId="0" fontId="5" fillId="2" borderId="32" xfId="0" applyFont="1" applyFill="1" applyBorder="1" applyAlignment="1" applyProtection="1">
      <alignment horizontal="center" vertical="center" shrinkToFit="1"/>
      <protection/>
    </xf>
    <xf numFmtId="0" fontId="5" fillId="2" borderId="12" xfId="0" applyFont="1" applyFill="1" applyBorder="1" applyAlignment="1" applyProtection="1">
      <alignment vertical="center"/>
      <protection/>
    </xf>
    <xf numFmtId="0" fontId="5" fillId="2" borderId="12" xfId="0" applyFont="1" applyFill="1" applyBorder="1" applyAlignment="1" applyProtection="1">
      <alignment horizontal="center" vertical="center" shrinkToFit="1"/>
      <protection/>
    </xf>
    <xf numFmtId="222" fontId="6" fillId="0" borderId="11" xfId="17" applyNumberFormat="1" applyFont="1" applyFill="1" applyBorder="1" applyAlignment="1" applyProtection="1">
      <alignment vertical="center"/>
      <protection/>
    </xf>
    <xf numFmtId="222" fontId="5" fillId="0" borderId="10" xfId="17" applyNumberFormat="1" applyFont="1" applyFill="1" applyBorder="1" applyAlignment="1" applyProtection="1">
      <alignment vertical="center"/>
      <protection/>
    </xf>
    <xf numFmtId="181" fontId="5" fillId="0" borderId="0" xfId="0" applyNumberFormat="1"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6" fillId="0" borderId="0" xfId="0" applyNumberFormat="1" applyFont="1" applyAlignment="1" applyProtection="1">
      <alignment vertical="center"/>
      <protection/>
    </xf>
    <xf numFmtId="176" fontId="6" fillId="0" borderId="0" xfId="0" applyNumberFormat="1" applyFont="1" applyFill="1" applyAlignment="1" applyProtection="1">
      <alignment vertical="center"/>
      <protection/>
    </xf>
    <xf numFmtId="49" fontId="5" fillId="0" borderId="0" xfId="0" applyNumberFormat="1" applyFont="1" applyBorder="1" applyAlignment="1" applyProtection="1">
      <alignment horizontal="distributed" vertical="distributed"/>
      <protection/>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184" fontId="6" fillId="0" borderId="0" xfId="17" applyNumberFormat="1" applyFont="1" applyFill="1" applyAlignment="1" applyProtection="1">
      <alignment horizontal="right" vertical="center" shrinkToFit="1"/>
      <protection/>
    </xf>
    <xf numFmtId="0" fontId="6" fillId="0" borderId="0" xfId="0" applyFont="1" applyBorder="1" applyAlignment="1" applyProtection="1" quotePrefix="1">
      <alignment horizontal="center" vertical="center"/>
      <protection/>
    </xf>
    <xf numFmtId="0" fontId="6" fillId="0" borderId="0" xfId="0" applyNumberFormat="1" applyFont="1" applyBorder="1" applyAlignment="1" applyProtection="1">
      <alignment horizontal="center" vertical="center"/>
      <protection/>
    </xf>
    <xf numFmtId="218" fontId="5" fillId="0" borderId="0" xfId="0" applyNumberFormat="1" applyFont="1" applyBorder="1" applyAlignment="1" applyProtection="1">
      <alignment horizontal="right" vertical="center" shrinkToFit="1"/>
      <protection/>
    </xf>
    <xf numFmtId="0" fontId="8"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5" fillId="0" borderId="0" xfId="0" applyFont="1" applyAlignment="1" applyProtection="1">
      <alignment horizontal="center" vertical="center"/>
      <protection/>
    </xf>
    <xf numFmtId="0" fontId="6" fillId="0" borderId="8" xfId="0" applyFont="1" applyBorder="1" applyAlignment="1" applyProtection="1">
      <alignment vertical="center"/>
      <protection/>
    </xf>
    <xf numFmtId="0" fontId="0"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223" fontId="5" fillId="0" borderId="0" xfId="0" applyNumberFormat="1" applyFont="1" applyAlignment="1" applyProtection="1">
      <alignment vertical="center"/>
      <protection/>
    </xf>
    <xf numFmtId="49" fontId="6" fillId="0" borderId="9" xfId="0" applyNumberFormat="1" applyFont="1" applyBorder="1" applyAlignment="1" applyProtection="1">
      <alignment horizontal="center" vertical="center"/>
      <protection/>
    </xf>
    <xf numFmtId="0" fontId="16" fillId="0" borderId="0" xfId="22" applyFont="1" applyAlignment="1" applyProtection="1">
      <alignment/>
      <protection/>
    </xf>
    <xf numFmtId="0" fontId="5" fillId="0" borderId="0" xfId="22" applyFont="1" applyFill="1" applyBorder="1" applyAlignment="1" applyProtection="1">
      <alignment vertical="center"/>
      <protection/>
    </xf>
    <xf numFmtId="0" fontId="5" fillId="0" borderId="0" xfId="27" applyFont="1" applyFill="1" applyBorder="1" applyAlignment="1" applyProtection="1">
      <alignment vertical="center"/>
      <protection locked="0"/>
    </xf>
    <xf numFmtId="0" fontId="5" fillId="0" borderId="0" xfId="27" applyFont="1" applyFill="1" applyAlignment="1" applyProtection="1">
      <alignment vertical="center"/>
      <protection locked="0"/>
    </xf>
    <xf numFmtId="0" fontId="5" fillId="2" borderId="3" xfId="22" applyFont="1" applyFill="1" applyBorder="1" applyAlignment="1" applyProtection="1">
      <alignment horizontal="center" vertical="center"/>
      <protection/>
    </xf>
    <xf numFmtId="0" fontId="5" fillId="0" borderId="0" xfId="22" applyFont="1" applyBorder="1" applyAlignment="1" applyProtection="1">
      <alignment horizontal="center" vertical="center"/>
      <protection locked="0"/>
    </xf>
    <xf numFmtId="0" fontId="5" fillId="0" borderId="1" xfId="22"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31"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49" fontId="5" fillId="0" borderId="0" xfId="22" applyNumberFormat="1" applyFont="1" applyBorder="1" applyAlignment="1" applyProtection="1">
      <alignment horizontal="center" vertical="center"/>
      <protection locked="0"/>
    </xf>
    <xf numFmtId="211" fontId="5" fillId="0" borderId="31" xfId="0" applyNumberFormat="1" applyFont="1" applyFill="1" applyBorder="1" applyAlignment="1" applyProtection="1">
      <alignment horizontal="right" vertical="center"/>
      <protection locked="0"/>
    </xf>
    <xf numFmtId="211" fontId="5" fillId="0" borderId="0" xfId="0" applyNumberFormat="1" applyFont="1" applyFill="1" applyBorder="1" applyAlignment="1" applyProtection="1">
      <alignment vertical="center"/>
      <protection locked="0"/>
    </xf>
    <xf numFmtId="49" fontId="6" fillId="0" borderId="8" xfId="22" applyNumberFormat="1" applyFont="1" applyBorder="1" applyAlignment="1" applyProtection="1">
      <alignment horizontal="center" vertical="center"/>
      <protection locked="0"/>
    </xf>
    <xf numFmtId="211" fontId="6" fillId="0" borderId="0" xfId="0" applyNumberFormat="1" applyFont="1" applyFill="1" applyBorder="1" applyAlignment="1" applyProtection="1">
      <alignment vertical="center"/>
      <protection locked="0"/>
    </xf>
    <xf numFmtId="0" fontId="16" fillId="0" borderId="0" xfId="27" applyFont="1" applyAlignment="1" applyProtection="1">
      <alignment vertical="center"/>
      <protection/>
    </xf>
    <xf numFmtId="0" fontId="5" fillId="0" borderId="0" xfId="27" applyFont="1" applyAlignment="1" applyProtection="1">
      <alignment horizontal="left" vertical="center"/>
      <protection/>
    </xf>
    <xf numFmtId="0" fontId="11" fillId="0" borderId="8" xfId="27" applyFont="1" applyFill="1" applyBorder="1" applyAlignment="1" applyProtection="1">
      <alignment vertical="center"/>
      <protection/>
    </xf>
    <xf numFmtId="0" fontId="11" fillId="0" borderId="0" xfId="27" applyFont="1" applyBorder="1" applyAlignment="1" applyProtection="1">
      <alignment vertical="center"/>
      <protection/>
    </xf>
    <xf numFmtId="0" fontId="5" fillId="0" borderId="0" xfId="27" applyFont="1" applyAlignment="1" applyProtection="1">
      <alignment horizontal="distributed" vertical="center"/>
      <protection/>
    </xf>
    <xf numFmtId="0" fontId="5" fillId="0" borderId="1" xfId="27" applyFont="1" applyBorder="1" applyAlignment="1" applyProtection="1">
      <alignment horizontal="right" vertical="center"/>
      <protection/>
    </xf>
    <xf numFmtId="0" fontId="5" fillId="0" borderId="0" xfId="27" applyFont="1" applyBorder="1" applyAlignment="1" applyProtection="1">
      <alignment horizontal="right" vertical="center"/>
      <protection/>
    </xf>
    <xf numFmtId="0" fontId="5" fillId="0" borderId="0" xfId="27" applyFont="1" applyAlignment="1" applyProtection="1">
      <alignment horizontal="center" vertical="center"/>
      <protection/>
    </xf>
    <xf numFmtId="0" fontId="6" fillId="0" borderId="4" xfId="27" applyFont="1" applyBorder="1" applyAlignment="1" applyProtection="1">
      <alignment horizontal="center" vertical="center"/>
      <protection/>
    </xf>
    <xf numFmtId="221" fontId="5" fillId="0" borderId="0" xfId="27" applyNumberFormat="1" applyFont="1" applyBorder="1" applyAlignment="1" applyProtection="1">
      <alignment horizontal="center" vertical="center"/>
      <protection locked="0"/>
    </xf>
    <xf numFmtId="0" fontId="5" fillId="0" borderId="0" xfId="27" applyFont="1" applyBorder="1" applyAlignment="1" applyProtection="1">
      <alignment horizontal="center" vertical="center"/>
      <protection locked="0"/>
    </xf>
    <xf numFmtId="0" fontId="5" fillId="0" borderId="1" xfId="27" applyFont="1" applyBorder="1" applyAlignment="1" applyProtection="1">
      <alignment horizontal="center" vertical="center"/>
      <protection/>
    </xf>
    <xf numFmtId="214" fontId="5" fillId="0" borderId="0" xfId="17" applyNumberFormat="1" applyFont="1" applyFill="1" applyAlignment="1" applyProtection="1">
      <alignment horizontal="right" vertical="center"/>
      <protection/>
    </xf>
    <xf numFmtId="214" fontId="5" fillId="0" borderId="10" xfId="17" applyNumberFormat="1" applyFont="1" applyFill="1" applyBorder="1" applyAlignment="1" applyProtection="1">
      <alignment horizontal="right" vertical="center"/>
      <protection/>
    </xf>
    <xf numFmtId="214" fontId="5" fillId="0" borderId="1" xfId="17" applyNumberFormat="1" applyFont="1" applyFill="1" applyBorder="1" applyAlignment="1" applyProtection="1">
      <alignment horizontal="right" vertical="center"/>
      <protection/>
    </xf>
    <xf numFmtId="214" fontId="5" fillId="0" borderId="0" xfId="17"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221" fontId="6" fillId="0" borderId="0" xfId="27" applyNumberFormat="1" applyFont="1" applyBorder="1" applyAlignment="1" applyProtection="1">
      <alignment horizontal="center" vertical="center"/>
      <protection locked="0"/>
    </xf>
    <xf numFmtId="0" fontId="6" fillId="0" borderId="9" xfId="27" applyFont="1" applyBorder="1" applyAlignment="1" applyProtection="1">
      <alignment horizontal="center" vertical="center"/>
      <protection/>
    </xf>
    <xf numFmtId="214" fontId="6" fillId="0" borderId="0" xfId="17" applyNumberFormat="1" applyFont="1" applyFill="1" applyAlignment="1" applyProtection="1">
      <alignment horizontal="right" vertical="center"/>
      <protection/>
    </xf>
    <xf numFmtId="214" fontId="6" fillId="0" borderId="12" xfId="17" applyNumberFormat="1" applyFont="1" applyFill="1" applyBorder="1" applyAlignment="1" applyProtection="1">
      <alignment horizontal="right" vertical="center"/>
      <protection/>
    </xf>
    <xf numFmtId="0" fontId="6" fillId="0" borderId="0" xfId="27" applyFont="1" applyAlignment="1" applyProtection="1">
      <alignment vertical="center"/>
      <protection/>
    </xf>
    <xf numFmtId="0" fontId="5" fillId="0" borderId="0" xfId="0" applyFont="1" applyAlignment="1" applyProtection="1">
      <alignment horizontal="distributed" vertical="center"/>
      <protection locked="0"/>
    </xf>
    <xf numFmtId="0" fontId="17" fillId="0" borderId="8" xfId="0" applyFont="1" applyBorder="1" applyAlignment="1" applyProtection="1">
      <alignment horizontal="center" vertical="center"/>
      <protection/>
    </xf>
    <xf numFmtId="184" fontId="6" fillId="0" borderId="0" xfId="17" applyNumberFormat="1" applyFont="1" applyFill="1" applyBorder="1" applyAlignment="1" applyProtection="1">
      <alignment horizontal="right" vertical="center"/>
      <protection/>
    </xf>
    <xf numFmtId="184" fontId="5" fillId="0" borderId="0" xfId="17" applyNumberFormat="1" applyFont="1" applyFill="1" applyBorder="1" applyAlignment="1" applyProtection="1">
      <alignment horizontal="right" vertical="center"/>
      <protection/>
    </xf>
    <xf numFmtId="0" fontId="0" fillId="0" borderId="0" xfId="0" applyFont="1" applyFill="1" applyBorder="1" applyAlignment="1">
      <alignment/>
    </xf>
    <xf numFmtId="200" fontId="5" fillId="0" borderId="0" xfId="17" applyNumberFormat="1" applyFont="1" applyFill="1" applyBorder="1" applyAlignment="1" applyProtection="1">
      <alignment vertical="center"/>
      <protection/>
    </xf>
    <xf numFmtId="224" fontId="6" fillId="0" borderId="0" xfId="0" applyNumberFormat="1" applyFont="1" applyBorder="1" applyAlignment="1" applyProtection="1">
      <alignment vertical="center"/>
      <protection/>
    </xf>
    <xf numFmtId="224" fontId="5" fillId="0" borderId="0" xfId="0" applyNumberFormat="1" applyFont="1" applyBorder="1" applyAlignment="1" applyProtection="1">
      <alignment vertical="center"/>
      <protection/>
    </xf>
    <xf numFmtId="184" fontId="5" fillId="0" borderId="0" xfId="17" applyNumberFormat="1" applyFont="1" applyFill="1" applyBorder="1" applyAlignment="1" applyProtection="1">
      <alignment vertical="center"/>
      <protection/>
    </xf>
    <xf numFmtId="178" fontId="5" fillId="0" borderId="1" xfId="28" applyNumberFormat="1" applyFont="1" applyBorder="1" applyAlignment="1" applyProtection="1">
      <alignment horizontal="right" vertical="center"/>
      <protection/>
    </xf>
    <xf numFmtId="0" fontId="14" fillId="0" borderId="0" xfId="0" applyFont="1" applyAlignment="1" applyProtection="1">
      <alignment horizontal="distributed" vertical="center"/>
      <protection/>
    </xf>
    <xf numFmtId="0" fontId="5" fillId="0" borderId="25" xfId="0" applyFont="1" applyBorder="1" applyAlignment="1" applyProtection="1">
      <alignment vertical="center"/>
      <protection/>
    </xf>
    <xf numFmtId="0" fontId="4" fillId="0" borderId="10" xfId="0" applyFont="1" applyBorder="1" applyAlignment="1" applyProtection="1">
      <alignment/>
      <protection/>
    </xf>
    <xf numFmtId="3" fontId="8" fillId="0" borderId="0" xfId="0" applyNumberFormat="1" applyFont="1" applyFill="1" applyBorder="1" applyAlignment="1">
      <alignment vertical="center"/>
    </xf>
    <xf numFmtId="0" fontId="8" fillId="0" borderId="0" xfId="0" applyFont="1" applyBorder="1" applyAlignment="1">
      <alignment vertical="center"/>
    </xf>
    <xf numFmtId="0" fontId="38" fillId="0" borderId="25" xfId="0" applyFont="1" applyBorder="1" applyAlignment="1" applyProtection="1">
      <alignment horizontal="center" wrapText="1"/>
      <protection/>
    </xf>
    <xf numFmtId="0" fontId="38" fillId="0" borderId="0" xfId="0" applyFont="1" applyBorder="1" applyAlignment="1" applyProtection="1">
      <alignment horizontal="center" wrapText="1"/>
      <protection/>
    </xf>
    <xf numFmtId="0" fontId="38" fillId="0" borderId="26" xfId="0" applyFont="1" applyBorder="1" applyAlignment="1" applyProtection="1">
      <alignment horizontal="center" wrapText="1"/>
      <protection/>
    </xf>
    <xf numFmtId="0" fontId="8" fillId="0" borderId="0" xfId="0" applyFont="1" applyBorder="1" applyAlignment="1" applyProtection="1">
      <alignment horizontal="left" vertical="distributed" wrapText="1"/>
      <protection/>
    </xf>
    <xf numFmtId="0" fontId="6" fillId="0" borderId="0" xfId="0" applyFont="1" applyAlignment="1">
      <alignment vertical="center"/>
    </xf>
    <xf numFmtId="3" fontId="5" fillId="0" borderId="0" xfId="0" applyNumberFormat="1" applyFont="1" applyAlignment="1" applyProtection="1">
      <alignment vertical="center"/>
      <protection/>
    </xf>
    <xf numFmtId="215" fontId="5" fillId="0" borderId="0" xfId="0" applyNumberFormat="1" applyFont="1" applyFill="1" applyBorder="1" applyAlignment="1" applyProtection="1">
      <alignment horizontal="right" vertical="center"/>
      <protection/>
    </xf>
    <xf numFmtId="208" fontId="5" fillId="0" borderId="0" xfId="17" applyNumberFormat="1" applyFont="1" applyFill="1" applyAlignment="1" applyProtection="1">
      <alignment horizontal="right" vertical="center"/>
      <protection/>
    </xf>
    <xf numFmtId="3" fontId="5" fillId="0" borderId="0" xfId="0" applyNumberFormat="1" applyFont="1" applyAlignment="1" applyProtection="1">
      <alignment horizontal="right" vertical="center"/>
      <protection/>
    </xf>
    <xf numFmtId="231" fontId="6" fillId="0" borderId="0" xfId="17" applyNumberFormat="1" applyFont="1" applyFill="1" applyAlignment="1" applyProtection="1">
      <alignment horizontal="right" vertical="center"/>
      <protection/>
    </xf>
    <xf numFmtId="224" fontId="5" fillId="0" borderId="35" xfId="0" applyNumberFormat="1" applyFont="1" applyFill="1" applyBorder="1" applyAlignment="1">
      <alignment horizontal="center" vertical="center"/>
    </xf>
    <xf numFmtId="49" fontId="5" fillId="0" borderId="1" xfId="0" applyNumberFormat="1" applyFont="1" applyBorder="1" applyAlignment="1">
      <alignment horizontal="right" vertical="center"/>
    </xf>
    <xf numFmtId="38" fontId="5" fillId="0" borderId="10" xfId="17" applyFont="1" applyFill="1" applyBorder="1" applyAlignment="1" applyProtection="1">
      <alignment horizontal="right" vertical="center"/>
      <protection/>
    </xf>
    <xf numFmtId="3" fontId="5" fillId="0" borderId="10" xfId="17" applyNumberFormat="1" applyFont="1" applyFill="1" applyBorder="1" applyAlignment="1" applyProtection="1">
      <alignment horizontal="right" vertical="center"/>
      <protection/>
    </xf>
    <xf numFmtId="49" fontId="5" fillId="0" borderId="35" xfId="0" applyNumberFormat="1" applyFont="1" applyFill="1" applyBorder="1" applyAlignment="1">
      <alignment horizontal="center" vertical="center" wrapText="1"/>
    </xf>
    <xf numFmtId="0" fontId="17" fillId="0" borderId="0" xfId="0" applyFont="1" applyAlignment="1" applyProtection="1">
      <alignment horizontal="distributed" vertical="center"/>
      <protection/>
    </xf>
    <xf numFmtId="0" fontId="14" fillId="0" borderId="0" xfId="0" applyFont="1" applyBorder="1" applyAlignment="1" applyProtection="1">
      <alignment horizontal="right" vertical="center"/>
      <protection/>
    </xf>
    <xf numFmtId="38" fontId="14" fillId="0" borderId="0" xfId="0" applyNumberFormat="1" applyFont="1" applyBorder="1" applyAlignment="1" applyProtection="1">
      <alignment horizontal="right" vertical="center"/>
      <protection/>
    </xf>
    <xf numFmtId="0" fontId="5" fillId="0" borderId="0" xfId="17" applyNumberFormat="1" applyFont="1" applyFill="1" applyAlignment="1" applyProtection="1">
      <alignment horizontal="right" vertical="center"/>
      <protection/>
    </xf>
    <xf numFmtId="3" fontId="14" fillId="0" borderId="0" xfId="0" applyNumberFormat="1" applyFont="1" applyBorder="1" applyAlignment="1" applyProtection="1">
      <alignment horizontal="right" vertical="center"/>
      <protection/>
    </xf>
    <xf numFmtId="0" fontId="6" fillId="0" borderId="8" xfId="22" applyFont="1" applyBorder="1" applyAlignment="1" applyProtection="1">
      <alignment vertical="center"/>
      <protection/>
    </xf>
    <xf numFmtId="0" fontId="6" fillId="0" borderId="9" xfId="22" applyFont="1" applyBorder="1" applyAlignment="1" applyProtection="1">
      <alignment horizontal="right" vertical="center"/>
      <protection/>
    </xf>
    <xf numFmtId="178" fontId="5" fillId="0" borderId="0" xfId="28" applyNumberFormat="1" applyFont="1" applyBorder="1" applyAlignment="1" applyProtection="1">
      <alignment vertical="center" wrapText="1"/>
      <protection/>
    </xf>
    <xf numFmtId="178" fontId="5" fillId="0" borderId="0" xfId="28" applyNumberFormat="1" applyFont="1" applyBorder="1" applyAlignment="1" applyProtection="1">
      <alignment vertical="center"/>
      <protection/>
    </xf>
    <xf numFmtId="224" fontId="5" fillId="0" borderId="3" xfId="0" applyNumberFormat="1" applyFont="1" applyFill="1" applyBorder="1" applyAlignment="1">
      <alignment horizontal="center" vertical="center"/>
    </xf>
    <xf numFmtId="224" fontId="5" fillId="0" borderId="36" xfId="0" applyNumberFormat="1" applyFont="1" applyFill="1" applyBorder="1" applyAlignment="1">
      <alignment horizontal="center" vertical="center"/>
    </xf>
    <xf numFmtId="224" fontId="5" fillId="0" borderId="4" xfId="0" applyNumberFormat="1" applyFont="1" applyFill="1" applyBorder="1" applyAlignment="1">
      <alignment horizontal="center" vertical="center"/>
    </xf>
    <xf numFmtId="0" fontId="5" fillId="0" borderId="12"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178" fontId="26" fillId="0" borderId="0" xfId="28" applyNumberFormat="1" applyFont="1" applyBorder="1" applyAlignment="1" applyProtection="1">
      <alignment horizontal="left" vertical="center"/>
      <protection/>
    </xf>
    <xf numFmtId="0" fontId="5" fillId="0" borderId="11" xfId="0" applyFont="1" applyBorder="1" applyAlignment="1" applyProtection="1">
      <alignment horizontal="center" vertical="distributed" wrapText="1"/>
      <protection/>
    </xf>
    <xf numFmtId="0" fontId="5" fillId="0" borderId="5" xfId="0" applyFont="1" applyBorder="1" applyAlignment="1" applyProtection="1">
      <alignment horizontal="center" vertical="distributed" wrapText="1"/>
      <protection/>
    </xf>
    <xf numFmtId="0" fontId="5" fillId="0" borderId="7" xfId="0" applyFont="1" applyBorder="1" applyAlignment="1" applyProtection="1">
      <alignment horizontal="center" vertical="distributed" wrapText="1"/>
      <protection/>
    </xf>
    <xf numFmtId="0" fontId="8" fillId="0" borderId="5" xfId="0" applyFont="1" applyBorder="1" applyAlignment="1" applyProtection="1">
      <alignment horizontal="left" vertical="distributed" wrapText="1"/>
      <protection/>
    </xf>
    <xf numFmtId="0" fontId="8" fillId="0" borderId="7" xfId="0" applyFont="1" applyBorder="1" applyAlignment="1" applyProtection="1">
      <alignment horizontal="left" vertical="distributed" wrapText="1"/>
      <protection/>
    </xf>
    <xf numFmtId="0" fontId="6" fillId="0" borderId="12" xfId="0" applyFont="1" applyBorder="1" applyAlignment="1" applyProtection="1">
      <alignment horizontal="center" vertical="center" wrapText="1"/>
      <protection/>
    </xf>
    <xf numFmtId="0" fontId="6" fillId="0" borderId="8"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8"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6" fillId="0" borderId="0" xfId="27" applyFont="1" applyBorder="1" applyAlignment="1" applyProtection="1">
      <alignment horizontal="center" vertical="center"/>
      <protection locked="0"/>
    </xf>
    <xf numFmtId="0" fontId="5" fillId="0" borderId="3" xfId="0" applyFont="1" applyFill="1" applyBorder="1" applyAlignment="1">
      <alignment horizontal="center" vertical="center"/>
    </xf>
    <xf numFmtId="0" fontId="0" fillId="2" borderId="0" xfId="0" applyFont="1" applyFill="1" applyAlignment="1">
      <alignment/>
    </xf>
    <xf numFmtId="224" fontId="6" fillId="0" borderId="37" xfId="0" applyNumberFormat="1" applyFont="1" applyFill="1" applyBorder="1" applyAlignment="1">
      <alignment horizontal="center" vertical="center"/>
    </xf>
    <xf numFmtId="224" fontId="6" fillId="0" borderId="38" xfId="0" applyNumberFormat="1" applyFont="1" applyFill="1" applyBorder="1" applyAlignment="1">
      <alignment horizontal="center" vertical="center"/>
    </xf>
    <xf numFmtId="0" fontId="0" fillId="0" borderId="0" xfId="0" applyFont="1" applyAlignment="1">
      <alignment/>
    </xf>
    <xf numFmtId="178" fontId="6" fillId="0" borderId="0" xfId="17" applyNumberFormat="1" applyFont="1" applyFill="1" applyAlignment="1" applyProtection="1">
      <alignment horizontal="right" vertic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distributed" vertical="center"/>
    </xf>
    <xf numFmtId="184" fontId="6" fillId="0" borderId="8" xfId="0" applyNumberFormat="1" applyFont="1" applyFill="1" applyBorder="1" applyAlignment="1" applyProtection="1">
      <alignment vertical="center"/>
      <protection/>
    </xf>
    <xf numFmtId="0" fontId="0" fillId="0" borderId="8" xfId="0" applyFont="1" applyBorder="1" applyAlignment="1">
      <alignment vertical="center"/>
    </xf>
    <xf numFmtId="0" fontId="0" fillId="0" borderId="9" xfId="0" applyFont="1" applyBorder="1" applyAlignment="1">
      <alignment vertical="center"/>
    </xf>
    <xf numFmtId="49" fontId="6" fillId="0" borderId="8" xfId="22" applyNumberFormat="1" applyFont="1" applyBorder="1" applyAlignment="1" applyProtection="1">
      <alignment vertical="center"/>
      <protection locked="0"/>
    </xf>
    <xf numFmtId="0" fontId="6" fillId="0" borderId="8" xfId="22" applyFont="1" applyBorder="1" applyAlignment="1" applyProtection="1">
      <alignment vertical="center"/>
      <protection locked="0"/>
    </xf>
    <xf numFmtId="0" fontId="6" fillId="0" borderId="9" xfId="22" applyFont="1" applyBorder="1" applyAlignment="1" applyProtection="1">
      <alignment vertical="center"/>
      <protection locked="0"/>
    </xf>
    <xf numFmtId="0" fontId="5" fillId="0" borderId="1" xfId="22" applyFont="1" applyBorder="1" applyAlignment="1" applyProtection="1">
      <alignment vertical="center"/>
      <protection/>
    </xf>
    <xf numFmtId="0" fontId="19" fillId="2" borderId="11" xfId="29" applyFont="1" applyFill="1" applyBorder="1" applyAlignment="1" applyProtection="1">
      <alignment horizontal="center" vertical="center" wrapText="1"/>
      <protection/>
    </xf>
    <xf numFmtId="0" fontId="19" fillId="2" borderId="4" xfId="29" applyFont="1" applyFill="1" applyBorder="1" applyAlignment="1" applyProtection="1">
      <alignment horizontal="center" vertical="center" wrapText="1"/>
      <protection/>
    </xf>
    <xf numFmtId="49" fontId="6" fillId="0" borderId="1" xfId="0" applyNumberFormat="1" applyFont="1" applyBorder="1" applyAlignment="1" applyProtection="1">
      <alignment horizontal="center" vertical="center"/>
      <protection/>
    </xf>
    <xf numFmtId="211" fontId="5" fillId="0" borderId="0" xfId="0" applyNumberFormat="1" applyFont="1" applyFill="1" applyBorder="1" applyAlignment="1" applyProtection="1">
      <alignment horizontal="right" vertical="center"/>
      <protection locked="0"/>
    </xf>
    <xf numFmtId="211" fontId="5" fillId="0" borderId="0" xfId="17" applyNumberFormat="1" applyFont="1" applyFill="1" applyBorder="1" applyAlignment="1" applyProtection="1">
      <alignment horizontal="right" vertical="center"/>
      <protection locked="0"/>
    </xf>
    <xf numFmtId="3" fontId="6" fillId="0" borderId="0" xfId="26" applyNumberFormat="1" applyFont="1" applyBorder="1">
      <alignment/>
      <protection/>
    </xf>
    <xf numFmtId="3" fontId="5" fillId="0" borderId="0" xfId="26" applyNumberFormat="1" applyFont="1" applyBorder="1">
      <alignment/>
      <protection/>
    </xf>
    <xf numFmtId="176" fontId="6" fillId="0" borderId="0" xfId="26" applyNumberFormat="1" applyFont="1" applyBorder="1">
      <alignment/>
      <protection/>
    </xf>
    <xf numFmtId="176" fontId="5" fillId="0" borderId="8" xfId="0" applyNumberFormat="1" applyFont="1" applyBorder="1" applyAlignment="1">
      <alignment/>
    </xf>
    <xf numFmtId="3" fontId="42" fillId="0" borderId="0" xfId="0" applyNumberFormat="1" applyFont="1" applyFill="1" applyBorder="1" applyAlignment="1" applyProtection="1">
      <alignment horizontal="right" vertical="center"/>
      <protection/>
    </xf>
    <xf numFmtId="38" fontId="42" fillId="0" borderId="0" xfId="17" applyFont="1" applyFill="1" applyAlignment="1" applyProtection="1">
      <alignment horizontal="right" vertical="center"/>
      <protection/>
    </xf>
    <xf numFmtId="180" fontId="42" fillId="0" borderId="0" xfId="0" applyNumberFormat="1" applyFont="1" applyFill="1" applyBorder="1" applyAlignment="1" applyProtection="1">
      <alignment horizontal="right" vertical="center"/>
      <protection/>
    </xf>
    <xf numFmtId="216" fontId="5" fillId="0" borderId="0" xfId="26" applyNumberFormat="1" applyFont="1" applyBorder="1">
      <alignment/>
      <protection/>
    </xf>
    <xf numFmtId="0" fontId="29" fillId="0" borderId="0" xfId="0" applyFont="1" applyAlignment="1" applyProtection="1">
      <alignment vertical="center"/>
      <protection/>
    </xf>
    <xf numFmtId="0" fontId="44" fillId="0" borderId="0" xfId="0" applyFont="1" applyAlignment="1" applyProtection="1">
      <alignment horizontal="distributed" vertical="center"/>
      <protection/>
    </xf>
    <xf numFmtId="0" fontId="29" fillId="0" borderId="0" xfId="0" applyFont="1" applyBorder="1" applyAlignment="1" applyProtection="1">
      <alignment vertical="center"/>
      <protection/>
    </xf>
    <xf numFmtId="0" fontId="29" fillId="0" borderId="0" xfId="0" applyFont="1" applyFill="1" applyAlignment="1" applyProtection="1">
      <alignment vertical="center"/>
      <protection/>
    </xf>
    <xf numFmtId="0" fontId="45" fillId="0" borderId="0" xfId="0" applyFont="1" applyFill="1" applyAlignment="1" applyProtection="1">
      <alignment horizontal="right" vertical="center"/>
      <protection/>
    </xf>
    <xf numFmtId="0" fontId="45" fillId="0" borderId="0" xfId="0" applyFont="1" applyFill="1" applyAlignment="1" applyProtection="1">
      <alignment vertical="center"/>
      <protection/>
    </xf>
    <xf numFmtId="0" fontId="29" fillId="0" borderId="0" xfId="0" applyFont="1" applyBorder="1" applyAlignment="1" applyProtection="1">
      <alignment horizontal="right"/>
      <protection/>
    </xf>
    <xf numFmtId="0" fontId="29" fillId="0" borderId="8" xfId="0" applyFont="1" applyBorder="1" applyAlignment="1" applyProtection="1">
      <alignment vertical="center"/>
      <protection/>
    </xf>
    <xf numFmtId="0" fontId="29" fillId="2" borderId="5" xfId="0" applyFont="1" applyFill="1" applyBorder="1" applyAlignment="1" applyProtection="1">
      <alignment vertical="center"/>
      <protection/>
    </xf>
    <xf numFmtId="0" fontId="29" fillId="2" borderId="7" xfId="0" applyFont="1" applyFill="1" applyBorder="1" applyAlignment="1" applyProtection="1">
      <alignment vertical="center"/>
      <protection/>
    </xf>
    <xf numFmtId="0" fontId="29" fillId="2" borderId="11" xfId="0" applyFont="1" applyFill="1" applyBorder="1" applyAlignment="1" applyProtection="1">
      <alignment vertical="center"/>
      <protection/>
    </xf>
    <xf numFmtId="0" fontId="29" fillId="2" borderId="6" xfId="0" applyFont="1" applyFill="1" applyBorder="1" applyAlignment="1" applyProtection="1">
      <alignment vertical="center"/>
      <protection/>
    </xf>
    <xf numFmtId="0" fontId="29" fillId="2" borderId="2" xfId="0" applyFont="1" applyFill="1" applyBorder="1" applyAlignment="1" applyProtection="1">
      <alignment vertical="center"/>
      <protection/>
    </xf>
    <xf numFmtId="0" fontId="29" fillId="2" borderId="0" xfId="0" applyFont="1" applyFill="1" applyBorder="1" applyAlignment="1" applyProtection="1">
      <alignment vertical="center"/>
      <protection/>
    </xf>
    <xf numFmtId="0" fontId="46" fillId="2" borderId="0" xfId="0" applyFont="1" applyFill="1" applyBorder="1" applyAlignment="1">
      <alignment horizontal="center"/>
    </xf>
    <xf numFmtId="0" fontId="29" fillId="2" borderId="0" xfId="0" applyFont="1" applyFill="1" applyBorder="1" applyAlignment="1" applyProtection="1">
      <alignment horizontal="center" vertical="center" wrapText="1"/>
      <protection/>
    </xf>
    <xf numFmtId="0" fontId="29" fillId="2" borderId="0" xfId="0" applyFont="1" applyFill="1" applyAlignment="1" applyProtection="1">
      <alignment vertical="center"/>
      <protection/>
    </xf>
    <xf numFmtId="0" fontId="49" fillId="0" borderId="11" xfId="0" applyFont="1" applyFill="1" applyBorder="1" applyAlignment="1" applyProtection="1">
      <alignment horizontal="distributed" vertical="center"/>
      <protection/>
    </xf>
    <xf numFmtId="0" fontId="49" fillId="0" borderId="31" xfId="0" applyFont="1" applyFill="1" applyBorder="1" applyAlignment="1" applyProtection="1">
      <alignment horizontal="distributed" vertical="center"/>
      <protection/>
    </xf>
    <xf numFmtId="191" fontId="29" fillId="0" borderId="10" xfId="0" applyNumberFormat="1" applyFont="1" applyBorder="1" applyAlignment="1" applyProtection="1">
      <alignment horizontal="right" vertical="center"/>
      <protection/>
    </xf>
    <xf numFmtId="191" fontId="49" fillId="0" borderId="0" xfId="25" applyNumberFormat="1" applyFont="1" applyBorder="1" applyAlignment="1">
      <alignment horizontal="right" vertical="center"/>
      <protection/>
    </xf>
    <xf numFmtId="191" fontId="49" fillId="0" borderId="1" xfId="25" applyNumberFormat="1" applyFont="1" applyBorder="1" applyAlignment="1">
      <alignment horizontal="right" vertical="center"/>
      <protection/>
    </xf>
    <xf numFmtId="0" fontId="29" fillId="0" borderId="31" xfId="0" applyFont="1" applyFill="1" applyBorder="1" applyAlignment="1" applyProtection="1">
      <alignment horizontal="center" vertical="center"/>
      <protection/>
    </xf>
    <xf numFmtId="191" fontId="29" fillId="0" borderId="0" xfId="0" applyNumberFormat="1" applyFont="1" applyAlignment="1" applyProtection="1">
      <alignment horizontal="right" vertical="center"/>
      <protection/>
    </xf>
    <xf numFmtId="191" fontId="29" fillId="0" borderId="0" xfId="0" applyNumberFormat="1" applyFont="1" applyBorder="1" applyAlignment="1" applyProtection="1">
      <alignment horizontal="right" vertical="center"/>
      <protection/>
    </xf>
    <xf numFmtId="191" fontId="29" fillId="0" borderId="1" xfId="0" applyNumberFormat="1" applyFont="1" applyBorder="1" applyAlignment="1" applyProtection="1">
      <alignment horizontal="right" vertical="center"/>
      <protection/>
    </xf>
    <xf numFmtId="191" fontId="29" fillId="0" borderId="0" xfId="25" applyNumberFormat="1" applyFont="1" applyBorder="1" applyAlignment="1">
      <alignment horizontal="right" vertical="center"/>
      <protection/>
    </xf>
    <xf numFmtId="191" fontId="29" fillId="0" borderId="1" xfId="25" applyNumberFormat="1" applyFont="1" applyBorder="1" applyAlignment="1">
      <alignment horizontal="right" vertical="center"/>
      <protection/>
    </xf>
    <xf numFmtId="0" fontId="29" fillId="0" borderId="31" xfId="0" applyNumberFormat="1" applyFont="1" applyFill="1" applyBorder="1" applyAlignment="1" applyProtection="1">
      <alignment horizontal="distributed" vertical="center"/>
      <protection/>
    </xf>
    <xf numFmtId="191" fontId="49" fillId="0" borderId="33" xfId="25" applyNumberFormat="1" applyFont="1" applyBorder="1" applyAlignment="1">
      <alignment horizontal="right" vertical="center"/>
      <protection/>
    </xf>
    <xf numFmtId="191" fontId="49" fillId="0" borderId="39" xfId="25" applyNumberFormat="1" applyFont="1" applyBorder="1" applyAlignment="1">
      <alignment horizontal="right" vertical="center"/>
      <protection/>
    </xf>
    <xf numFmtId="0" fontId="49" fillId="0" borderId="0" xfId="0" applyFont="1" applyAlignment="1" applyProtection="1">
      <alignment vertical="center"/>
      <protection/>
    </xf>
    <xf numFmtId="0" fontId="50" fillId="0" borderId="40" xfId="0" applyFont="1" applyFill="1" applyBorder="1" applyAlignment="1" applyProtection="1">
      <alignment horizontal="center" vertical="center" shrinkToFit="1"/>
      <protection/>
    </xf>
    <xf numFmtId="191" fontId="29" fillId="0" borderId="41" xfId="0" applyNumberFormat="1" applyFont="1" applyBorder="1" applyAlignment="1" applyProtection="1">
      <alignment horizontal="right" vertical="center" shrinkToFit="1"/>
      <protection/>
    </xf>
    <xf numFmtId="191" fontId="29" fillId="0" borderId="42" xfId="25" applyNumberFormat="1" applyFont="1" applyBorder="1" applyAlignment="1">
      <alignment horizontal="right" vertical="center"/>
      <protection/>
    </xf>
    <xf numFmtId="191" fontId="29" fillId="0" borderId="42" xfId="25" applyNumberFormat="1" applyFont="1" applyBorder="1" applyAlignment="1">
      <alignment horizontal="right" vertical="center" shrinkToFit="1"/>
      <protection/>
    </xf>
    <xf numFmtId="0" fontId="29" fillId="0" borderId="0" xfId="0" applyFont="1" applyAlignment="1" applyProtection="1">
      <alignment vertical="center" shrinkToFit="1"/>
      <protection/>
    </xf>
    <xf numFmtId="0" fontId="49" fillId="0" borderId="30" xfId="0" applyFont="1" applyFill="1" applyBorder="1" applyAlignment="1" applyProtection="1">
      <alignment horizontal="distributed" vertical="center"/>
      <protection/>
    </xf>
    <xf numFmtId="191" fontId="49" fillId="0" borderId="0" xfId="24" applyNumberFormat="1" applyFont="1" applyBorder="1" applyAlignment="1">
      <alignment horizontal="right" vertical="center"/>
      <protection/>
    </xf>
    <xf numFmtId="191" fontId="49" fillId="0" borderId="1" xfId="24" applyNumberFormat="1" applyFont="1" applyBorder="1" applyAlignment="1">
      <alignment horizontal="right" vertical="center"/>
      <protection/>
    </xf>
    <xf numFmtId="191" fontId="29" fillId="0" borderId="0" xfId="24" applyNumberFormat="1" applyFont="1" applyBorder="1" applyAlignment="1">
      <alignment horizontal="right" vertical="center"/>
      <protection/>
    </xf>
    <xf numFmtId="191" fontId="29" fillId="0" borderId="1" xfId="24" applyNumberFormat="1" applyFont="1" applyBorder="1" applyAlignment="1">
      <alignment horizontal="right" vertical="center"/>
      <protection/>
    </xf>
    <xf numFmtId="49" fontId="29" fillId="0" borderId="31" xfId="0" applyNumberFormat="1" applyFont="1" applyFill="1" applyBorder="1" applyAlignment="1" applyProtection="1">
      <alignment horizontal="distributed" vertical="center"/>
      <protection/>
    </xf>
    <xf numFmtId="0" fontId="49" fillId="0" borderId="31" xfId="0" applyNumberFormat="1" applyFont="1" applyFill="1" applyBorder="1" applyAlignment="1" applyProtection="1">
      <alignment horizontal="distributed" vertical="center"/>
      <protection/>
    </xf>
    <xf numFmtId="191" fontId="49" fillId="0" borderId="33" xfId="24" applyNumberFormat="1" applyFont="1" applyBorder="1" applyAlignment="1">
      <alignment horizontal="right" vertical="center"/>
      <protection/>
    </xf>
    <xf numFmtId="191" fontId="49" fillId="0" borderId="39" xfId="24" applyNumberFormat="1" applyFont="1" applyBorder="1" applyAlignment="1">
      <alignment horizontal="right" vertical="center"/>
      <protection/>
    </xf>
    <xf numFmtId="191" fontId="29" fillId="0" borderId="42" xfId="24" applyNumberFormat="1" applyFont="1" applyBorder="1" applyAlignment="1">
      <alignment horizontal="right" vertical="center"/>
      <protection/>
    </xf>
    <xf numFmtId="191" fontId="49" fillId="0" borderId="0" xfId="23" applyNumberFormat="1" applyFont="1" applyBorder="1" applyAlignment="1">
      <alignment horizontal="right" vertical="center"/>
      <protection/>
    </xf>
    <xf numFmtId="191" fontId="49" fillId="0" borderId="1" xfId="23" applyNumberFormat="1" applyFont="1" applyBorder="1" applyAlignment="1">
      <alignment horizontal="right" vertical="center"/>
      <protection/>
    </xf>
    <xf numFmtId="191" fontId="29" fillId="0" borderId="0" xfId="23" applyNumberFormat="1" applyFont="1" applyBorder="1" applyAlignment="1">
      <alignment horizontal="right" vertical="center"/>
      <protection/>
    </xf>
    <xf numFmtId="191" fontId="29" fillId="0" borderId="1" xfId="23" applyNumberFormat="1" applyFont="1" applyBorder="1" applyAlignment="1">
      <alignment horizontal="right" vertical="center"/>
      <protection/>
    </xf>
    <xf numFmtId="191" fontId="29" fillId="0" borderId="43" xfId="0" applyNumberFormat="1" applyFont="1" applyBorder="1" applyAlignment="1" applyProtection="1">
      <alignment horizontal="right" vertical="center"/>
      <protection/>
    </xf>
    <xf numFmtId="191" fontId="49" fillId="0" borderId="33" xfId="23" applyNumberFormat="1" applyFont="1" applyBorder="1" applyAlignment="1">
      <alignment horizontal="right" vertical="center"/>
      <protection/>
    </xf>
    <xf numFmtId="191" fontId="49" fillId="0" borderId="39" xfId="23" applyNumberFormat="1" applyFont="1" applyBorder="1" applyAlignment="1">
      <alignment horizontal="right" vertical="center"/>
      <protection/>
    </xf>
    <xf numFmtId="191" fontId="29" fillId="0" borderId="42" xfId="23" applyNumberFormat="1" applyFont="1" applyBorder="1" applyAlignment="1">
      <alignment horizontal="right" vertical="center"/>
      <protection/>
    </xf>
    <xf numFmtId="191" fontId="29" fillId="0" borderId="42" xfId="23" applyNumberFormat="1" applyFont="1" applyBorder="1" applyAlignment="1">
      <alignment horizontal="right" vertical="center" shrinkToFit="1"/>
      <protection/>
    </xf>
    <xf numFmtId="191" fontId="29" fillId="0" borderId="44" xfId="23" applyNumberFormat="1" applyFont="1" applyBorder="1" applyAlignment="1">
      <alignment horizontal="right" vertical="center"/>
      <protection/>
    </xf>
    <xf numFmtId="0" fontId="29" fillId="0" borderId="0" xfId="0" applyFont="1" applyAlignment="1" applyProtection="1">
      <alignment horizontal="left" vertical="center"/>
      <protection/>
    </xf>
    <xf numFmtId="0" fontId="29" fillId="0" borderId="0" xfId="28" applyFont="1" applyAlignment="1" applyProtection="1">
      <alignment vertical="center"/>
      <protection/>
    </xf>
    <xf numFmtId="3" fontId="5" fillId="0" borderId="12" xfId="0" applyNumberFormat="1" applyFont="1" applyBorder="1" applyAlignment="1">
      <alignment/>
    </xf>
    <xf numFmtId="3" fontId="5" fillId="0" borderId="8" xfId="0" applyNumberFormat="1" applyFont="1" applyBorder="1" applyAlignment="1">
      <alignment/>
    </xf>
    <xf numFmtId="3" fontId="5" fillId="0" borderId="8" xfId="26" applyNumberFormat="1" applyFont="1" applyBorder="1">
      <alignment/>
      <protection/>
    </xf>
    <xf numFmtId="3" fontId="5" fillId="0" borderId="12" xfId="26" applyNumberFormat="1" applyFont="1" applyBorder="1">
      <alignment/>
      <protection/>
    </xf>
    <xf numFmtId="38" fontId="42" fillId="0" borderId="0" xfId="17" applyFont="1" applyFill="1" applyAlignment="1" applyProtection="1">
      <alignment horizontal="right"/>
      <protection/>
    </xf>
    <xf numFmtId="3" fontId="43" fillId="0" borderId="0" xfId="17" applyNumberFormat="1" applyFont="1" applyFill="1" applyAlignment="1" applyProtection="1">
      <alignment horizontal="right"/>
      <protection/>
    </xf>
    <xf numFmtId="38" fontId="43" fillId="0" borderId="0" xfId="17" applyFont="1" applyFill="1" applyAlignment="1" applyProtection="1">
      <alignment horizontal="right"/>
      <protection/>
    </xf>
    <xf numFmtId="231" fontId="42" fillId="0" borderId="0" xfId="17" applyNumberFormat="1" applyFont="1" applyFill="1" applyAlignment="1" applyProtection="1">
      <alignment horizontal="right" vertical="center"/>
      <protection/>
    </xf>
    <xf numFmtId="187" fontId="43" fillId="0" borderId="0" xfId="17" applyNumberFormat="1" applyFont="1" applyFill="1" applyAlignment="1" applyProtection="1">
      <alignment horizontal="right"/>
      <protection/>
    </xf>
    <xf numFmtId="38" fontId="43" fillId="0" borderId="0" xfId="17" applyFont="1" applyFill="1" applyAlignment="1" applyProtection="1">
      <alignment horizontal="right" vertical="center"/>
      <protection/>
    </xf>
    <xf numFmtId="0" fontId="51" fillId="0" borderId="5" xfId="0" applyFont="1" applyBorder="1" applyAlignment="1" applyProtection="1">
      <alignment vertical="center"/>
      <protection/>
    </xf>
    <xf numFmtId="3" fontId="42" fillId="0" borderId="0" xfId="17" applyNumberFormat="1" applyFont="1" applyFill="1" applyAlignment="1" applyProtection="1">
      <alignment horizontal="right"/>
      <protection/>
    </xf>
    <xf numFmtId="177" fontId="42" fillId="0" borderId="0" xfId="0" applyNumberFormat="1" applyFont="1" applyFill="1" applyAlignment="1" applyProtection="1">
      <alignment horizontal="right" vertical="center"/>
      <protection/>
    </xf>
    <xf numFmtId="180" fontId="42" fillId="0" borderId="0" xfId="17" applyNumberFormat="1" applyFont="1" applyFill="1" applyAlignment="1" applyProtection="1">
      <alignment horizontal="right"/>
      <protection/>
    </xf>
    <xf numFmtId="0" fontId="14" fillId="0" borderId="5" xfId="0" applyFont="1" applyBorder="1" applyAlignment="1" applyProtection="1">
      <alignment horizontal="center" vertical="center"/>
      <protection/>
    </xf>
    <xf numFmtId="0" fontId="8" fillId="0" borderId="5" xfId="0" applyFont="1" applyBorder="1" applyAlignment="1" applyProtection="1">
      <alignment horizontal="center" vertical="center" wrapText="1"/>
      <protection/>
    </xf>
    <xf numFmtId="0" fontId="0" fillId="0" borderId="0" xfId="0" applyFont="1" applyBorder="1" applyAlignment="1">
      <alignment vertical="center"/>
    </xf>
    <xf numFmtId="0" fontId="5" fillId="0" borderId="0" xfId="0" applyFont="1" applyBorder="1" applyAlignment="1">
      <alignment horizontal="right" vertical="center"/>
    </xf>
    <xf numFmtId="0" fontId="8" fillId="0" borderId="0" xfId="0" applyFont="1" applyBorder="1" applyAlignment="1" applyProtection="1">
      <alignment horizontal="center" vertical="center" wrapText="1"/>
      <protection/>
    </xf>
    <xf numFmtId="0" fontId="51" fillId="0" borderId="5" xfId="0" applyFont="1" applyBorder="1" applyAlignment="1" applyProtection="1">
      <alignment horizontal="left" vertical="center"/>
      <protection/>
    </xf>
    <xf numFmtId="0" fontId="51" fillId="0" borderId="5" xfId="0" applyFont="1" applyBorder="1" applyAlignment="1" applyProtection="1">
      <alignment horizontal="center" vertical="center"/>
      <protection/>
    </xf>
    <xf numFmtId="0" fontId="51" fillId="0" borderId="0" xfId="0" applyFont="1" applyBorder="1" applyAlignment="1" applyProtection="1">
      <alignment horizontal="center" vertical="center"/>
      <protection/>
    </xf>
    <xf numFmtId="0" fontId="51" fillId="0" borderId="0" xfId="0" applyFont="1" applyBorder="1" applyAlignment="1" applyProtection="1">
      <alignment horizontal="left" vertical="center"/>
      <protection/>
    </xf>
    <xf numFmtId="0" fontId="51" fillId="0" borderId="0" xfId="0" applyFont="1" applyBorder="1" applyAlignment="1" applyProtection="1">
      <alignment vertical="center"/>
      <protection/>
    </xf>
    <xf numFmtId="49" fontId="42" fillId="0" borderId="0" xfId="0" applyNumberFormat="1" applyFont="1" applyFill="1" applyBorder="1" applyAlignment="1" applyProtection="1">
      <alignment horizontal="right" vertical="center" shrinkToFit="1"/>
      <protection/>
    </xf>
    <xf numFmtId="38" fontId="42" fillId="0" borderId="0" xfId="17" applyFont="1" applyFill="1" applyBorder="1" applyAlignment="1" applyProtection="1">
      <alignment horizontal="right" vertical="center"/>
      <protection/>
    </xf>
    <xf numFmtId="177" fontId="43" fillId="0" borderId="0" xfId="0" applyNumberFormat="1" applyFont="1" applyFill="1" applyAlignment="1" applyProtection="1">
      <alignment horizontal="right" vertical="center"/>
      <protection/>
    </xf>
    <xf numFmtId="178" fontId="42" fillId="0" borderId="0" xfId="0" applyNumberFormat="1" applyFont="1" applyFill="1" applyBorder="1" applyAlignment="1" applyProtection="1">
      <alignment horizontal="right" vertical="center"/>
      <protection/>
    </xf>
    <xf numFmtId="49" fontId="6" fillId="0" borderId="0" xfId="0" applyNumberFormat="1" applyFont="1" applyFill="1" applyBorder="1" applyAlignment="1">
      <alignment horizontal="left" vertical="center"/>
    </xf>
    <xf numFmtId="0" fontId="6" fillId="0" borderId="8" xfId="0" applyFont="1" applyFill="1" applyBorder="1" applyAlignment="1" applyProtection="1">
      <alignment horizontal="distributed" vertical="distributed"/>
      <protection/>
    </xf>
    <xf numFmtId="49" fontId="6" fillId="0" borderId="0" xfId="0" applyNumberFormat="1" applyFont="1" applyFill="1" applyAlignment="1" applyProtection="1">
      <alignment vertical="center"/>
      <protection locked="0"/>
    </xf>
    <xf numFmtId="0" fontId="14" fillId="0" borderId="1" xfId="0" applyFont="1" applyBorder="1" applyAlignment="1">
      <alignment horizontal="center" vertical="center"/>
    </xf>
    <xf numFmtId="49" fontId="6" fillId="0" borderId="9" xfId="0" applyNumberFormat="1" applyFont="1" applyFill="1" applyBorder="1" applyAlignment="1" applyProtection="1">
      <alignment horizontal="center" vertical="center"/>
      <protection/>
    </xf>
    <xf numFmtId="0" fontId="4" fillId="0" borderId="1" xfId="0" applyFont="1" applyBorder="1" applyAlignment="1">
      <alignment vertical="center"/>
    </xf>
    <xf numFmtId="178" fontId="6" fillId="0" borderId="8" xfId="28" applyNumberFormat="1" applyFont="1" applyFill="1" applyBorder="1" applyAlignment="1" applyProtection="1">
      <alignment horizontal="right" vertical="center"/>
      <protection/>
    </xf>
    <xf numFmtId="38" fontId="5" fillId="0" borderId="0" xfId="17" applyFont="1" applyFill="1" applyBorder="1" applyAlignment="1">
      <alignment/>
    </xf>
    <xf numFmtId="38" fontId="5" fillId="0" borderId="0" xfId="17" applyFont="1" applyFill="1" applyAlignment="1">
      <alignment vertical="center"/>
    </xf>
    <xf numFmtId="229" fontId="49" fillId="0" borderId="31" xfId="0" applyNumberFormat="1" applyFont="1" applyFill="1" applyBorder="1" applyAlignment="1" applyProtection="1" quotePrefix="1">
      <alignment horizontal="distributed" vertical="center"/>
      <protection/>
    </xf>
    <xf numFmtId="223" fontId="6" fillId="0" borderId="0" xfId="0" applyNumberFormat="1" applyFont="1" applyBorder="1" applyAlignment="1">
      <alignment/>
    </xf>
    <xf numFmtId="0" fontId="6" fillId="0" borderId="5" xfId="0" applyFont="1" applyBorder="1" applyAlignment="1" applyProtection="1">
      <alignment horizontal="center" vertical="center"/>
      <protection/>
    </xf>
    <xf numFmtId="180" fontId="43" fillId="0" borderId="0" xfId="0" applyNumberFormat="1" applyFont="1" applyFill="1" applyBorder="1" applyAlignment="1" applyProtection="1">
      <alignment horizontal="right" vertical="center"/>
      <protection/>
    </xf>
    <xf numFmtId="180" fontId="36" fillId="0" borderId="0" xfId="0" applyNumberFormat="1" applyFont="1" applyFill="1" applyBorder="1" applyAlignment="1" applyProtection="1">
      <alignment horizontal="right" vertical="center"/>
      <protection/>
    </xf>
    <xf numFmtId="231" fontId="35" fillId="0" borderId="0" xfId="17" applyNumberFormat="1" applyFont="1" applyFill="1" applyAlignment="1" applyProtection="1">
      <alignment horizontal="right"/>
      <protection/>
    </xf>
    <xf numFmtId="180" fontId="35" fillId="0" borderId="0" xfId="0" applyNumberFormat="1" applyFont="1" applyFill="1" applyBorder="1" applyAlignment="1" applyProtection="1">
      <alignment horizontal="right" vertical="center"/>
      <protection/>
    </xf>
    <xf numFmtId="38" fontId="35" fillId="0" borderId="0" xfId="17" applyFont="1" applyFill="1" applyAlignment="1" applyProtection="1">
      <alignment horizontal="right"/>
      <protection/>
    </xf>
    <xf numFmtId="231" fontId="35" fillId="0" borderId="0" xfId="17" applyNumberFormat="1" applyFont="1" applyFill="1" applyAlignment="1" applyProtection="1">
      <alignment horizontal="right" vertical="center"/>
      <protection/>
    </xf>
    <xf numFmtId="187" fontId="36" fillId="0" borderId="0" xfId="17" applyNumberFormat="1" applyFont="1" applyFill="1" applyAlignment="1" applyProtection="1">
      <alignment horizontal="right"/>
      <protection/>
    </xf>
    <xf numFmtId="0" fontId="5" fillId="0" borderId="10" xfId="27" applyFont="1" applyBorder="1" applyAlignment="1" applyProtection="1">
      <alignment vertical="center"/>
      <protection locked="0"/>
    </xf>
    <xf numFmtId="55" fontId="29" fillId="0" borderId="31" xfId="0" applyNumberFormat="1" applyFont="1" applyFill="1" applyBorder="1" applyAlignment="1" applyProtection="1" quotePrefix="1">
      <alignment horizontal="distributed" vertical="center"/>
      <protection/>
    </xf>
    <xf numFmtId="211" fontId="6" fillId="0" borderId="31" xfId="0" applyNumberFormat="1" applyFont="1" applyFill="1" applyBorder="1" applyAlignment="1" applyProtection="1">
      <alignment horizontal="right" vertical="center"/>
      <protection locked="0"/>
    </xf>
    <xf numFmtId="211" fontId="6" fillId="0" borderId="32" xfId="0" applyNumberFormat="1" applyFont="1" applyFill="1" applyBorder="1" applyAlignment="1" applyProtection="1">
      <alignment horizontal="right" vertical="center"/>
      <protection locked="0"/>
    </xf>
    <xf numFmtId="179" fontId="13" fillId="0" borderId="0" xfId="30" applyNumberFormat="1" applyFont="1" applyBorder="1" applyAlignment="1" applyProtection="1">
      <alignment vertical="center"/>
      <protection/>
    </xf>
    <xf numFmtId="0" fontId="16" fillId="0" borderId="0" xfId="0" applyFont="1" applyBorder="1" applyAlignment="1" applyProtection="1">
      <alignment vertical="center"/>
      <protection/>
    </xf>
    <xf numFmtId="222" fontId="5" fillId="0" borderId="12" xfId="17" applyNumberFormat="1" applyFont="1" applyFill="1" applyBorder="1" applyAlignment="1" applyProtection="1">
      <alignment vertical="center"/>
      <protection/>
    </xf>
    <xf numFmtId="3" fontId="5" fillId="0" borderId="10" xfId="0" applyNumberFormat="1" applyFont="1" applyFill="1" applyBorder="1" applyAlignment="1" applyProtection="1">
      <alignment horizontal="right" vertical="center"/>
      <protection/>
    </xf>
    <xf numFmtId="180" fontId="43" fillId="0" borderId="0" xfId="17" applyNumberFormat="1" applyFont="1" applyFill="1" applyAlignment="1" applyProtection="1">
      <alignment horizontal="right"/>
      <protection/>
    </xf>
    <xf numFmtId="0" fontId="17" fillId="0" borderId="9" xfId="0" applyFont="1" applyBorder="1" applyAlignment="1" applyProtection="1">
      <alignment vertical="center"/>
      <protection/>
    </xf>
    <xf numFmtId="231" fontId="36" fillId="0" borderId="0" xfId="17" applyNumberFormat="1" applyFont="1" applyFill="1" applyAlignment="1" applyProtection="1">
      <alignment horizontal="right" vertical="center"/>
      <protection/>
    </xf>
    <xf numFmtId="238" fontId="47" fillId="0" borderId="31" xfId="0" applyNumberFormat="1" applyFont="1" applyFill="1" applyBorder="1" applyAlignment="1" applyProtection="1">
      <alignment horizontal="distributed" vertical="center"/>
      <protection/>
    </xf>
    <xf numFmtId="178" fontId="5" fillId="0" borderId="0" xfId="17" applyNumberFormat="1" applyFont="1" applyFill="1" applyBorder="1" applyAlignment="1">
      <alignment/>
    </xf>
    <xf numFmtId="178" fontId="6" fillId="0" borderId="12" xfId="28" applyNumberFormat="1" applyFont="1" applyFill="1" applyBorder="1" applyAlignment="1" applyProtection="1">
      <alignment horizontal="right" vertical="center"/>
      <protection/>
    </xf>
    <xf numFmtId="3" fontId="43" fillId="0" borderId="0" xfId="0" applyNumberFormat="1" applyFont="1" applyFill="1" applyAlignment="1" applyProtection="1">
      <alignment horizontal="right" vertical="center"/>
      <protection/>
    </xf>
    <xf numFmtId="178" fontId="19" fillId="0" borderId="1" xfId="28" applyNumberFormat="1" applyFont="1" applyBorder="1" applyAlignment="1" applyProtection="1">
      <alignment vertical="center"/>
      <protection/>
    </xf>
    <xf numFmtId="0" fontId="5" fillId="0" borderId="1" xfId="28" applyFont="1" applyBorder="1" applyAlignment="1" applyProtection="1">
      <alignment horizontal="right" vertical="center"/>
      <protection/>
    </xf>
    <xf numFmtId="38" fontId="5" fillId="0" borderId="12" xfId="17" applyFont="1" applyFill="1" applyBorder="1" applyAlignment="1">
      <alignment/>
    </xf>
    <xf numFmtId="38" fontId="5" fillId="0" borderId="8" xfId="17" applyFont="1" applyFill="1" applyBorder="1" applyAlignment="1">
      <alignment/>
    </xf>
    <xf numFmtId="178" fontId="5" fillId="0" borderId="8" xfId="17" applyNumberFormat="1" applyFont="1" applyFill="1" applyBorder="1" applyAlignment="1">
      <alignment/>
    </xf>
    <xf numFmtId="0" fontId="6" fillId="0" borderId="9" xfId="0" applyFont="1" applyBorder="1" applyAlignment="1" applyProtection="1">
      <alignment vertical="center"/>
      <protection/>
    </xf>
    <xf numFmtId="0" fontId="5" fillId="0" borderId="0" xfId="0" applyFont="1" applyBorder="1" applyAlignment="1">
      <alignment horizontal="center" vertical="center"/>
    </xf>
    <xf numFmtId="38" fontId="6" fillId="0" borderId="0" xfId="17" applyFont="1" applyFill="1" applyBorder="1" applyAlignment="1">
      <alignment/>
    </xf>
    <xf numFmtId="178" fontId="6" fillId="0" borderId="0" xfId="17" applyNumberFormat="1" applyFont="1" applyFill="1" applyBorder="1" applyAlignment="1">
      <alignment/>
    </xf>
    <xf numFmtId="178" fontId="6" fillId="0" borderId="0" xfId="17" applyNumberFormat="1" applyFont="1" applyFill="1" applyBorder="1" applyAlignment="1">
      <alignment horizontal="right"/>
    </xf>
    <xf numFmtId="38" fontId="5" fillId="0" borderId="0" xfId="17" applyFont="1" applyFill="1" applyBorder="1" applyAlignment="1">
      <alignment horizontal="right"/>
    </xf>
    <xf numFmtId="49" fontId="6" fillId="0" borderId="1" xfId="29" applyNumberFormat="1" applyFont="1" applyBorder="1" applyAlignment="1" applyProtection="1">
      <alignment horizontal="center" vertical="center"/>
      <protection/>
    </xf>
    <xf numFmtId="178" fontId="6" fillId="0" borderId="0" xfId="28" applyNumberFormat="1" applyFont="1" applyFill="1" applyAlignment="1" applyProtection="1">
      <alignment horizontal="right" vertical="center"/>
      <protection/>
    </xf>
    <xf numFmtId="0" fontId="14" fillId="0" borderId="3" xfId="0" applyFont="1" applyBorder="1" applyAlignment="1" applyProtection="1">
      <alignment horizontal="center" vertical="center"/>
      <protection/>
    </xf>
    <xf numFmtId="210" fontId="5" fillId="0" borderId="10" xfId="22" applyNumberFormat="1" applyFont="1" applyBorder="1" applyAlignment="1" applyProtection="1">
      <alignment horizontal="right" vertical="center"/>
      <protection/>
    </xf>
    <xf numFmtId="210" fontId="6" fillId="0" borderId="10" xfId="22" applyNumberFormat="1" applyFont="1" applyBorder="1" applyAlignment="1" applyProtection="1">
      <alignment horizontal="right" vertical="center"/>
      <protection/>
    </xf>
    <xf numFmtId="49" fontId="6" fillId="0" borderId="45" xfId="0" applyNumberFormat="1" applyFont="1" applyFill="1" applyBorder="1" applyAlignment="1">
      <alignment horizontal="center" vertical="center" wrapText="1"/>
    </xf>
    <xf numFmtId="178" fontId="5" fillId="0" borderId="0" xfId="17" applyNumberFormat="1" applyFont="1" applyFill="1" applyBorder="1" applyAlignment="1">
      <alignment horizontal="right"/>
    </xf>
    <xf numFmtId="191" fontId="29" fillId="0" borderId="44" xfId="23" applyNumberFormat="1" applyFont="1" applyBorder="1" applyAlignment="1">
      <alignment horizontal="right" vertical="center" shrinkToFit="1"/>
      <protection/>
    </xf>
    <xf numFmtId="177" fontId="29" fillId="0" borderId="0" xfId="17" applyNumberFormat="1" applyFont="1" applyFill="1" applyBorder="1" applyAlignment="1" applyProtection="1">
      <alignment horizontal="right"/>
      <protection/>
    </xf>
    <xf numFmtId="3" fontId="49" fillId="0" borderId="0" xfId="0" applyNumberFormat="1" applyFont="1" applyFill="1" applyBorder="1" applyAlignment="1" applyProtection="1">
      <alignment horizontal="right" vertical="center"/>
      <protection/>
    </xf>
    <xf numFmtId="214" fontId="5" fillId="0" borderId="9" xfId="17" applyNumberFormat="1" applyFont="1" applyFill="1" applyBorder="1" applyAlignment="1" applyProtection="1">
      <alignment horizontal="right" vertical="center"/>
      <protection/>
    </xf>
    <xf numFmtId="214" fontId="5" fillId="0" borderId="8" xfId="17" applyNumberFormat="1" applyFont="1" applyFill="1" applyBorder="1" applyAlignment="1" applyProtection="1">
      <alignment horizontal="right" vertical="center"/>
      <protection/>
    </xf>
    <xf numFmtId="3" fontId="5" fillId="0" borderId="10" xfId="0" applyNumberFormat="1" applyFont="1" applyBorder="1" applyAlignment="1" applyProtection="1">
      <alignment horizontal="right" vertical="center"/>
      <protection/>
    </xf>
    <xf numFmtId="178" fontId="6" fillId="0" borderId="9" xfId="17" applyNumberFormat="1" applyFont="1" applyFill="1" applyBorder="1" applyAlignment="1" applyProtection="1">
      <alignment vertical="center"/>
      <protection/>
    </xf>
    <xf numFmtId="210" fontId="42" fillId="0" borderId="10" xfId="22" applyNumberFormat="1" applyFont="1" applyBorder="1" applyAlignment="1" applyProtection="1">
      <alignment horizontal="right" vertical="center"/>
      <protection/>
    </xf>
    <xf numFmtId="0" fontId="15" fillId="0" borderId="25"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26" xfId="0" applyFont="1" applyBorder="1" applyAlignment="1" applyProtection="1">
      <alignment horizontal="center" vertical="center" wrapText="1"/>
      <protection/>
    </xf>
    <xf numFmtId="38" fontId="5" fillId="0" borderId="8" xfId="17" applyFont="1" applyFill="1" applyBorder="1" applyAlignment="1" applyProtection="1">
      <alignment horizontal="right"/>
      <protection/>
    </xf>
    <xf numFmtId="49" fontId="6" fillId="0" borderId="9" xfId="0" applyNumberFormat="1" applyFont="1" applyBorder="1" applyAlignment="1">
      <alignment horizontal="center" vertical="center"/>
    </xf>
    <xf numFmtId="0" fontId="53" fillId="0" borderId="0" xfId="0" applyFont="1" applyAlignment="1" applyProtection="1">
      <alignment horizontal="left" vertical="center" wrapText="1"/>
      <protection/>
    </xf>
    <xf numFmtId="0" fontId="6"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213" fontId="5" fillId="0" borderId="0" xfId="27" applyNumberFormat="1" applyFont="1" applyFill="1" applyBorder="1" applyAlignment="1" applyProtection="1">
      <alignment vertical="center"/>
      <protection/>
    </xf>
    <xf numFmtId="213" fontId="5" fillId="0" borderId="8" xfId="27" applyNumberFormat="1" applyFont="1" applyFill="1" applyBorder="1" applyAlignment="1" applyProtection="1">
      <alignment vertical="center"/>
      <protection/>
    </xf>
    <xf numFmtId="177" fontId="43" fillId="0" borderId="0" xfId="17" applyNumberFormat="1" applyFont="1" applyFill="1" applyBorder="1" applyAlignment="1" applyProtection="1">
      <alignment horizontal="right"/>
      <protection/>
    </xf>
    <xf numFmtId="180" fontId="6" fillId="0" borderId="0" xfId="0" applyNumberFormat="1" applyFont="1" applyFill="1" applyBorder="1" applyAlignment="1" applyProtection="1">
      <alignment horizontal="right" vertical="center"/>
      <protection/>
    </xf>
    <xf numFmtId="49" fontId="6" fillId="0" borderId="9" xfId="28" applyNumberFormat="1" applyFont="1" applyBorder="1" applyAlignment="1" applyProtection="1">
      <alignment horizontal="center" vertical="center"/>
      <protection/>
    </xf>
    <xf numFmtId="55" fontId="29" fillId="0" borderId="0" xfId="0" applyNumberFormat="1" applyFont="1" applyFill="1" applyBorder="1" applyAlignment="1" applyProtection="1">
      <alignment horizontal="distributed" vertical="center"/>
      <protection/>
    </xf>
    <xf numFmtId="0" fontId="42" fillId="0" borderId="0" xfId="0" applyFont="1" applyFill="1" applyBorder="1" applyAlignment="1" applyProtection="1">
      <alignment horizontal="right" vertical="center"/>
      <protection/>
    </xf>
    <xf numFmtId="0" fontId="5" fillId="0" borderId="0" xfId="29" applyFont="1" applyBorder="1" applyAlignment="1" applyProtection="1">
      <alignment vertical="center"/>
      <protection locked="0"/>
    </xf>
    <xf numFmtId="0" fontId="8" fillId="0" borderId="0" xfId="0" applyFont="1" applyBorder="1" applyAlignment="1" applyProtection="1">
      <alignment horizontal="left" vertical="top" wrapText="1" shrinkToFit="1"/>
      <protection/>
    </xf>
    <xf numFmtId="0" fontId="8" fillId="0" borderId="26" xfId="0" applyFont="1" applyBorder="1" applyAlignment="1" applyProtection="1">
      <alignment horizontal="left" vertical="top" wrapText="1" shrinkToFit="1"/>
      <protection/>
    </xf>
    <xf numFmtId="0" fontId="4" fillId="0" borderId="0" xfId="0" applyFont="1" applyBorder="1" applyAlignment="1" applyProtection="1">
      <alignment vertical="center"/>
      <protection/>
    </xf>
    <xf numFmtId="184" fontId="6" fillId="0" borderId="0" xfId="17" applyNumberFormat="1" applyFont="1" applyFill="1" applyBorder="1" applyAlignment="1" applyProtection="1">
      <alignment vertical="center"/>
      <protection/>
    </xf>
    <xf numFmtId="200" fontId="6" fillId="0" borderId="0" xfId="17" applyNumberFormat="1" applyFont="1" applyFill="1" applyBorder="1" applyAlignment="1" applyProtection="1">
      <alignment vertical="center"/>
      <protection/>
    </xf>
    <xf numFmtId="0" fontId="5" fillId="0" borderId="26" xfId="0" applyFont="1" applyBorder="1" applyAlignment="1" applyProtection="1">
      <alignment vertical="center"/>
      <protection/>
    </xf>
    <xf numFmtId="0" fontId="5" fillId="0" borderId="46" xfId="0" applyFont="1" applyBorder="1" applyAlignment="1" applyProtection="1">
      <alignment vertical="center"/>
      <protection/>
    </xf>
    <xf numFmtId="0" fontId="5" fillId="0" borderId="47" xfId="0" applyFont="1" applyBorder="1" applyAlignment="1">
      <alignment vertical="center"/>
    </xf>
    <xf numFmtId="0" fontId="6" fillId="0" borderId="48" xfId="0" applyFont="1" applyBorder="1" applyAlignment="1" applyProtection="1">
      <alignment vertical="center" wrapText="1"/>
      <protection/>
    </xf>
    <xf numFmtId="197" fontId="6" fillId="0" borderId="8" xfId="0" applyNumberFormat="1" applyFont="1" applyFill="1" applyBorder="1" applyAlignment="1" applyProtection="1">
      <alignment horizontal="right" vertical="center"/>
      <protection/>
    </xf>
    <xf numFmtId="3" fontId="6" fillId="0" borderId="8" xfId="0" applyNumberFormat="1" applyFont="1" applyFill="1" applyBorder="1" applyAlignment="1" applyProtection="1">
      <alignment horizontal="right" vertical="center"/>
      <protection/>
    </xf>
    <xf numFmtId="0" fontId="0" fillId="0" borderId="0" xfId="0" applyFont="1" applyAlignment="1" applyProtection="1">
      <alignment horizontal="center" vertical="center"/>
      <protection/>
    </xf>
    <xf numFmtId="3" fontId="6" fillId="0" borderId="8" xfId="0" applyNumberFormat="1" applyFont="1" applyFill="1" applyBorder="1" applyAlignment="1" applyProtection="1">
      <alignment vertical="center"/>
      <protection/>
    </xf>
    <xf numFmtId="49" fontId="11" fillId="0" borderId="0" xfId="0" applyNumberFormat="1" applyFont="1" applyFill="1" applyAlignment="1">
      <alignment horizontal="right" vertical="center"/>
    </xf>
    <xf numFmtId="0" fontId="0" fillId="0" borderId="0" xfId="0" applyFont="1" applyFill="1" applyAlignment="1">
      <alignment/>
    </xf>
    <xf numFmtId="3" fontId="21" fillId="4" borderId="0" xfId="0" applyNumberFormat="1" applyFont="1" applyFill="1" applyBorder="1" applyAlignment="1" applyProtection="1">
      <alignment/>
      <protection/>
    </xf>
    <xf numFmtId="3" fontId="21" fillId="0" borderId="0" xfId="0" applyNumberFormat="1" applyFont="1" applyFill="1" applyBorder="1" applyAlignment="1" applyProtection="1">
      <alignment/>
      <protection/>
    </xf>
    <xf numFmtId="184" fontId="6" fillId="0" borderId="12" xfId="0" applyNumberFormat="1" applyFont="1" applyFill="1" applyBorder="1" applyAlignment="1" applyProtection="1">
      <alignment vertical="center"/>
      <protection/>
    </xf>
    <xf numFmtId="184" fontId="6" fillId="0" borderId="8" xfId="0" applyNumberFormat="1" applyFont="1" applyFill="1" applyBorder="1" applyAlignment="1">
      <alignment horizontal="right" vertical="center"/>
    </xf>
    <xf numFmtId="184" fontId="6" fillId="0" borderId="9" xfId="0" applyNumberFormat="1" applyFont="1" applyFill="1" applyBorder="1" applyAlignment="1" applyProtection="1">
      <alignment vertical="center"/>
      <protection/>
    </xf>
    <xf numFmtId="0" fontId="6" fillId="0" borderId="9" xfId="0" applyFont="1" applyFill="1" applyBorder="1" applyAlignment="1" applyProtection="1">
      <alignment vertical="center"/>
      <protection/>
    </xf>
    <xf numFmtId="0" fontId="0" fillId="0" borderId="0" xfId="0" applyFont="1" applyFill="1" applyAlignment="1" applyProtection="1">
      <alignment vertical="center"/>
      <protection/>
    </xf>
    <xf numFmtId="176" fontId="0" fillId="0" borderId="0" xfId="0" applyNumberFormat="1" applyFont="1" applyBorder="1" applyAlignment="1">
      <alignment vertical="center"/>
    </xf>
    <xf numFmtId="0" fontId="0" fillId="0" borderId="5" xfId="0" applyFont="1" applyBorder="1" applyAlignment="1" applyProtection="1">
      <alignment vertical="center"/>
      <protection/>
    </xf>
    <xf numFmtId="185" fontId="6" fillId="0" borderId="49" xfId="17" applyNumberFormat="1" applyFont="1" applyFill="1" applyBorder="1" applyAlignment="1" applyProtection="1">
      <alignment/>
      <protection/>
    </xf>
    <xf numFmtId="185" fontId="6" fillId="0" borderId="50" xfId="17" applyNumberFormat="1" applyFont="1" applyFill="1" applyBorder="1" applyAlignment="1" applyProtection="1">
      <alignment/>
      <protection/>
    </xf>
    <xf numFmtId="185" fontId="6" fillId="0" borderId="50" xfId="17" applyNumberFormat="1" applyFont="1" applyFill="1" applyBorder="1" applyAlignment="1" applyProtection="1">
      <alignment horizontal="right" vertical="justify"/>
      <protection/>
    </xf>
    <xf numFmtId="185" fontId="6" fillId="0" borderId="51" xfId="17" applyNumberFormat="1" applyFont="1" applyFill="1" applyBorder="1" applyAlignment="1" applyProtection="1">
      <alignment/>
      <protection/>
    </xf>
    <xf numFmtId="38" fontId="5" fillId="0" borderId="52" xfId="17" applyFont="1" applyBorder="1" applyAlignment="1" applyProtection="1">
      <alignment/>
      <protection/>
    </xf>
    <xf numFmtId="38" fontId="5" fillId="0" borderId="31" xfId="17" applyFont="1" applyBorder="1" applyAlignment="1" applyProtection="1">
      <alignment/>
      <protection/>
    </xf>
    <xf numFmtId="38" fontId="5" fillId="0" borderId="53" xfId="17" applyFont="1" applyBorder="1" applyAlignment="1" applyProtection="1">
      <alignment/>
      <protection/>
    </xf>
    <xf numFmtId="38" fontId="5" fillId="0" borderId="52" xfId="17" applyFont="1" applyBorder="1" applyAlignment="1" applyProtection="1">
      <alignment horizontal="right"/>
      <protection/>
    </xf>
    <xf numFmtId="38" fontId="5" fillId="0" borderId="31" xfId="17" applyFont="1" applyBorder="1" applyAlignment="1" applyProtection="1">
      <alignment horizontal="right"/>
      <protection/>
    </xf>
    <xf numFmtId="38" fontId="5" fillId="0" borderId="54" xfId="17" applyFont="1" applyBorder="1" applyAlignment="1" applyProtection="1">
      <alignment horizontal="right"/>
      <protection/>
    </xf>
    <xf numFmtId="38" fontId="5" fillId="0" borderId="55" xfId="17" applyFont="1" applyBorder="1" applyAlignment="1" applyProtection="1">
      <alignment horizontal="right"/>
      <protection/>
    </xf>
    <xf numFmtId="38" fontId="5" fillId="0" borderId="55" xfId="17" applyFont="1" applyBorder="1" applyAlignment="1" applyProtection="1">
      <alignment/>
      <protection/>
    </xf>
    <xf numFmtId="38" fontId="5" fillId="0" borderId="56" xfId="17" applyFont="1" applyBorder="1" applyAlignment="1" applyProtection="1">
      <alignment/>
      <protection/>
    </xf>
    <xf numFmtId="38" fontId="5" fillId="0" borderId="18" xfId="17" applyFont="1" applyBorder="1" applyAlignment="1" applyProtection="1">
      <alignment horizontal="right"/>
      <protection/>
    </xf>
    <xf numFmtId="38" fontId="5" fillId="0" borderId="57" xfId="17" applyFont="1" applyBorder="1" applyAlignment="1" applyProtection="1">
      <alignment/>
      <protection/>
    </xf>
    <xf numFmtId="38" fontId="5" fillId="0" borderId="58" xfId="17" applyFont="1" applyBorder="1" applyAlignment="1" applyProtection="1">
      <alignment/>
      <protection/>
    </xf>
    <xf numFmtId="38" fontId="5" fillId="0" borderId="58" xfId="17" applyFont="1" applyBorder="1" applyAlignment="1" applyProtection="1" quotePrefix="1">
      <alignment/>
      <protection/>
    </xf>
    <xf numFmtId="38" fontId="5" fillId="0" borderId="59" xfId="17" applyFont="1" applyBorder="1" applyAlignment="1" applyProtection="1">
      <alignment/>
      <protection/>
    </xf>
    <xf numFmtId="38" fontId="5" fillId="0" borderId="1" xfId="17" applyFont="1" applyBorder="1" applyAlignment="1" applyProtection="1">
      <alignment horizontal="right"/>
      <protection/>
    </xf>
    <xf numFmtId="38" fontId="5" fillId="0" borderId="53" xfId="17" applyFont="1" applyBorder="1" applyAlignment="1" applyProtection="1">
      <alignment horizontal="right"/>
      <protection/>
    </xf>
    <xf numFmtId="38" fontId="5" fillId="0" borderId="57" xfId="17" applyFont="1" applyBorder="1" applyAlignment="1" applyProtection="1">
      <alignment horizontal="right"/>
      <protection/>
    </xf>
    <xf numFmtId="38" fontId="5" fillId="0" borderId="58" xfId="17" applyFont="1" applyBorder="1" applyAlignment="1" applyProtection="1">
      <alignment horizontal="right"/>
      <protection/>
    </xf>
    <xf numFmtId="38" fontId="5" fillId="0" borderId="20" xfId="17" applyFont="1" applyBorder="1" applyAlignment="1" applyProtection="1">
      <alignment horizontal="right"/>
      <protection/>
    </xf>
    <xf numFmtId="38" fontId="5" fillId="0" borderId="53" xfId="17" applyFont="1" applyBorder="1" applyAlignment="1" applyProtection="1">
      <alignment shrinkToFit="1"/>
      <protection/>
    </xf>
    <xf numFmtId="38" fontId="5" fillId="0" borderId="19" xfId="17" applyFont="1" applyBorder="1" applyAlignment="1" applyProtection="1">
      <alignment horizontal="right"/>
      <protection/>
    </xf>
    <xf numFmtId="38" fontId="5" fillId="0" borderId="31" xfId="17" applyFont="1" applyBorder="1" applyAlignment="1" applyProtection="1" quotePrefix="1">
      <alignment/>
      <protection/>
    </xf>
    <xf numFmtId="38" fontId="5" fillId="0" borderId="18" xfId="17" applyFont="1" applyBorder="1" applyAlignment="1" applyProtection="1">
      <alignment/>
      <protection/>
    </xf>
    <xf numFmtId="38" fontId="5" fillId="0" borderId="54" xfId="17" applyFont="1" applyBorder="1" applyAlignment="1" applyProtection="1">
      <alignment/>
      <protection/>
    </xf>
    <xf numFmtId="38" fontId="5" fillId="0" borderId="1" xfId="17" applyFont="1" applyBorder="1" applyAlignment="1" applyProtection="1">
      <alignment/>
      <protection/>
    </xf>
    <xf numFmtId="38" fontId="5" fillId="0" borderId="60" xfId="17" applyFont="1" applyBorder="1" applyAlignment="1" applyProtection="1">
      <alignment/>
      <protection/>
    </xf>
    <xf numFmtId="38" fontId="5" fillId="0" borderId="59" xfId="17" applyFont="1" applyBorder="1" applyAlignment="1" applyProtection="1">
      <alignment horizontal="right"/>
      <protection/>
    </xf>
    <xf numFmtId="234" fontId="5" fillId="0" borderId="61" xfId="0" applyNumberFormat="1" applyFont="1" applyBorder="1" applyAlignment="1" applyProtection="1">
      <alignment horizontal="right"/>
      <protection/>
    </xf>
    <xf numFmtId="234" fontId="5" fillId="0" borderId="62" xfId="0" applyNumberFormat="1" applyFont="1" applyBorder="1" applyAlignment="1" applyProtection="1">
      <alignment horizontal="right"/>
      <protection/>
    </xf>
    <xf numFmtId="234" fontId="5" fillId="0" borderId="62" xfId="0" applyNumberFormat="1" applyFont="1" applyBorder="1" applyAlignment="1" applyProtection="1">
      <alignment/>
      <protection/>
    </xf>
    <xf numFmtId="234" fontId="5" fillId="0" borderId="21" xfId="0" applyNumberFormat="1" applyFont="1" applyBorder="1" applyAlignment="1" applyProtection="1">
      <alignment/>
      <protection/>
    </xf>
    <xf numFmtId="0" fontId="0" fillId="0" borderId="1" xfId="0" applyFont="1" applyBorder="1" applyAlignment="1">
      <alignment vertical="center"/>
    </xf>
    <xf numFmtId="0" fontId="5" fillId="0" borderId="0" xfId="0" applyFont="1" applyBorder="1" applyAlignment="1" applyProtection="1">
      <alignment horizontal="left" vertical="center"/>
      <protection/>
    </xf>
    <xf numFmtId="0" fontId="6" fillId="0" borderId="0" xfId="0" applyFont="1" applyBorder="1" applyAlignment="1">
      <alignment horizontal="center" vertical="center"/>
    </xf>
    <xf numFmtId="184" fontId="6" fillId="0" borderId="0" xfId="17" applyNumberFormat="1" applyFont="1" applyFill="1" applyBorder="1" applyAlignment="1" applyProtection="1">
      <alignment horizontal="center" vertical="center"/>
      <protection/>
    </xf>
    <xf numFmtId="0" fontId="0" fillId="0" borderId="25" xfId="0" applyFont="1" applyBorder="1" applyAlignment="1">
      <alignment/>
    </xf>
    <xf numFmtId="0" fontId="0" fillId="0" borderId="0" xfId="0" applyFont="1" applyAlignment="1">
      <alignment/>
    </xf>
    <xf numFmtId="0" fontId="0" fillId="0" borderId="48" xfId="0" applyFont="1" applyBorder="1" applyAlignment="1">
      <alignment/>
    </xf>
    <xf numFmtId="0" fontId="0" fillId="0" borderId="0" xfId="0" applyFont="1" applyBorder="1" applyAlignment="1">
      <alignment/>
    </xf>
    <xf numFmtId="0" fontId="6" fillId="0" borderId="0" xfId="0" applyFont="1" applyFill="1" applyBorder="1" applyAlignment="1">
      <alignment horizontal="center" vertical="center"/>
    </xf>
    <xf numFmtId="0" fontId="0" fillId="0" borderId="0" xfId="0" applyFont="1" applyBorder="1" applyAlignment="1">
      <alignment/>
    </xf>
    <xf numFmtId="181" fontId="12" fillId="0" borderId="0" xfId="30" applyNumberFormat="1" applyFont="1" applyFill="1" applyAlignment="1" applyProtection="1">
      <alignment horizontal="right" vertical="distributed" shrinkToFit="1"/>
      <protection/>
    </xf>
    <xf numFmtId="181" fontId="12" fillId="0" borderId="0" xfId="30" applyNumberFormat="1" applyFont="1" applyFill="1" applyBorder="1" applyAlignment="1" applyProtection="1">
      <alignment horizontal="right" vertical="distributed" shrinkToFit="1"/>
      <protection/>
    </xf>
    <xf numFmtId="176" fontId="12" fillId="0" borderId="0" xfId="30" applyNumberFormat="1" applyFont="1" applyFill="1" applyAlignment="1" applyProtection="1">
      <alignment horizontal="right" vertical="distributed" shrinkToFit="1"/>
      <protection/>
    </xf>
    <xf numFmtId="181" fontId="13" fillId="0" borderId="11" xfId="0" applyNumberFormat="1" applyFont="1" applyFill="1" applyBorder="1" applyAlignment="1" applyProtection="1">
      <alignment horizontal="right" vertical="distributed" shrinkToFit="1"/>
      <protection/>
    </xf>
    <xf numFmtId="181" fontId="13" fillId="0" borderId="5" xfId="0" applyNumberFormat="1" applyFont="1" applyFill="1" applyBorder="1" applyAlignment="1" applyProtection="1">
      <alignment horizontal="right" vertical="distributed" shrinkToFit="1"/>
      <protection/>
    </xf>
    <xf numFmtId="181" fontId="13" fillId="0" borderId="6" xfId="0" applyNumberFormat="1" applyFont="1" applyFill="1" applyBorder="1" applyAlignment="1" applyProtection="1">
      <alignment horizontal="right" vertical="distributed" shrinkToFit="1"/>
      <protection/>
    </xf>
    <xf numFmtId="181" fontId="13" fillId="0" borderId="4" xfId="0" applyNumberFormat="1" applyFont="1" applyFill="1" applyBorder="1" applyAlignment="1" applyProtection="1">
      <alignment horizontal="right" vertical="distributed" shrinkToFit="1"/>
      <protection/>
    </xf>
    <xf numFmtId="176" fontId="12" fillId="0" borderId="12" xfId="30" applyNumberFormat="1" applyFont="1" applyFill="1" applyBorder="1" applyAlignment="1" applyProtection="1">
      <alignment horizontal="right" vertical="distributed" shrinkToFit="1"/>
      <protection/>
    </xf>
    <xf numFmtId="176" fontId="12" fillId="0" borderId="0" xfId="30" applyNumberFormat="1" applyFont="1" applyFill="1" applyBorder="1" applyAlignment="1" applyProtection="1">
      <alignment horizontal="right" vertical="distributed" shrinkToFit="1"/>
      <protection/>
    </xf>
    <xf numFmtId="179" fontId="12" fillId="0" borderId="0" xfId="30" applyNumberFormat="1" applyFont="1" applyFill="1" applyAlignment="1" applyProtection="1">
      <alignment horizontal="right" vertical="distributed" shrinkToFit="1"/>
      <protection/>
    </xf>
    <xf numFmtId="181" fontId="12" fillId="0" borderId="0" xfId="0" applyNumberFormat="1" applyFont="1" applyFill="1" applyAlignment="1">
      <alignment horizontal="right" vertical="distributed"/>
    </xf>
    <xf numFmtId="181" fontId="13" fillId="0" borderId="6" xfId="0" applyNumberFormat="1" applyFont="1" applyFill="1" applyBorder="1" applyAlignment="1" applyProtection="1">
      <alignment horizontal="right" vertical="center" shrinkToFit="1"/>
      <protection/>
    </xf>
    <xf numFmtId="181" fontId="13" fillId="0" borderId="6" xfId="0" applyNumberFormat="1" applyFont="1" applyFill="1" applyBorder="1" applyAlignment="1">
      <alignment horizontal="right" vertical="distributed"/>
    </xf>
    <xf numFmtId="179" fontId="6" fillId="0" borderId="0" xfId="0" applyNumberFormat="1" applyFont="1" applyAlignment="1" applyProtection="1">
      <alignment horizontal="right" vertical="center"/>
      <protection/>
    </xf>
    <xf numFmtId="179" fontId="6" fillId="0" borderId="0" xfId="0" applyNumberFormat="1" applyFont="1" applyAlignment="1" applyProtection="1">
      <alignment horizontal="right" vertical="center" shrinkToFit="1"/>
      <protection/>
    </xf>
    <xf numFmtId="179" fontId="6" fillId="0" borderId="0" xfId="0" applyNumberFormat="1" applyFont="1" applyFill="1" applyAlignment="1" applyProtection="1">
      <alignment horizontal="right" vertical="center"/>
      <protection/>
    </xf>
    <xf numFmtId="179" fontId="5" fillId="0" borderId="10" xfId="0" applyNumberFormat="1" applyFont="1" applyBorder="1" applyAlignment="1" applyProtection="1">
      <alignment vertical="center"/>
      <protection/>
    </xf>
    <xf numFmtId="180" fontId="5" fillId="0" borderId="0" xfId="0" applyNumberFormat="1" applyFont="1" applyBorder="1" applyAlignment="1" applyProtection="1">
      <alignment vertical="center"/>
      <protection/>
    </xf>
    <xf numFmtId="180" fontId="6" fillId="0" borderId="0" xfId="0" applyNumberFormat="1" applyFont="1" applyBorder="1" applyAlignment="1" applyProtection="1">
      <alignment horizontal="right" vertical="center" shrinkToFit="1"/>
      <protection/>
    </xf>
    <xf numFmtId="0" fontId="6" fillId="0" borderId="0" xfId="0" applyNumberFormat="1" applyFont="1" applyBorder="1" applyAlignment="1" applyProtection="1">
      <alignment vertical="center" shrinkToFit="1"/>
      <protection/>
    </xf>
    <xf numFmtId="179" fontId="5" fillId="0" borderId="10" xfId="0" applyNumberFormat="1" applyFont="1" applyFill="1" applyBorder="1" applyAlignment="1" applyProtection="1">
      <alignment horizontal="right" vertical="center" shrinkToFit="1"/>
      <protection/>
    </xf>
    <xf numFmtId="179" fontId="5" fillId="0" borderId="0" xfId="0" applyNumberFormat="1" applyFont="1" applyFill="1" applyBorder="1" applyAlignment="1" applyProtection="1">
      <alignment horizontal="right" vertical="center" shrinkToFit="1"/>
      <protection/>
    </xf>
    <xf numFmtId="218" fontId="5" fillId="0" borderId="0" xfId="0" applyNumberFormat="1" applyFont="1" applyFill="1" applyBorder="1" applyAlignment="1" applyProtection="1">
      <alignment horizontal="right" vertical="center" shrinkToFit="1"/>
      <protection/>
    </xf>
    <xf numFmtId="179" fontId="6" fillId="0" borderId="8" xfId="0" applyNumberFormat="1" applyFont="1" applyFill="1" applyBorder="1" applyAlignment="1" applyProtection="1">
      <alignment horizontal="right" vertical="center" shrinkToFit="1"/>
      <protection/>
    </xf>
    <xf numFmtId="218" fontId="6" fillId="0" borderId="8" xfId="0" applyNumberFormat="1" applyFont="1" applyFill="1" applyBorder="1" applyAlignment="1" applyProtection="1">
      <alignment horizontal="right" vertical="center" shrinkToFit="1"/>
      <protection/>
    </xf>
    <xf numFmtId="218" fontId="5" fillId="0" borderId="11" xfId="0" applyNumberFormat="1" applyFont="1" applyFill="1" applyBorder="1" applyAlignment="1" applyProtection="1">
      <alignment horizontal="right" vertical="center" shrinkToFit="1"/>
      <protection/>
    </xf>
    <xf numFmtId="218" fontId="5" fillId="0" borderId="5" xfId="0" applyNumberFormat="1" applyFont="1" applyFill="1" applyBorder="1" applyAlignment="1" applyProtection="1">
      <alignment horizontal="right" vertical="center" shrinkToFit="1"/>
      <protection/>
    </xf>
    <xf numFmtId="218" fontId="5" fillId="0" borderId="12" xfId="0" applyNumberFormat="1" applyFont="1" applyFill="1" applyBorder="1" applyAlignment="1" applyProtection="1">
      <alignment horizontal="right" vertical="center" shrinkToFit="1"/>
      <protection/>
    </xf>
    <xf numFmtId="218" fontId="5" fillId="0" borderId="8" xfId="0" applyNumberFormat="1" applyFont="1" applyFill="1" applyBorder="1" applyAlignment="1" applyProtection="1">
      <alignment horizontal="right" vertical="center" shrinkToFit="1"/>
      <protection/>
    </xf>
    <xf numFmtId="0" fontId="0" fillId="2" borderId="6" xfId="0" applyFont="1" applyFill="1" applyBorder="1" applyAlignment="1" applyProtection="1">
      <alignment vertical="center"/>
      <protection/>
    </xf>
    <xf numFmtId="0" fontId="0" fillId="2" borderId="2" xfId="0" applyFont="1" applyFill="1" applyBorder="1" applyAlignment="1" applyProtection="1">
      <alignment vertical="center"/>
      <protection/>
    </xf>
    <xf numFmtId="181" fontId="6" fillId="0" borderId="5" xfId="0" applyNumberFormat="1" applyFont="1" applyFill="1" applyBorder="1" applyAlignment="1" applyProtection="1">
      <alignment horizontal="right" vertical="center"/>
      <protection/>
    </xf>
    <xf numFmtId="181" fontId="5" fillId="0" borderId="0" xfId="0" applyNumberFormat="1" applyFont="1" applyFill="1" applyBorder="1" applyAlignment="1" applyProtection="1">
      <alignment horizontal="right" vertical="center"/>
      <protection/>
    </xf>
    <xf numFmtId="181" fontId="5" fillId="0" borderId="8" xfId="0" applyNumberFormat="1" applyFont="1" applyFill="1" applyBorder="1" applyAlignment="1" applyProtection="1">
      <alignment horizontal="right" vertical="center"/>
      <protection/>
    </xf>
    <xf numFmtId="176" fontId="5" fillId="0" borderId="10" xfId="0" applyNumberFormat="1" applyFont="1" applyBorder="1" applyAlignment="1" applyProtection="1">
      <alignment vertical="center"/>
      <protection/>
    </xf>
    <xf numFmtId="176" fontId="5" fillId="0" borderId="0" xfId="0" applyNumberFormat="1" applyFont="1" applyBorder="1" applyAlignment="1" applyProtection="1">
      <alignment vertical="center"/>
      <protection/>
    </xf>
    <xf numFmtId="176" fontId="5" fillId="0" borderId="10" xfId="0" applyNumberFormat="1" applyFont="1" applyFill="1" applyBorder="1" applyAlignment="1" applyProtection="1">
      <alignment horizontal="right" vertical="center" shrinkToFit="1"/>
      <protection/>
    </xf>
    <xf numFmtId="220" fontId="5"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220" fontId="5" fillId="0" borderId="0" xfId="0" applyNumberFormat="1" applyFont="1" applyFill="1" applyBorder="1" applyAlignment="1">
      <alignment vertical="center"/>
    </xf>
    <xf numFmtId="176" fontId="5" fillId="0" borderId="0" xfId="0" applyNumberFormat="1" applyFont="1" applyFill="1" applyAlignment="1" applyProtection="1">
      <alignment horizontal="right" vertical="center" shrinkToFit="1"/>
      <protection/>
    </xf>
    <xf numFmtId="176" fontId="5" fillId="0" borderId="0" xfId="0" applyNumberFormat="1" applyFont="1" applyFill="1" applyAlignment="1" applyProtection="1">
      <alignment horizontal="right" vertical="center"/>
      <protection/>
    </xf>
    <xf numFmtId="176" fontId="5" fillId="0" borderId="10" xfId="0" applyNumberFormat="1" applyFont="1" applyFill="1" applyBorder="1" applyAlignment="1" applyProtection="1">
      <alignment vertical="center"/>
      <protection/>
    </xf>
    <xf numFmtId="176" fontId="5" fillId="0" borderId="0" xfId="0" applyNumberFormat="1" applyFont="1" applyFill="1" applyBorder="1" applyAlignment="1" applyProtection="1">
      <alignment horizontal="right" vertical="center" shrinkToFit="1"/>
      <protection/>
    </xf>
    <xf numFmtId="176" fontId="5" fillId="0" borderId="0" xfId="0" applyNumberFormat="1" applyFont="1" applyFill="1" applyBorder="1" applyAlignment="1" applyProtection="1">
      <alignment horizontal="right" vertical="center"/>
      <protection/>
    </xf>
    <xf numFmtId="176" fontId="6" fillId="0" borderId="12" xfId="0" applyNumberFormat="1" applyFont="1" applyFill="1" applyBorder="1" applyAlignment="1" applyProtection="1">
      <alignment vertical="center"/>
      <protection/>
    </xf>
    <xf numFmtId="220" fontId="6" fillId="0" borderId="8" xfId="0" applyNumberFormat="1" applyFont="1" applyFill="1" applyBorder="1" applyAlignment="1" applyProtection="1">
      <alignment vertical="center"/>
      <protection/>
    </xf>
    <xf numFmtId="176" fontId="6" fillId="0" borderId="8" xfId="0" applyNumberFormat="1" applyFont="1" applyFill="1" applyBorder="1" applyAlignment="1" applyProtection="1">
      <alignment vertical="center"/>
      <protection/>
    </xf>
    <xf numFmtId="220" fontId="6" fillId="0" borderId="8" xfId="0" applyNumberFormat="1" applyFont="1" applyFill="1" applyBorder="1" applyAlignment="1">
      <alignment vertical="center"/>
    </xf>
    <xf numFmtId="176" fontId="6" fillId="0" borderId="8" xfId="0" applyNumberFormat="1" applyFont="1" applyFill="1" applyBorder="1" applyAlignment="1" applyProtection="1">
      <alignment horizontal="right" vertical="center" shrinkToFit="1"/>
      <protection/>
    </xf>
    <xf numFmtId="176" fontId="6" fillId="0" borderId="8" xfId="0" applyNumberFormat="1" applyFont="1" applyFill="1" applyBorder="1" applyAlignment="1" applyProtection="1">
      <alignment horizontal="right" vertical="center"/>
      <protection/>
    </xf>
    <xf numFmtId="0" fontId="0" fillId="0" borderId="0" xfId="0" applyFont="1" applyBorder="1" applyAlignment="1" applyProtection="1">
      <alignment vertical="center"/>
      <protection/>
    </xf>
    <xf numFmtId="203" fontId="0" fillId="0" borderId="0" xfId="0" applyNumberFormat="1" applyFont="1" applyFill="1" applyBorder="1" applyAlignment="1">
      <alignment horizontal="center" vertical="center"/>
    </xf>
    <xf numFmtId="0" fontId="0" fillId="0" borderId="0" xfId="29" applyFont="1" applyFill="1" applyAlignment="1" applyProtection="1">
      <alignment vertical="center"/>
      <protection/>
    </xf>
    <xf numFmtId="3" fontId="6" fillId="0" borderId="0" xfId="29" applyNumberFormat="1" applyFont="1" applyFill="1" applyAlignment="1" applyProtection="1">
      <alignment vertical="center"/>
      <protection/>
    </xf>
    <xf numFmtId="212" fontId="18" fillId="0" borderId="3" xfId="0" applyNumberFormat="1" applyFont="1" applyFill="1" applyBorder="1" applyAlignment="1">
      <alignment horizontal="right" vertical="center" shrinkToFit="1"/>
    </xf>
    <xf numFmtId="181" fontId="18" fillId="0" borderId="3" xfId="0" applyNumberFormat="1" applyFont="1" applyFill="1" applyBorder="1" applyAlignment="1">
      <alignment horizontal="right" vertical="center" shrinkToFit="1"/>
    </xf>
    <xf numFmtId="181" fontId="18" fillId="0" borderId="4" xfId="0" applyNumberFormat="1" applyFont="1" applyFill="1" applyBorder="1" applyAlignment="1">
      <alignment horizontal="right" vertical="center" shrinkToFit="1"/>
    </xf>
    <xf numFmtId="0" fontId="13" fillId="0" borderId="0" xfId="0" applyFont="1" applyFill="1" applyBorder="1" applyAlignment="1">
      <alignment vertical="center"/>
    </xf>
    <xf numFmtId="212" fontId="8" fillId="0" borderId="30" xfId="0" applyNumberFormat="1" applyFont="1" applyFill="1" applyBorder="1" applyAlignment="1">
      <alignment horizontal="right" vertical="center" shrinkToFit="1"/>
    </xf>
    <xf numFmtId="181" fontId="8" fillId="0" borderId="30" xfId="0" applyNumberFormat="1" applyFont="1" applyFill="1" applyBorder="1" applyAlignment="1">
      <alignment horizontal="right" vertical="center" shrinkToFit="1"/>
    </xf>
    <xf numFmtId="0" fontId="13" fillId="0" borderId="5" xfId="0" applyFont="1" applyFill="1" applyBorder="1" applyAlignment="1">
      <alignment vertical="center"/>
    </xf>
    <xf numFmtId="212" fontId="5" fillId="0" borderId="30" xfId="0" applyNumberFormat="1" applyFont="1" applyFill="1" applyBorder="1" applyAlignment="1">
      <alignment horizontal="right" vertical="center" shrinkToFit="1"/>
    </xf>
    <xf numFmtId="180" fontId="5" fillId="0" borderId="11" xfId="0" applyNumberFormat="1" applyFont="1" applyFill="1" applyBorder="1" applyAlignment="1">
      <alignment horizontal="right" vertical="center" shrinkToFit="1"/>
    </xf>
    <xf numFmtId="212" fontId="8" fillId="0" borderId="31" xfId="0" applyNumberFormat="1" applyFont="1" applyFill="1" applyBorder="1" applyAlignment="1">
      <alignment horizontal="right" vertical="center" shrinkToFit="1"/>
    </xf>
    <xf numFmtId="181" fontId="8" fillId="0" borderId="31" xfId="0" applyNumberFormat="1" applyFont="1" applyFill="1" applyBorder="1" applyAlignment="1">
      <alignment horizontal="right" vertical="center" shrinkToFit="1"/>
    </xf>
    <xf numFmtId="212" fontId="5" fillId="0" borderId="31" xfId="0" applyNumberFormat="1" applyFont="1" applyFill="1" applyBorder="1" applyAlignment="1">
      <alignment horizontal="right" vertical="center" shrinkToFit="1"/>
    </xf>
    <xf numFmtId="180" fontId="5" fillId="0" borderId="10" xfId="0" applyNumberFormat="1" applyFont="1" applyFill="1" applyBorder="1" applyAlignment="1">
      <alignment horizontal="right" vertical="center" shrinkToFit="1"/>
    </xf>
    <xf numFmtId="212" fontId="8" fillId="0" borderId="32" xfId="0" applyNumberFormat="1" applyFont="1" applyFill="1" applyBorder="1" applyAlignment="1">
      <alignment horizontal="right" vertical="center" shrinkToFit="1"/>
    </xf>
    <xf numFmtId="181" fontId="8" fillId="0" borderId="32" xfId="0" applyNumberFormat="1" applyFont="1" applyFill="1" applyBorder="1" applyAlignment="1">
      <alignment horizontal="right" vertical="center" shrinkToFit="1"/>
    </xf>
    <xf numFmtId="0" fontId="13" fillId="0" borderId="10" xfId="0" applyFont="1" applyFill="1" applyBorder="1" applyAlignment="1">
      <alignment vertical="center"/>
    </xf>
    <xf numFmtId="0" fontId="13" fillId="0" borderId="8" xfId="0" applyFont="1" applyFill="1" applyBorder="1" applyAlignment="1">
      <alignment vertical="center"/>
    </xf>
    <xf numFmtId="0" fontId="13" fillId="0" borderId="12" xfId="0" applyFont="1" applyFill="1" applyBorder="1" applyAlignment="1">
      <alignment vertical="center"/>
    </xf>
    <xf numFmtId="212" fontId="5" fillId="0" borderId="63" xfId="0" applyNumberFormat="1" applyFont="1" applyFill="1" applyBorder="1" applyAlignment="1">
      <alignment horizontal="right" vertical="center" shrinkToFit="1"/>
    </xf>
    <xf numFmtId="180" fontId="5" fillId="0" borderId="64" xfId="0" applyNumberFormat="1" applyFont="1" applyFill="1" applyBorder="1" applyAlignment="1">
      <alignment horizontal="right" vertical="center" shrinkToFit="1"/>
    </xf>
    <xf numFmtId="212" fontId="5" fillId="0" borderId="32" xfId="0" applyNumberFormat="1" applyFont="1" applyFill="1" applyBorder="1" applyAlignment="1">
      <alignment horizontal="right" vertical="center" shrinkToFit="1"/>
    </xf>
    <xf numFmtId="180" fontId="5" fillId="0" borderId="12" xfId="0" applyNumberFormat="1" applyFont="1" applyFill="1" applyBorder="1" applyAlignment="1">
      <alignment horizontal="right" vertical="center" shrinkToFit="1"/>
    </xf>
    <xf numFmtId="0" fontId="0" fillId="0" borderId="1" xfId="0" applyFont="1" applyBorder="1" applyAlignment="1" applyProtection="1">
      <alignment vertical="center"/>
      <protection/>
    </xf>
    <xf numFmtId="0" fontId="0" fillId="0" borderId="9" xfId="0" applyFont="1" applyBorder="1" applyAlignment="1" applyProtection="1">
      <alignment vertical="center"/>
      <protection/>
    </xf>
    <xf numFmtId="212" fontId="13" fillId="0" borderId="0" xfId="0" applyNumberFormat="1" applyFont="1" applyFill="1" applyBorder="1" applyAlignment="1">
      <alignment horizontal="right" vertical="center"/>
    </xf>
    <xf numFmtId="0" fontId="0" fillId="0" borderId="5" xfId="0" applyFont="1" applyBorder="1" applyAlignment="1" applyProtection="1">
      <alignment/>
      <protection/>
    </xf>
    <xf numFmtId="0" fontId="0" fillId="0" borderId="0" xfId="0" applyFont="1" applyAlignment="1" applyProtection="1">
      <alignment/>
      <protection/>
    </xf>
    <xf numFmtId="49" fontId="5" fillId="0" borderId="0" xfId="22" applyNumberFormat="1" applyFont="1" applyFill="1" applyBorder="1" applyAlignment="1" applyProtection="1">
      <alignment horizontal="center" vertical="center"/>
      <protection locked="0"/>
    </xf>
    <xf numFmtId="211" fontId="6" fillId="0" borderId="0" xfId="17" applyNumberFormat="1" applyFont="1" applyFill="1" applyBorder="1" applyAlignment="1" applyProtection="1">
      <alignment horizontal="right" vertical="center"/>
      <protection locked="0"/>
    </xf>
    <xf numFmtId="216" fontId="5" fillId="0" borderId="0" xfId="27" applyNumberFormat="1" applyFont="1" applyFill="1" applyAlignment="1" applyProtection="1">
      <alignment horizontal="right" vertical="center"/>
      <protection/>
    </xf>
    <xf numFmtId="0" fontId="5" fillId="0" borderId="0" xfId="27" applyFont="1" applyFill="1" applyAlignment="1" applyProtection="1">
      <alignment horizontal="right" vertical="center"/>
      <protection locked="0"/>
    </xf>
    <xf numFmtId="0" fontId="0" fillId="0" borderId="0" xfId="0" applyFont="1" applyAlignment="1" applyProtection="1">
      <alignment vertical="center"/>
      <protection locked="0"/>
    </xf>
    <xf numFmtId="216" fontId="6" fillId="0" borderId="6" xfId="27"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protection locked="0"/>
    </xf>
    <xf numFmtId="213" fontId="6" fillId="0" borderId="0" xfId="17" applyNumberFormat="1" applyFont="1" applyFill="1" applyAlignment="1">
      <alignment/>
    </xf>
    <xf numFmtId="213" fontId="6" fillId="0" borderId="0" xfId="17" applyNumberFormat="1" applyFont="1" applyFill="1" applyAlignment="1">
      <alignment horizontal="right"/>
    </xf>
    <xf numFmtId="184" fontId="6" fillId="0" borderId="10" xfId="0" applyNumberFormat="1" applyFont="1" applyFill="1" applyBorder="1" applyAlignment="1" applyProtection="1">
      <alignment vertical="center"/>
      <protection/>
    </xf>
    <xf numFmtId="184" fontId="6" fillId="0" borderId="0" xfId="0" applyNumberFormat="1" applyFont="1" applyFill="1" applyBorder="1" applyAlignment="1" applyProtection="1">
      <alignment vertical="center"/>
      <protection/>
    </xf>
    <xf numFmtId="183" fontId="6" fillId="0" borderId="0" xfId="17" applyNumberFormat="1" applyFont="1" applyFill="1" applyBorder="1" applyAlignment="1" applyProtection="1">
      <alignment vertical="center"/>
      <protection/>
    </xf>
    <xf numFmtId="38" fontId="6" fillId="0" borderId="0" xfId="17" applyFont="1" applyFill="1" applyAlignment="1" applyProtection="1">
      <alignment horizontal="right" vertical="center"/>
      <protection/>
    </xf>
    <xf numFmtId="38" fontId="6" fillId="0" borderId="0" xfId="17" applyFont="1" applyFill="1" applyAlignment="1" applyProtection="1">
      <alignment vertical="center"/>
      <protection/>
    </xf>
    <xf numFmtId="185" fontId="6" fillId="0" borderId="5" xfId="17" applyNumberFormat="1" applyFont="1" applyBorder="1" applyAlignment="1" applyProtection="1">
      <alignment vertical="center"/>
      <protection/>
    </xf>
    <xf numFmtId="185" fontId="6" fillId="0" borderId="5" xfId="17" applyNumberFormat="1" applyFont="1" applyBorder="1" applyAlignment="1" applyProtection="1">
      <alignment horizontal="right" vertical="center"/>
      <protection/>
    </xf>
    <xf numFmtId="3" fontId="6" fillId="0" borderId="12" xfId="0" applyNumberFormat="1" applyFont="1" applyFill="1" applyBorder="1" applyAlignment="1" applyProtection="1">
      <alignment horizontal="right" vertical="center"/>
      <protection/>
    </xf>
    <xf numFmtId="3" fontId="6" fillId="0" borderId="8" xfId="0" applyNumberFormat="1" applyFont="1" applyFill="1" applyBorder="1" applyAlignment="1">
      <alignment horizontal="right" vertical="center"/>
    </xf>
    <xf numFmtId="3" fontId="5" fillId="0" borderId="10" xfId="17" applyNumberFormat="1" applyFont="1" applyFill="1" applyBorder="1" applyAlignment="1" applyProtection="1">
      <alignment horizontal="right" vertical="center"/>
      <protection/>
    </xf>
    <xf numFmtId="38" fontId="5" fillId="0" borderId="10" xfId="17" applyFont="1" applyFill="1" applyBorder="1" applyAlignment="1" applyProtection="1">
      <alignment horizontal="righ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3" fontId="5" fillId="0" borderId="0" xfId="17"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0" fontId="5" fillId="0" borderId="0" xfId="0" applyFont="1" applyBorder="1" applyAlignment="1" applyProtection="1">
      <alignment vertical="center"/>
      <protection/>
    </xf>
    <xf numFmtId="38" fontId="5" fillId="0" borderId="0" xfId="17" applyFont="1" applyFill="1" applyBorder="1" applyAlignment="1" applyProtection="1">
      <alignment horizontal="right" vertical="center"/>
      <protection/>
    </xf>
    <xf numFmtId="184" fontId="5" fillId="0" borderId="0" xfId="0"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horizontal="right" vertical="center"/>
      <protection/>
    </xf>
    <xf numFmtId="3" fontId="6" fillId="0" borderId="8" xfId="0" applyNumberFormat="1" applyFont="1" applyFill="1" applyBorder="1" applyAlignment="1" applyProtection="1">
      <alignment horizontal="right" vertical="center"/>
      <protection/>
    </xf>
    <xf numFmtId="178" fontId="6" fillId="0" borderId="1" xfId="28" applyNumberFormat="1" applyFont="1" applyFill="1" applyBorder="1" applyAlignment="1" applyProtection="1">
      <alignment horizontal="distributed" vertical="center"/>
      <protection/>
    </xf>
    <xf numFmtId="178" fontId="6" fillId="0" borderId="0" xfId="28" applyNumberFormat="1" applyFont="1" applyFill="1" applyBorder="1" applyAlignment="1" applyProtection="1">
      <alignment horizontal="center" vertical="center" wrapText="1" shrinkToFit="1"/>
      <protection/>
    </xf>
    <xf numFmtId="178" fontId="6" fillId="0" borderId="0" xfId="28" applyNumberFormat="1" applyFont="1" applyFill="1" applyBorder="1" applyAlignment="1" applyProtection="1">
      <alignment horizontal="center" vertical="center" shrinkToFit="1"/>
      <protection/>
    </xf>
    <xf numFmtId="178" fontId="6" fillId="0" borderId="8" xfId="28" applyNumberFormat="1" applyFont="1" applyFill="1" applyBorder="1" applyAlignment="1" applyProtection="1">
      <alignment horizontal="center" vertical="center" shrinkToFit="1"/>
      <protection/>
    </xf>
    <xf numFmtId="178" fontId="6" fillId="0" borderId="0" xfId="28" applyNumberFormat="1" applyFont="1" applyBorder="1" applyAlignment="1" applyProtection="1">
      <alignment horizontal="distributed" vertical="center"/>
      <protection/>
    </xf>
    <xf numFmtId="178" fontId="6" fillId="0" borderId="1" xfId="28" applyNumberFormat="1" applyFont="1" applyBorder="1" applyAlignment="1" applyProtection="1">
      <alignment horizontal="distributed" vertical="center"/>
      <protection/>
    </xf>
    <xf numFmtId="3" fontId="6" fillId="0" borderId="8" xfId="0" applyNumberFormat="1" applyFont="1" applyFill="1" applyBorder="1" applyAlignment="1" applyProtection="1">
      <alignment vertical="center"/>
      <protection/>
    </xf>
    <xf numFmtId="178" fontId="5" fillId="2" borderId="4" xfId="28" applyNumberFormat="1" applyFont="1" applyFill="1" applyBorder="1" applyAlignment="1" applyProtection="1">
      <alignment horizontal="center" vertical="center"/>
      <protection/>
    </xf>
    <xf numFmtId="178" fontId="5" fillId="2" borderId="6" xfId="28" applyNumberFormat="1" applyFont="1" applyFill="1" applyBorder="1" applyAlignment="1" applyProtection="1">
      <alignment horizontal="center" vertical="center"/>
      <protection/>
    </xf>
    <xf numFmtId="178" fontId="5" fillId="2" borderId="2" xfId="28" applyNumberFormat="1" applyFont="1" applyFill="1" applyBorder="1" applyAlignment="1" applyProtection="1">
      <alignment horizontal="center" vertical="center"/>
      <protection/>
    </xf>
    <xf numFmtId="178" fontId="5" fillId="2" borderId="30" xfId="28" applyNumberFormat="1" applyFont="1" applyFill="1" applyBorder="1" applyAlignment="1" applyProtection="1">
      <alignment horizontal="center" vertical="center"/>
      <protection/>
    </xf>
    <xf numFmtId="178" fontId="5" fillId="2" borderId="32" xfId="28" applyNumberFormat="1" applyFont="1" applyFill="1" applyBorder="1" applyAlignment="1" applyProtection="1">
      <alignment horizontal="center" vertical="center"/>
      <protection/>
    </xf>
    <xf numFmtId="178" fontId="5" fillId="0" borderId="8" xfId="28" applyNumberFormat="1" applyFont="1" applyBorder="1" applyAlignment="1" applyProtection="1">
      <alignment horizontal="right" vertical="center"/>
      <protection/>
    </xf>
    <xf numFmtId="178" fontId="5" fillId="2" borderId="5" xfId="28" applyNumberFormat="1" applyFont="1" applyFill="1" applyBorder="1" applyAlignment="1" applyProtection="1">
      <alignment horizontal="center" vertical="center"/>
      <protection/>
    </xf>
    <xf numFmtId="178" fontId="5" fillId="2" borderId="7" xfId="28" applyNumberFormat="1" applyFont="1" applyFill="1" applyBorder="1" applyAlignment="1" applyProtection="1">
      <alignment horizontal="center" vertical="center"/>
      <protection/>
    </xf>
    <xf numFmtId="178" fontId="5" fillId="2" borderId="0" xfId="28" applyNumberFormat="1" applyFont="1" applyFill="1" applyBorder="1" applyAlignment="1" applyProtection="1">
      <alignment horizontal="center" vertical="center"/>
      <protection/>
    </xf>
    <xf numFmtId="178" fontId="5" fillId="2" borderId="1" xfId="28" applyNumberFormat="1" applyFont="1" applyFill="1" applyBorder="1" applyAlignment="1" applyProtection="1">
      <alignment horizontal="center" vertical="center"/>
      <protection/>
    </xf>
    <xf numFmtId="178" fontId="5" fillId="2" borderId="8" xfId="28" applyNumberFormat="1" applyFont="1" applyFill="1" applyBorder="1" applyAlignment="1" applyProtection="1">
      <alignment horizontal="center" vertical="center"/>
      <protection/>
    </xf>
    <xf numFmtId="178" fontId="5" fillId="2" borderId="9" xfId="28" applyNumberFormat="1" applyFont="1" applyFill="1" applyBorder="1" applyAlignment="1" applyProtection="1">
      <alignment horizontal="center" vertical="center"/>
      <protection/>
    </xf>
    <xf numFmtId="0" fontId="6" fillId="0" borderId="0" xfId="28" applyFont="1" applyFill="1" applyBorder="1" applyAlignment="1" applyProtection="1">
      <alignment horizontal="distributed" vertical="center"/>
      <protection/>
    </xf>
    <xf numFmtId="0" fontId="6" fillId="0" borderId="1" xfId="28" applyFont="1" applyFill="1" applyBorder="1" applyAlignment="1" applyProtection="1">
      <alignment horizontal="distributed" vertical="center"/>
      <protection/>
    </xf>
    <xf numFmtId="178" fontId="6" fillId="0" borderId="0" xfId="28" applyNumberFormat="1" applyFont="1" applyFill="1" applyBorder="1" applyAlignment="1" applyProtection="1">
      <alignment horizontal="distributed" vertical="center"/>
      <protection/>
    </xf>
    <xf numFmtId="178" fontId="5" fillId="3" borderId="9" xfId="28" applyNumberFormat="1" applyFont="1" applyFill="1" applyBorder="1" applyAlignment="1" applyProtection="1">
      <alignment horizontal="center" vertical="center"/>
      <protection/>
    </xf>
    <xf numFmtId="178" fontId="5" fillId="3" borderId="30" xfId="28" applyNumberFormat="1" applyFont="1" applyFill="1" applyBorder="1" applyAlignment="1" applyProtection="1">
      <alignment horizontal="center" vertical="center"/>
      <protection/>
    </xf>
    <xf numFmtId="178" fontId="5" fillId="3" borderId="32" xfId="28" applyNumberFormat="1" applyFont="1" applyFill="1" applyBorder="1" applyAlignment="1" applyProtection="1">
      <alignment horizontal="center" vertical="center"/>
      <protection/>
    </xf>
    <xf numFmtId="178" fontId="5" fillId="3" borderId="6" xfId="28" applyNumberFormat="1" applyFont="1" applyFill="1" applyBorder="1" applyAlignment="1" applyProtection="1">
      <alignment horizontal="center" vertical="center"/>
      <protection/>
    </xf>
    <xf numFmtId="178" fontId="5" fillId="3" borderId="2" xfId="28" applyNumberFormat="1" applyFont="1" applyFill="1" applyBorder="1" applyAlignment="1" applyProtection="1">
      <alignment horizontal="center" vertical="center"/>
      <protection/>
    </xf>
    <xf numFmtId="178" fontId="5" fillId="3" borderId="7" xfId="28" applyNumberFormat="1"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shrinkToFit="1"/>
      <protection/>
    </xf>
    <xf numFmtId="178" fontId="5" fillId="3" borderId="4" xfId="28" applyNumberFormat="1" applyFont="1" applyFill="1" applyBorder="1" applyAlignment="1" applyProtection="1">
      <alignment horizontal="center" vertical="center"/>
      <protection/>
    </xf>
    <xf numFmtId="0" fontId="8" fillId="2" borderId="12" xfId="0" applyFont="1" applyFill="1" applyBorder="1" applyAlignment="1" applyProtection="1">
      <alignment horizontal="distributed" vertical="center" wrapText="1"/>
      <protection/>
    </xf>
    <xf numFmtId="0" fontId="14" fillId="2" borderId="11" xfId="0" applyFont="1" applyFill="1" applyBorder="1" applyAlignment="1" applyProtection="1">
      <alignment horizontal="distributed" vertical="center" wrapText="1"/>
      <protection/>
    </xf>
    <xf numFmtId="0" fontId="14" fillId="2" borderId="12" xfId="0" applyFont="1" applyFill="1" applyBorder="1" applyAlignment="1" applyProtection="1">
      <alignment horizontal="distributed" vertical="center" wrapText="1"/>
      <protection/>
    </xf>
    <xf numFmtId="0" fontId="14" fillId="2" borderId="30" xfId="0" applyFont="1" applyFill="1" applyBorder="1" applyAlignment="1" applyProtection="1">
      <alignment horizontal="center" vertical="center" shrinkToFit="1"/>
      <protection/>
    </xf>
    <xf numFmtId="0" fontId="0" fillId="2" borderId="32" xfId="0" applyFont="1" applyFill="1" applyBorder="1" applyAlignment="1">
      <alignment/>
    </xf>
    <xf numFmtId="0" fontId="8" fillId="2" borderId="30" xfId="0" applyFont="1" applyFill="1" applyBorder="1" applyAlignment="1" applyProtection="1">
      <alignment horizontal="distributed" vertical="center" wrapText="1"/>
      <protection/>
    </xf>
    <xf numFmtId="0" fontId="8" fillId="2" borderId="32" xfId="0" applyFont="1" applyFill="1" applyBorder="1" applyAlignment="1" applyProtection="1">
      <alignment horizontal="distributed" vertical="center" wrapText="1"/>
      <protection/>
    </xf>
    <xf numFmtId="0" fontId="8" fillId="2" borderId="11" xfId="0" applyFont="1" applyFill="1" applyBorder="1" applyAlignment="1" applyProtection="1">
      <alignment horizontal="distributed" vertical="center" wrapText="1"/>
      <protection/>
    </xf>
    <xf numFmtId="0" fontId="14" fillId="0" borderId="4" xfId="0" applyFont="1" applyBorder="1" applyAlignment="1" applyProtection="1">
      <alignment horizontal="center" vertical="center" shrinkToFit="1"/>
      <protection/>
    </xf>
    <xf numFmtId="0" fontId="14" fillId="0" borderId="6" xfId="0" applyFont="1" applyBorder="1" applyAlignment="1" applyProtection="1">
      <alignment horizontal="center" vertical="center" shrinkToFit="1"/>
      <protection/>
    </xf>
    <xf numFmtId="0" fontId="0" fillId="2" borderId="0" xfId="0" applyFont="1" applyFill="1" applyAlignment="1">
      <alignment/>
    </xf>
    <xf numFmtId="0" fontId="0" fillId="2" borderId="12" xfId="0" applyFont="1" applyFill="1" applyBorder="1" applyAlignment="1">
      <alignment/>
    </xf>
    <xf numFmtId="0" fontId="0" fillId="2" borderId="8" xfId="0" applyFont="1" applyFill="1" applyBorder="1" applyAlignment="1">
      <alignment/>
    </xf>
    <xf numFmtId="0" fontId="14" fillId="2" borderId="6" xfId="0" applyFont="1" applyFill="1" applyBorder="1" applyAlignment="1" applyProtection="1">
      <alignment horizontal="center" vertical="center"/>
      <protection/>
    </xf>
    <xf numFmtId="0" fontId="0" fillId="0" borderId="2" xfId="0" applyFont="1" applyBorder="1" applyAlignment="1">
      <alignment vertical="center"/>
    </xf>
    <xf numFmtId="0" fontId="51" fillId="0" borderId="5" xfId="0" applyFont="1" applyBorder="1" applyAlignment="1" applyProtection="1">
      <alignment vertical="center"/>
      <protection/>
    </xf>
    <xf numFmtId="0" fontId="14" fillId="2" borderId="4" xfId="0" applyFont="1" applyFill="1" applyBorder="1" applyAlignment="1" applyProtection="1">
      <alignment horizontal="center" vertical="center" wrapText="1"/>
      <protection/>
    </xf>
    <xf numFmtId="0" fontId="14" fillId="2" borderId="6" xfId="0" applyFont="1" applyFill="1" applyBorder="1" applyAlignment="1" applyProtection="1">
      <alignment horizontal="center" vertical="center" wrapText="1"/>
      <protection/>
    </xf>
    <xf numFmtId="0" fontId="14" fillId="2" borderId="11" xfId="0" applyFont="1" applyFill="1" applyBorder="1" applyAlignment="1" applyProtection="1">
      <alignment horizontal="center" vertical="center" wrapText="1"/>
      <protection/>
    </xf>
    <xf numFmtId="0" fontId="0" fillId="2" borderId="5" xfId="0" applyFont="1" applyFill="1" applyBorder="1" applyAlignment="1">
      <alignment/>
    </xf>
    <xf numFmtId="0" fontId="0" fillId="2" borderId="10" xfId="0" applyFont="1" applyFill="1" applyBorder="1" applyAlignment="1">
      <alignment/>
    </xf>
    <xf numFmtId="0" fontId="14" fillId="0" borderId="0" xfId="0" applyFont="1" applyAlignment="1" applyProtection="1">
      <alignment horizontal="center" vertical="center"/>
      <protection/>
    </xf>
    <xf numFmtId="0" fontId="14" fillId="2" borderId="32" xfId="0" applyFont="1" applyFill="1" applyBorder="1" applyAlignment="1" applyProtection="1">
      <alignment horizontal="center" vertical="center" wrapText="1"/>
      <protection/>
    </xf>
    <xf numFmtId="0" fontId="14" fillId="2" borderId="11"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protection/>
    </xf>
    <xf numFmtId="0" fontId="14" fillId="2" borderId="32" xfId="0" applyFont="1" applyFill="1" applyBorder="1" applyAlignment="1" applyProtection="1">
      <alignment horizontal="distributed" vertical="center" wrapText="1"/>
      <protection/>
    </xf>
    <xf numFmtId="0" fontId="14" fillId="2" borderId="1" xfId="0" applyFont="1" applyFill="1" applyBorder="1" applyAlignment="1" applyProtection="1">
      <alignment horizontal="center" vertical="center"/>
      <protection/>
    </xf>
    <xf numFmtId="0" fontId="14" fillId="2" borderId="9" xfId="0" applyFont="1" applyFill="1" applyBorder="1" applyAlignment="1" applyProtection="1">
      <alignment horizontal="center" vertical="center"/>
      <protection/>
    </xf>
    <xf numFmtId="0" fontId="14" fillId="0" borderId="4" xfId="0" applyFont="1" applyBorder="1" applyAlignment="1" applyProtection="1">
      <alignment horizontal="center" vertical="center"/>
      <protection/>
    </xf>
    <xf numFmtId="0" fontId="14" fillId="0" borderId="6" xfId="0" applyFont="1" applyBorder="1" applyAlignment="1" applyProtection="1">
      <alignment horizontal="center" vertical="center"/>
      <protection/>
    </xf>
    <xf numFmtId="0" fontId="14" fillId="0" borderId="2" xfId="0" applyFont="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4" fillId="2" borderId="30" xfId="0" applyFont="1" applyFill="1" applyBorder="1" applyAlignment="1" applyProtection="1">
      <alignment horizontal="center" vertical="center" wrapText="1"/>
      <protection/>
    </xf>
    <xf numFmtId="0" fontId="14" fillId="2" borderId="31" xfId="0" applyFont="1" applyFill="1" applyBorder="1" applyAlignment="1" applyProtection="1">
      <alignment horizontal="center" vertical="center" wrapText="1"/>
      <protection/>
    </xf>
    <xf numFmtId="0" fontId="14" fillId="2" borderId="30" xfId="0" applyFont="1" applyFill="1" applyBorder="1" applyAlignment="1" applyProtection="1">
      <alignment horizontal="distributed" vertical="center" wrapText="1"/>
      <protection/>
    </xf>
    <xf numFmtId="0" fontId="17" fillId="2" borderId="32" xfId="0" applyFont="1" applyFill="1" applyBorder="1" applyAlignment="1" applyProtection="1">
      <alignment horizontal="distributed" vertical="center"/>
      <protection/>
    </xf>
    <xf numFmtId="0" fontId="14" fillId="2" borderId="7" xfId="0" applyFont="1" applyFill="1" applyBorder="1" applyAlignment="1" applyProtection="1">
      <alignment horizontal="center" vertical="center"/>
      <protection/>
    </xf>
    <xf numFmtId="0" fontId="14" fillId="2" borderId="8" xfId="0" applyFont="1" applyFill="1" applyBorder="1" applyAlignment="1" applyProtection="1">
      <alignment horizontal="center" vertical="center"/>
      <protection/>
    </xf>
    <xf numFmtId="0" fontId="14" fillId="2" borderId="30" xfId="0" applyFont="1" applyFill="1" applyBorder="1" applyAlignment="1" applyProtection="1">
      <alignment horizontal="center" vertical="center"/>
      <protection/>
    </xf>
    <xf numFmtId="0" fontId="5" fillId="0" borderId="0" xfId="0" applyFont="1" applyFill="1" applyAlignment="1">
      <alignment horizontal="distributed" vertical="center" shrinkToFit="1"/>
    </xf>
    <xf numFmtId="0" fontId="51" fillId="0" borderId="0" xfId="28" applyFont="1" applyAlignment="1" applyProtection="1">
      <alignment horizontal="left" vertical="center"/>
      <protection/>
    </xf>
    <xf numFmtId="0" fontId="14" fillId="0" borderId="0" xfId="28" applyFont="1" applyAlignment="1" applyProtection="1">
      <alignment horizontal="left" vertical="center"/>
      <protection/>
    </xf>
    <xf numFmtId="0" fontId="14" fillId="2" borderId="4"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14" fillId="2" borderId="5"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protection/>
    </xf>
    <xf numFmtId="49" fontId="11" fillId="0" borderId="0" xfId="0" applyNumberFormat="1" applyFont="1" applyFill="1" applyAlignment="1">
      <alignment horizontal="center" vertical="center"/>
    </xf>
    <xf numFmtId="0" fontId="4" fillId="0" borderId="0" xfId="0" applyFont="1" applyAlignment="1">
      <alignment horizontal="center" vertical="center"/>
    </xf>
    <xf numFmtId="178" fontId="8" fillId="0" borderId="0" xfId="17" applyNumberFormat="1" applyFont="1" applyFill="1" applyBorder="1" applyAlignment="1" applyProtection="1">
      <alignment horizontal="left" vertical="center"/>
      <protection/>
    </xf>
    <xf numFmtId="0" fontId="5" fillId="0" borderId="0" xfId="0" applyNumberFormat="1" applyFont="1" applyFill="1" applyAlignment="1">
      <alignment vertical="center" shrinkToFit="1"/>
    </xf>
    <xf numFmtId="0" fontId="8" fillId="0" borderId="0" xfId="0" applyFont="1" applyAlignment="1">
      <alignment vertical="center"/>
    </xf>
    <xf numFmtId="0" fontId="4" fillId="0" borderId="0" xfId="0" applyFont="1" applyAlignment="1">
      <alignment vertical="center"/>
    </xf>
    <xf numFmtId="0" fontId="8" fillId="0" borderId="5" xfId="0" applyFont="1" applyBorder="1" applyAlignment="1">
      <alignment vertical="center"/>
    </xf>
    <xf numFmtId="0" fontId="39" fillId="0" borderId="0" xfId="0" applyFont="1" applyAlignment="1">
      <alignment horizontal="center" vertical="center"/>
    </xf>
    <xf numFmtId="0" fontId="0" fillId="0" borderId="0" xfId="0" applyFont="1" applyFill="1" applyAlignment="1">
      <alignment horizontal="center" vertical="center"/>
    </xf>
    <xf numFmtId="0" fontId="5" fillId="0" borderId="2" xfId="0" applyFont="1" applyFill="1" applyBorder="1" applyAlignment="1">
      <alignment horizontal="center" vertical="center"/>
    </xf>
    <xf numFmtId="0" fontId="11" fillId="0" borderId="0" xfId="0" applyFont="1" applyFill="1" applyAlignment="1">
      <alignment horizontal="center" vertical="center"/>
    </xf>
    <xf numFmtId="49" fontId="8" fillId="0" borderId="0" xfId="28" applyNumberFormat="1" applyFont="1" applyFill="1" applyBorder="1" applyAlignment="1" applyProtection="1">
      <alignment horizontal="left" vertical="center" wrapText="1"/>
      <protection/>
    </xf>
    <xf numFmtId="0" fontId="5" fillId="0" borderId="0" xfId="0" applyFont="1" applyFill="1" applyAlignment="1">
      <alignment vertical="center"/>
    </xf>
    <xf numFmtId="0" fontId="11" fillId="0"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horizontal="distributed" vertical="distributed"/>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lignment vertical="center" shrinkToFit="1"/>
    </xf>
    <xf numFmtId="49" fontId="5" fillId="0" borderId="0" xfId="0" applyNumberFormat="1" applyFont="1" applyFill="1" applyAlignment="1" applyProtection="1">
      <alignment horizontal="left" vertical="center" shrinkToFit="1"/>
      <protection locked="0"/>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49" fontId="6" fillId="0" borderId="0" xfId="0" applyNumberFormat="1" applyFont="1" applyFill="1" applyAlignment="1" applyProtection="1">
      <alignment horizontal="distributed" vertical="center"/>
      <protection locked="0"/>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horizontal="left" vertical="center" shrinkToFit="1"/>
      <protection/>
    </xf>
    <xf numFmtId="49" fontId="5" fillId="0" borderId="0" xfId="0" applyNumberFormat="1" applyFont="1" applyFill="1" applyAlignment="1" applyProtection="1">
      <alignment horizontal="distributed" vertical="center"/>
      <protection locked="0"/>
    </xf>
    <xf numFmtId="49" fontId="4" fillId="0" borderId="0" xfId="0" applyNumberFormat="1" applyFont="1" applyFill="1" applyAlignment="1" applyProtection="1">
      <alignment vertical="center"/>
      <protection/>
    </xf>
    <xf numFmtId="49" fontId="0"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protection/>
    </xf>
    <xf numFmtId="49" fontId="5" fillId="0" borderId="0" xfId="0" applyNumberFormat="1" applyFont="1" applyFill="1" applyAlignment="1" applyProtection="1">
      <alignment vertical="center" shrinkToFit="1"/>
      <protection locked="0"/>
    </xf>
    <xf numFmtId="49" fontId="0" fillId="0" borderId="0" xfId="0" applyNumberFormat="1" applyFont="1" applyFill="1" applyAlignment="1" applyProtection="1">
      <alignment vertical="center"/>
      <protection/>
    </xf>
    <xf numFmtId="49" fontId="5" fillId="0" borderId="0" xfId="0" applyNumberFormat="1" applyFont="1" applyFill="1" applyAlignment="1" applyProtection="1">
      <alignment horizontal="distributed" vertical="center"/>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0" fillId="0" borderId="0" xfId="0" applyNumberFormat="1" applyFont="1" applyFill="1" applyAlignment="1" applyProtection="1">
      <alignment vertical="center" shrinkToFit="1"/>
      <protection/>
    </xf>
    <xf numFmtId="184" fontId="6" fillId="0" borderId="11" xfId="0" applyNumberFormat="1" applyFont="1" applyBorder="1" applyAlignment="1" applyProtection="1">
      <alignment vertical="center"/>
      <protection/>
    </xf>
    <xf numFmtId="184" fontId="6" fillId="0" borderId="5" xfId="0" applyNumberFormat="1" applyFont="1" applyBorder="1" applyAlignment="1" applyProtection="1">
      <alignment vertical="center"/>
      <protection/>
    </xf>
    <xf numFmtId="0" fontId="14" fillId="2" borderId="29" xfId="0" applyFont="1" applyFill="1" applyBorder="1" applyAlignment="1" applyProtection="1">
      <alignment horizontal="center" vertical="center"/>
      <protection/>
    </xf>
    <xf numFmtId="0" fontId="16" fillId="0" borderId="0" xfId="0" applyFont="1" applyAlignment="1" applyProtection="1">
      <alignment horizontal="distributed" vertical="center"/>
      <protection/>
    </xf>
    <xf numFmtId="38" fontId="6" fillId="0" borderId="0" xfId="17" applyFont="1" applyFill="1" applyBorder="1" applyAlignment="1" applyProtection="1">
      <alignment vertical="center"/>
      <protection/>
    </xf>
    <xf numFmtId="197" fontId="6" fillId="0" borderId="8" xfId="0" applyNumberFormat="1" applyFont="1" applyFill="1" applyBorder="1" applyAlignment="1" applyProtection="1">
      <alignment horizontal="right" vertical="center"/>
      <protection/>
    </xf>
    <xf numFmtId="197" fontId="6" fillId="0" borderId="12" xfId="0" applyNumberFormat="1" applyFont="1" applyFill="1" applyBorder="1" applyAlignment="1" applyProtection="1">
      <alignment horizontal="right" vertical="center"/>
      <protection/>
    </xf>
    <xf numFmtId="193" fontId="5" fillId="0" borderId="1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193" fontId="5" fillId="0" borderId="0" xfId="0" applyNumberFormat="1" applyFont="1" applyFill="1" applyAlignment="1" applyProtection="1">
      <alignment horizontal="right" vertical="center"/>
      <protection/>
    </xf>
    <xf numFmtId="197" fontId="5" fillId="0" borderId="10" xfId="0" applyNumberFormat="1" applyFont="1" applyFill="1" applyBorder="1" applyAlignment="1" applyProtection="1">
      <alignment horizontal="right" vertical="center"/>
      <protection/>
    </xf>
    <xf numFmtId="197"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184" fontId="6" fillId="0" borderId="10" xfId="17" applyNumberFormat="1" applyFont="1" applyBorder="1" applyAlignment="1" applyProtection="1">
      <alignment vertical="center"/>
      <protection/>
    </xf>
    <xf numFmtId="184" fontId="6" fillId="0" borderId="0" xfId="17" applyNumberFormat="1" applyFont="1" applyBorder="1" applyAlignment="1" applyProtection="1">
      <alignment vertical="center"/>
      <protection/>
    </xf>
    <xf numFmtId="184" fontId="6" fillId="0" borderId="8" xfId="0" applyNumberFormat="1" applyFont="1" applyFill="1" applyBorder="1" applyAlignment="1" applyProtection="1">
      <alignment horizontal="right" vertical="center"/>
      <protection/>
    </xf>
    <xf numFmtId="184" fontId="6" fillId="0" borderId="25" xfId="0" applyNumberFormat="1" applyFont="1" applyBorder="1" applyAlignment="1" applyProtection="1">
      <alignment vertical="center"/>
      <protection/>
    </xf>
    <xf numFmtId="184" fontId="6" fillId="0" borderId="0" xfId="0" applyNumberFormat="1" applyFont="1" applyBorder="1" applyAlignment="1" applyProtection="1">
      <alignment vertical="center"/>
      <protection/>
    </xf>
    <xf numFmtId="184" fontId="5" fillId="0" borderId="10" xfId="0" applyNumberFormat="1" applyFont="1" applyFill="1" applyBorder="1" applyAlignment="1" applyProtection="1">
      <alignment horizontal="right" vertical="center"/>
      <protection/>
    </xf>
    <xf numFmtId="0" fontId="5" fillId="0" borderId="10" xfId="0" applyFont="1" applyBorder="1" applyAlignment="1" applyProtection="1">
      <alignment vertical="center"/>
      <protection/>
    </xf>
    <xf numFmtId="0" fontId="6" fillId="0" borderId="0" xfId="0" applyFont="1" applyAlignment="1" applyProtection="1">
      <alignment vertical="center"/>
      <protection/>
    </xf>
    <xf numFmtId="183" fontId="6" fillId="0" borderId="5" xfId="17" applyNumberFormat="1" applyFont="1" applyBorder="1" applyAlignment="1" applyProtection="1">
      <alignment vertical="center"/>
      <protection/>
    </xf>
    <xf numFmtId="184" fontId="6" fillId="0" borderId="12" xfId="0" applyNumberFormat="1" applyFont="1" applyFill="1" applyBorder="1" applyAlignment="1" applyProtection="1">
      <alignment horizontal="right" vertical="center"/>
      <protection/>
    </xf>
    <xf numFmtId="184" fontId="5" fillId="0" borderId="0" xfId="0" applyNumberFormat="1" applyFont="1" applyFill="1" applyBorder="1" applyAlignment="1">
      <alignment horizontal="right" vertical="center"/>
    </xf>
    <xf numFmtId="193" fontId="6" fillId="0" borderId="11" xfId="0" applyNumberFormat="1" applyFont="1" applyBorder="1" applyAlignment="1" applyProtection="1">
      <alignment vertical="center"/>
      <protection/>
    </xf>
    <xf numFmtId="193" fontId="6" fillId="0" borderId="5" xfId="0" applyNumberFormat="1" applyFont="1" applyBorder="1" applyAlignment="1" applyProtection="1">
      <alignment vertical="center"/>
      <protection/>
    </xf>
    <xf numFmtId="194" fontId="6" fillId="0" borderId="5" xfId="0" applyNumberFormat="1" applyFont="1" applyBorder="1" applyAlignment="1" applyProtection="1">
      <alignment horizontal="right" vertical="center"/>
      <protection/>
    </xf>
    <xf numFmtId="198" fontId="6" fillId="0" borderId="10" xfId="0" applyNumberFormat="1" applyFont="1" applyFill="1" applyBorder="1" applyAlignment="1" applyProtection="1">
      <alignment horizontal="right" vertical="center"/>
      <protection/>
    </xf>
    <xf numFmtId="198" fontId="6" fillId="0" borderId="0" xfId="0" applyNumberFormat="1" applyFont="1" applyFill="1" applyBorder="1" applyAlignment="1" applyProtection="1">
      <alignment horizontal="right" vertical="center"/>
      <protection/>
    </xf>
    <xf numFmtId="185" fontId="6" fillId="0" borderId="0" xfId="17" applyNumberFormat="1" applyFont="1" applyFill="1" applyBorder="1" applyAlignment="1" applyProtection="1">
      <alignment vertical="center"/>
      <protection/>
    </xf>
    <xf numFmtId="184" fontId="6" fillId="0" borderId="10" xfId="17" applyNumberFormat="1" applyFont="1" applyFill="1" applyBorder="1" applyAlignment="1" applyProtection="1">
      <alignment horizontal="right" vertical="center"/>
      <protection/>
    </xf>
    <xf numFmtId="184" fontId="6" fillId="0" borderId="0" xfId="17" applyNumberFormat="1" applyFont="1" applyFill="1" applyBorder="1" applyAlignment="1" applyProtection="1">
      <alignment horizontal="right" vertical="center"/>
      <protection/>
    </xf>
    <xf numFmtId="184" fontId="5" fillId="0" borderId="10" xfId="17" applyNumberFormat="1" applyFont="1" applyFill="1" applyBorder="1" applyAlignment="1" applyProtection="1">
      <alignment horizontal="right" vertical="center"/>
      <protection/>
    </xf>
    <xf numFmtId="184" fontId="5" fillId="0" borderId="0" xfId="17" applyNumberFormat="1" applyFont="1" applyFill="1" applyBorder="1" applyAlignment="1" applyProtection="1">
      <alignment horizontal="right" vertical="center"/>
      <protection/>
    </xf>
    <xf numFmtId="184" fontId="6" fillId="0" borderId="26" xfId="17" applyNumberFormat="1" applyFont="1" applyFill="1" applyBorder="1" applyAlignment="1" applyProtection="1">
      <alignment horizontal="right" vertical="center"/>
      <protection/>
    </xf>
    <xf numFmtId="184" fontId="5" fillId="0" borderId="26" xfId="17" applyNumberFormat="1" applyFont="1" applyFill="1" applyBorder="1" applyAlignment="1" applyProtection="1">
      <alignment horizontal="right" vertical="center"/>
      <protection/>
    </xf>
    <xf numFmtId="184" fontId="6" fillId="0" borderId="65" xfId="0" applyNumberFormat="1" applyFont="1" applyFill="1" applyBorder="1" applyAlignment="1" applyProtection="1">
      <alignment horizontal="right" vertical="center"/>
      <protection/>
    </xf>
    <xf numFmtId="184" fontId="6" fillId="0" borderId="25" xfId="17" applyNumberFormat="1" applyFont="1" applyFill="1" applyBorder="1" applyAlignment="1" applyProtection="1">
      <alignment horizontal="right" vertical="center"/>
      <protection/>
    </xf>
    <xf numFmtId="184" fontId="5" fillId="0" borderId="25" xfId="17" applyNumberFormat="1" applyFont="1" applyFill="1" applyBorder="1" applyAlignment="1" applyProtection="1">
      <alignment horizontal="right" vertical="center"/>
      <protection/>
    </xf>
    <xf numFmtId="184" fontId="6" fillId="0" borderId="66" xfId="0" applyNumberFormat="1" applyFont="1" applyFill="1" applyBorder="1" applyAlignment="1" applyProtection="1">
      <alignment horizontal="right" vertical="center"/>
      <protection/>
    </xf>
    <xf numFmtId="0" fontId="5" fillId="0" borderId="5" xfId="0" applyFont="1" applyBorder="1" applyAlignment="1" applyProtection="1">
      <alignment horizontal="left" vertical="center"/>
      <protection/>
    </xf>
    <xf numFmtId="0" fontId="5" fillId="0" borderId="0" xfId="0" applyFont="1" applyAlignment="1" applyProtection="1">
      <alignment horizontal="left" vertical="center"/>
      <protection/>
    </xf>
    <xf numFmtId="0" fontId="25" fillId="0" borderId="12" xfId="0" applyFont="1" applyFill="1" applyBorder="1" applyAlignment="1">
      <alignment horizontal="distributed" vertical="center" shrinkToFit="1"/>
    </xf>
    <xf numFmtId="0" fontId="25" fillId="0" borderId="8" xfId="0" applyFont="1" applyFill="1" applyBorder="1" applyAlignment="1">
      <alignment horizontal="distributed" vertical="center" shrinkToFit="1"/>
    </xf>
    <xf numFmtId="49" fontId="56" fillId="0" borderId="8" xfId="0" applyNumberFormat="1" applyFont="1" applyFill="1" applyBorder="1" applyAlignment="1">
      <alignment horizontal="center" vertical="center" shrinkToFit="1"/>
    </xf>
    <xf numFmtId="49" fontId="56" fillId="0" borderId="23" xfId="0" applyNumberFormat="1" applyFont="1" applyFill="1" applyBorder="1" applyAlignment="1">
      <alignment horizontal="center" vertical="center" shrinkToFit="1"/>
    </xf>
    <xf numFmtId="49" fontId="56" fillId="0" borderId="5" xfId="0" applyNumberFormat="1" applyFont="1" applyFill="1" applyBorder="1" applyAlignment="1">
      <alignment horizontal="center" vertical="center" shrinkToFit="1"/>
    </xf>
    <xf numFmtId="49" fontId="56" fillId="0" borderId="67" xfId="0" applyNumberFormat="1" applyFont="1" applyFill="1" applyBorder="1" applyAlignment="1">
      <alignment horizontal="center" vertical="center" shrinkToFit="1"/>
    </xf>
    <xf numFmtId="0" fontId="24" fillId="0" borderId="10" xfId="0" applyFont="1" applyFill="1" applyBorder="1" applyAlignment="1">
      <alignment horizontal="distributed" vertical="center" shrinkToFit="1"/>
    </xf>
    <xf numFmtId="0" fontId="24" fillId="0" borderId="0" xfId="0" applyFont="1" applyFill="1" applyBorder="1" applyAlignment="1">
      <alignment horizontal="distributed" vertical="center" shrinkToFit="1"/>
    </xf>
    <xf numFmtId="0" fontId="24" fillId="0" borderId="11" xfId="0" applyFont="1" applyFill="1" applyBorder="1" applyAlignment="1">
      <alignment horizontal="distributed" vertical="center" shrinkToFit="1"/>
    </xf>
    <xf numFmtId="0" fontId="24" fillId="0" borderId="5" xfId="0" applyFont="1" applyFill="1" applyBorder="1" applyAlignment="1">
      <alignment horizontal="distributed" vertical="center" shrinkToFit="1"/>
    </xf>
    <xf numFmtId="0" fontId="56" fillId="0" borderId="12" xfId="0" applyFont="1" applyFill="1" applyBorder="1" applyAlignment="1">
      <alignment horizontal="distributed" vertical="center" shrinkToFit="1"/>
    </xf>
    <xf numFmtId="0" fontId="56" fillId="0" borderId="8" xfId="0" applyFont="1" applyFill="1" applyBorder="1" applyAlignment="1">
      <alignment horizontal="distributed" vertical="center" shrinkToFit="1"/>
    </xf>
    <xf numFmtId="0" fontId="56" fillId="0" borderId="68" xfId="0" applyFont="1" applyFill="1" applyBorder="1" applyAlignment="1">
      <alignment vertical="center" shrinkToFit="1"/>
    </xf>
    <xf numFmtId="0" fontId="56" fillId="0" borderId="5" xfId="0" applyFont="1" applyFill="1" applyBorder="1" applyAlignment="1">
      <alignment vertical="center" shrinkToFit="1"/>
    </xf>
    <xf numFmtId="0" fontId="56" fillId="0" borderId="7" xfId="0" applyFont="1" applyFill="1" applyBorder="1" applyAlignment="1">
      <alignment vertical="center" shrinkToFit="1"/>
    </xf>
    <xf numFmtId="49" fontId="56" fillId="0" borderId="5" xfId="0" applyNumberFormat="1" applyFont="1" applyFill="1" applyBorder="1" applyAlignment="1">
      <alignment horizontal="center" vertical="center"/>
    </xf>
    <xf numFmtId="49" fontId="56" fillId="0" borderId="67" xfId="0" applyNumberFormat="1" applyFont="1" applyFill="1" applyBorder="1" applyAlignment="1">
      <alignment horizontal="center" vertical="center"/>
    </xf>
    <xf numFmtId="49" fontId="56" fillId="0" borderId="8" xfId="0" applyNumberFormat="1" applyFont="1" applyFill="1" applyBorder="1" applyAlignment="1">
      <alignment horizontal="center" vertical="center"/>
    </xf>
    <xf numFmtId="49" fontId="56" fillId="0" borderId="23" xfId="0" applyNumberFormat="1" applyFont="1" applyFill="1" applyBorder="1" applyAlignment="1">
      <alignment horizontal="center" vertical="center"/>
    </xf>
    <xf numFmtId="49" fontId="56" fillId="0" borderId="0" xfId="0" applyNumberFormat="1" applyFont="1" applyFill="1" applyBorder="1" applyAlignment="1">
      <alignment horizontal="center" vertical="center"/>
    </xf>
    <xf numFmtId="49" fontId="56" fillId="0" borderId="69" xfId="0" applyNumberFormat="1" applyFont="1" applyFill="1" applyBorder="1" applyAlignment="1">
      <alignment horizontal="center" vertical="center"/>
    </xf>
    <xf numFmtId="0" fontId="56" fillId="0" borderId="70" xfId="0" applyFont="1" applyFill="1" applyBorder="1" applyAlignment="1">
      <alignment vertical="center" shrinkToFit="1"/>
    </xf>
    <xf numFmtId="0" fontId="56" fillId="0" borderId="8" xfId="0" applyFont="1" applyFill="1" applyBorder="1" applyAlignment="1">
      <alignment vertical="center" shrinkToFit="1"/>
    </xf>
    <xf numFmtId="0" fontId="56" fillId="0" borderId="9" xfId="0" applyFont="1" applyFill="1" applyBorder="1" applyAlignment="1">
      <alignment vertical="center" shrinkToFit="1"/>
    </xf>
    <xf numFmtId="0" fontId="5" fillId="0" borderId="11" xfId="0" applyFont="1" applyBorder="1" applyAlignment="1" applyProtection="1">
      <alignment vertical="center" textRotation="255"/>
      <protection/>
    </xf>
    <xf numFmtId="0" fontId="5" fillId="0" borderId="7" xfId="0" applyFont="1" applyBorder="1" applyAlignment="1" applyProtection="1">
      <alignment vertical="center" textRotation="255"/>
      <protection/>
    </xf>
    <xf numFmtId="0" fontId="5" fillId="0" borderId="10" xfId="0" applyFont="1" applyBorder="1" applyAlignment="1" applyProtection="1">
      <alignment vertical="center" textRotation="255"/>
      <protection/>
    </xf>
    <xf numFmtId="0" fontId="5" fillId="0" borderId="1" xfId="0" applyFont="1" applyBorder="1" applyAlignment="1" applyProtection="1">
      <alignment vertical="center" textRotation="255"/>
      <protection/>
    </xf>
    <xf numFmtId="0" fontId="5" fillId="0" borderId="12" xfId="0" applyFont="1" applyBorder="1" applyAlignment="1" applyProtection="1">
      <alignment vertical="center" textRotation="255"/>
      <protection/>
    </xf>
    <xf numFmtId="0" fontId="5" fillId="0" borderId="9" xfId="0" applyFont="1" applyBorder="1" applyAlignment="1" applyProtection="1">
      <alignment vertical="center" textRotation="255"/>
      <protection/>
    </xf>
    <xf numFmtId="0" fontId="24" fillId="0" borderId="12" xfId="0" applyFont="1" applyFill="1" applyBorder="1" applyAlignment="1">
      <alignment horizontal="distributed" vertical="center" shrinkToFit="1"/>
    </xf>
    <xf numFmtId="0" fontId="24" fillId="0" borderId="8" xfId="0" applyFont="1" applyFill="1" applyBorder="1" applyAlignment="1">
      <alignment horizontal="distributed" vertical="center" shrinkToFit="1"/>
    </xf>
    <xf numFmtId="0" fontId="56" fillId="0" borderId="71" xfId="0" applyFont="1" applyFill="1" applyBorder="1" applyAlignment="1">
      <alignment vertical="center" shrinkToFit="1"/>
    </xf>
    <xf numFmtId="0" fontId="56" fillId="0" borderId="0" xfId="0" applyFont="1" applyFill="1" applyBorder="1" applyAlignment="1">
      <alignment vertical="center" shrinkToFit="1"/>
    </xf>
    <xf numFmtId="0" fontId="56" fillId="0" borderId="1" xfId="0" applyFont="1" applyFill="1" applyBorder="1" applyAlignment="1">
      <alignment vertical="center" shrinkToFit="1"/>
    </xf>
    <xf numFmtId="0" fontId="5" fillId="0" borderId="8" xfId="0" applyFont="1" applyBorder="1" applyAlignment="1" applyProtection="1">
      <alignment vertical="center" textRotation="255"/>
      <protection/>
    </xf>
    <xf numFmtId="49" fontId="56" fillId="0" borderId="0" xfId="0" applyNumberFormat="1" applyFont="1" applyFill="1" applyBorder="1" applyAlignment="1">
      <alignment horizontal="center" vertical="center" shrinkToFit="1"/>
    </xf>
    <xf numFmtId="49" fontId="56" fillId="0" borderId="69" xfId="0" applyNumberFormat="1" applyFont="1" applyFill="1" applyBorder="1" applyAlignment="1">
      <alignment horizontal="center" vertical="center" shrinkToFit="1"/>
    </xf>
    <xf numFmtId="0" fontId="5" fillId="0" borderId="11" xfId="0" applyFont="1" applyBorder="1" applyAlignment="1" applyProtection="1">
      <alignment horizontal="center" vertical="center" textRotation="255"/>
      <protection/>
    </xf>
    <xf numFmtId="0" fontId="5" fillId="0" borderId="7" xfId="0" applyFont="1" applyBorder="1" applyAlignment="1" applyProtection="1">
      <alignment horizontal="center" vertical="center" textRotation="255"/>
      <protection/>
    </xf>
    <xf numFmtId="0" fontId="5" fillId="0" borderId="12" xfId="0" applyFont="1" applyBorder="1" applyAlignment="1" applyProtection="1">
      <alignment horizontal="center" vertical="center" textRotation="255"/>
      <protection/>
    </xf>
    <xf numFmtId="0" fontId="5" fillId="0" borderId="9" xfId="0" applyFont="1" applyBorder="1" applyAlignment="1" applyProtection="1">
      <alignment horizontal="center" vertical="center" textRotation="255"/>
      <protection/>
    </xf>
    <xf numFmtId="191" fontId="5" fillId="0" borderId="72" xfId="0" applyNumberFormat="1" applyFont="1" applyFill="1" applyBorder="1" applyAlignment="1" applyProtection="1">
      <alignment horizontal="right" vertical="center"/>
      <protection/>
    </xf>
    <xf numFmtId="191" fontId="5" fillId="0" borderId="42" xfId="0" applyNumberFormat="1" applyFont="1" applyFill="1" applyBorder="1" applyAlignment="1" applyProtection="1">
      <alignment horizontal="right" vertical="center"/>
      <protection/>
    </xf>
    <xf numFmtId="0" fontId="5" fillId="0" borderId="73"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176" fontId="5" fillId="0" borderId="73"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xf>
    <xf numFmtId="176" fontId="5" fillId="0" borderId="22" xfId="0" applyNumberFormat="1" applyFont="1" applyFill="1" applyBorder="1" applyAlignment="1">
      <alignment horizontal="center" vertical="center"/>
    </xf>
    <xf numFmtId="191" fontId="5" fillId="0" borderId="74" xfId="0" applyNumberFormat="1" applyFont="1" applyFill="1" applyBorder="1" applyAlignment="1" applyProtection="1">
      <alignment horizontal="right" vertical="center"/>
      <protection/>
    </xf>
    <xf numFmtId="191" fontId="5" fillId="0" borderId="16" xfId="0" applyNumberFormat="1" applyFont="1" applyFill="1" applyBorder="1" applyAlignment="1" applyProtection="1">
      <alignment horizontal="right" vertical="center"/>
      <protection/>
    </xf>
    <xf numFmtId="176" fontId="5" fillId="0" borderId="41" xfId="0" applyNumberFormat="1" applyFont="1" applyFill="1" applyBorder="1" applyAlignment="1">
      <alignment horizontal="center" vertical="center"/>
    </xf>
    <xf numFmtId="176" fontId="5" fillId="0" borderId="42" xfId="0" applyNumberFormat="1" applyFont="1" applyFill="1" applyBorder="1" applyAlignment="1">
      <alignment horizontal="center" vertical="center"/>
    </xf>
    <xf numFmtId="176" fontId="5" fillId="0" borderId="75" xfId="0" applyNumberFormat="1" applyFont="1" applyFill="1" applyBorder="1" applyAlignment="1">
      <alignment horizontal="center" vertical="center"/>
    </xf>
    <xf numFmtId="0" fontId="5" fillId="0" borderId="12"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191" fontId="5" fillId="0" borderId="74" xfId="0" applyNumberFormat="1" applyFont="1" applyFill="1" applyBorder="1" applyAlignment="1" applyProtection="1">
      <alignment vertical="center"/>
      <protection/>
    </xf>
    <xf numFmtId="191" fontId="5" fillId="0" borderId="16" xfId="0" applyNumberFormat="1" applyFont="1" applyFill="1" applyBorder="1" applyAlignment="1" applyProtection="1">
      <alignment vertical="center"/>
      <protection/>
    </xf>
    <xf numFmtId="0" fontId="5" fillId="2" borderId="6"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shrinkToFit="1"/>
      <protection/>
    </xf>
    <xf numFmtId="0" fontId="5" fillId="2" borderId="6" xfId="0" applyFont="1" applyFill="1" applyBorder="1" applyAlignment="1" applyProtection="1">
      <alignment horizontal="center" vertical="center"/>
      <protection/>
    </xf>
    <xf numFmtId="0" fontId="5" fillId="2" borderId="76"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5" fillId="2" borderId="77" xfId="0" applyFont="1" applyFill="1" applyBorder="1" applyAlignment="1" applyProtection="1">
      <alignment horizontal="center" vertical="center"/>
      <protection/>
    </xf>
    <xf numFmtId="0" fontId="5" fillId="2" borderId="77"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protection/>
    </xf>
    <xf numFmtId="191" fontId="5" fillId="0" borderId="72" xfId="0" applyNumberFormat="1" applyFont="1" applyFill="1" applyBorder="1" applyAlignment="1" applyProtection="1">
      <alignment vertical="center"/>
      <protection/>
    </xf>
    <xf numFmtId="191" fontId="5" fillId="0" borderId="42" xfId="0" applyNumberFormat="1" applyFont="1" applyFill="1" applyBorder="1" applyAlignment="1" applyProtection="1">
      <alignment vertical="center"/>
      <protection/>
    </xf>
    <xf numFmtId="0" fontId="0" fillId="0" borderId="5" xfId="0" applyFont="1" applyFill="1" applyBorder="1" applyAlignment="1">
      <alignment vertical="center" shrinkToFit="1"/>
    </xf>
    <xf numFmtId="0" fontId="0" fillId="0" borderId="7" xfId="0" applyFont="1" applyFill="1" applyBorder="1" applyAlignment="1">
      <alignment vertical="center" shrinkToFit="1"/>
    </xf>
    <xf numFmtId="0" fontId="5" fillId="2" borderId="11" xfId="0" applyFont="1" applyFill="1" applyBorder="1" applyAlignment="1" applyProtection="1">
      <alignment horizontal="center" vertical="center"/>
      <protection/>
    </xf>
    <xf numFmtId="0" fontId="5" fillId="2" borderId="5" xfId="0" applyFont="1" applyFill="1" applyBorder="1" applyAlignment="1" applyProtection="1">
      <alignment horizontal="center" vertical="center"/>
      <protection/>
    </xf>
    <xf numFmtId="0" fontId="5" fillId="2" borderId="67" xfId="0" applyFont="1" applyFill="1" applyBorder="1" applyAlignment="1" applyProtection="1">
      <alignment horizontal="center" vertical="center"/>
      <protection/>
    </xf>
    <xf numFmtId="0" fontId="5" fillId="2" borderId="7" xfId="0" applyFont="1" applyFill="1" applyBorder="1" applyAlignment="1" applyProtection="1">
      <alignment horizontal="center" vertical="center"/>
      <protection/>
    </xf>
    <xf numFmtId="0" fontId="5" fillId="0" borderId="0" xfId="0" applyFont="1" applyAlignment="1" applyProtection="1">
      <alignment vertical="center"/>
      <protection/>
    </xf>
    <xf numFmtId="0" fontId="5" fillId="0" borderId="5" xfId="0" applyFont="1" applyBorder="1" applyAlignment="1" applyProtection="1">
      <alignment vertical="center"/>
      <protection/>
    </xf>
    <xf numFmtId="0" fontId="12" fillId="0" borderId="8" xfId="0" applyFont="1" applyFill="1" applyBorder="1" applyAlignment="1">
      <alignment vertical="center" shrinkToFit="1"/>
    </xf>
    <xf numFmtId="0" fontId="12" fillId="0" borderId="9" xfId="0" applyFont="1" applyFill="1" applyBorder="1" applyAlignment="1">
      <alignment vertical="center" shrinkToFit="1"/>
    </xf>
    <xf numFmtId="49" fontId="6" fillId="0" borderId="8" xfId="0" applyNumberFormat="1" applyFont="1" applyBorder="1" applyAlignment="1" applyProtection="1">
      <alignment vertical="center"/>
      <protection/>
    </xf>
    <xf numFmtId="0" fontId="5" fillId="2" borderId="11" xfId="0" applyFont="1" applyFill="1" applyBorder="1" applyAlignment="1" applyProtection="1">
      <alignment vertical="center" textRotation="255"/>
      <protection/>
    </xf>
    <xf numFmtId="0" fontId="5" fillId="2" borderId="7" xfId="0" applyFont="1" applyFill="1" applyBorder="1" applyAlignment="1" applyProtection="1">
      <alignment vertical="center" textRotation="255"/>
      <protection/>
    </xf>
    <xf numFmtId="0" fontId="5" fillId="2" borderId="12" xfId="0" applyFont="1" applyFill="1" applyBorder="1" applyAlignment="1" applyProtection="1">
      <alignment vertical="center" textRotation="255"/>
      <protection/>
    </xf>
    <xf numFmtId="0" fontId="5" fillId="2" borderId="9" xfId="0" applyFont="1" applyFill="1" applyBorder="1" applyAlignment="1" applyProtection="1">
      <alignment vertical="center" textRotation="255"/>
      <protection/>
    </xf>
    <xf numFmtId="0" fontId="5" fillId="0" borderId="0" xfId="0" applyFont="1" applyBorder="1" applyAlignment="1" applyProtection="1">
      <alignment vertical="center" textRotation="255"/>
      <protection/>
    </xf>
    <xf numFmtId="0" fontId="0" fillId="0" borderId="0" xfId="0" applyFont="1" applyFill="1" applyAlignment="1">
      <alignment vertical="center" shrinkToFit="1"/>
    </xf>
    <xf numFmtId="0" fontId="0" fillId="0" borderId="1" xfId="0" applyFont="1" applyFill="1" applyBorder="1" applyAlignment="1">
      <alignment vertical="center" shrinkToFit="1"/>
    </xf>
    <xf numFmtId="0" fontId="5" fillId="0" borderId="0" xfId="0" applyFont="1" applyFill="1" applyAlignment="1" applyProtection="1">
      <alignment horizontal="left" vertical="center" shrinkToFit="1"/>
      <protection/>
    </xf>
    <xf numFmtId="0" fontId="5" fillId="2" borderId="12" xfId="0" applyFont="1" applyFill="1" applyBorder="1" applyAlignment="1" applyProtection="1">
      <alignment horizontal="center" vertical="center"/>
      <protection/>
    </xf>
    <xf numFmtId="0" fontId="5" fillId="2" borderId="8" xfId="0" applyFont="1" applyFill="1" applyBorder="1" applyAlignment="1" applyProtection="1">
      <alignment horizontal="center" vertical="center"/>
      <protection/>
    </xf>
    <xf numFmtId="0" fontId="5" fillId="2" borderId="9" xfId="0" applyFont="1" applyFill="1" applyBorder="1" applyAlignment="1" applyProtection="1">
      <alignment horizontal="center" vertical="center"/>
      <protection/>
    </xf>
    <xf numFmtId="191" fontId="49" fillId="0" borderId="5" xfId="23" applyNumberFormat="1" applyFont="1" applyBorder="1" applyAlignment="1">
      <alignment horizontal="right" vertical="center"/>
      <protection/>
    </xf>
    <xf numFmtId="191" fontId="49" fillId="0" borderId="0" xfId="24" applyNumberFormat="1" applyFont="1" applyBorder="1" applyAlignment="1">
      <alignment horizontal="right" vertical="center"/>
      <protection/>
    </xf>
    <xf numFmtId="191" fontId="49" fillId="0" borderId="1" xfId="24" applyNumberFormat="1" applyFont="1" applyBorder="1" applyAlignment="1">
      <alignment horizontal="right" vertical="center"/>
      <protection/>
    </xf>
    <xf numFmtId="191" fontId="49" fillId="0" borderId="5" xfId="25" applyNumberFormat="1" applyFont="1" applyBorder="1" applyAlignment="1">
      <alignment horizontal="right" vertical="center"/>
      <protection/>
    </xf>
    <xf numFmtId="0" fontId="49" fillId="0" borderId="7" xfId="0" applyFont="1" applyBorder="1" applyAlignment="1" applyProtection="1">
      <alignment vertical="center" textRotation="255" shrinkToFit="1"/>
      <protection/>
    </xf>
    <xf numFmtId="0" fontId="46" fillId="0" borderId="1" xfId="0" applyFont="1" applyBorder="1" applyAlignment="1" applyProtection="1">
      <alignment vertical="center" textRotation="255" shrinkToFit="1"/>
      <protection/>
    </xf>
    <xf numFmtId="0" fontId="46" fillId="0" borderId="9" xfId="0" applyFont="1" applyBorder="1" applyAlignment="1" applyProtection="1">
      <alignment vertical="center" textRotation="255" shrinkToFit="1"/>
      <protection/>
    </xf>
    <xf numFmtId="191" fontId="49" fillId="0" borderId="11" xfId="23" applyNumberFormat="1" applyFont="1" applyBorder="1" applyAlignment="1">
      <alignment horizontal="right" vertical="center"/>
      <protection/>
    </xf>
    <xf numFmtId="0" fontId="47" fillId="2" borderId="11" xfId="0" applyFont="1" applyFill="1" applyBorder="1" applyAlignment="1" applyProtection="1">
      <alignment horizontal="center" vertical="center" wrapText="1"/>
      <protection/>
    </xf>
    <xf numFmtId="0" fontId="48" fillId="2" borderId="7" xfId="0" applyFont="1" applyFill="1" applyBorder="1" applyAlignment="1">
      <alignment horizontal="center"/>
    </xf>
    <xf numFmtId="0" fontId="48" fillId="2" borderId="10" xfId="0" applyFont="1" applyFill="1" applyBorder="1" applyAlignment="1">
      <alignment horizontal="center"/>
    </xf>
    <xf numFmtId="0" fontId="48" fillId="2" borderId="1" xfId="0" applyFont="1" applyFill="1" applyBorder="1" applyAlignment="1">
      <alignment horizontal="center"/>
    </xf>
    <xf numFmtId="0" fontId="29" fillId="2" borderId="11" xfId="0" applyFont="1" applyFill="1" applyBorder="1" applyAlignment="1" applyProtection="1">
      <alignment horizontal="center" vertical="center" wrapText="1"/>
      <protection/>
    </xf>
    <xf numFmtId="0" fontId="46" fillId="2" borderId="7" xfId="0" applyFont="1" applyFill="1" applyBorder="1" applyAlignment="1">
      <alignment horizontal="center" vertical="center" wrapText="1"/>
    </xf>
    <xf numFmtId="0" fontId="46" fillId="2" borderId="10" xfId="0" applyFont="1" applyFill="1" applyBorder="1" applyAlignment="1">
      <alignment horizontal="center" vertical="center" wrapText="1"/>
    </xf>
    <xf numFmtId="0" fontId="46" fillId="2" borderId="1" xfId="0" applyFont="1" applyFill="1" applyBorder="1" applyAlignment="1">
      <alignment horizontal="center" vertical="center" wrapText="1"/>
    </xf>
    <xf numFmtId="0" fontId="29" fillId="2" borderId="11" xfId="0" applyFont="1" applyFill="1" applyBorder="1" applyAlignment="1" applyProtection="1">
      <alignment horizontal="center" vertical="center"/>
      <protection/>
    </xf>
    <xf numFmtId="0" fontId="46" fillId="2" borderId="7" xfId="0" applyFont="1" applyFill="1" applyBorder="1" applyAlignment="1">
      <alignment horizontal="center"/>
    </xf>
    <xf numFmtId="0" fontId="46" fillId="2" borderId="10" xfId="0" applyFont="1" applyFill="1" applyBorder="1" applyAlignment="1">
      <alignment horizontal="center"/>
    </xf>
    <xf numFmtId="0" fontId="46" fillId="2" borderId="1" xfId="0" applyFont="1" applyFill="1" applyBorder="1" applyAlignment="1">
      <alignment horizontal="center"/>
    </xf>
    <xf numFmtId="0" fontId="29" fillId="2" borderId="1" xfId="0" applyFont="1" applyFill="1" applyBorder="1" applyAlignment="1" applyProtection="1">
      <alignment horizontal="right" vertical="center"/>
      <protection/>
    </xf>
    <xf numFmtId="0" fontId="29" fillId="2" borderId="0" xfId="0" applyFont="1" applyFill="1" applyBorder="1" applyAlignment="1" applyProtection="1">
      <alignment wrapText="1"/>
      <protection/>
    </xf>
    <xf numFmtId="0" fontId="29" fillId="2" borderId="1" xfId="0" applyFont="1" applyFill="1" applyBorder="1" applyAlignment="1" applyProtection="1">
      <alignment wrapText="1"/>
      <protection/>
    </xf>
    <xf numFmtId="0" fontId="46" fillId="2" borderId="7" xfId="0" applyFont="1" applyFill="1" applyBorder="1" applyAlignment="1">
      <alignment vertical="center"/>
    </xf>
    <xf numFmtId="0" fontId="46" fillId="2" borderId="10" xfId="0" applyFont="1" applyFill="1" applyBorder="1" applyAlignment="1">
      <alignment vertical="center"/>
    </xf>
    <xf numFmtId="0" fontId="46" fillId="2" borderId="1" xfId="0" applyFont="1" applyFill="1" applyBorder="1" applyAlignment="1">
      <alignment vertical="center"/>
    </xf>
    <xf numFmtId="0" fontId="46" fillId="2" borderId="7" xfId="0" applyFont="1" applyFill="1" applyBorder="1" applyAlignment="1">
      <alignment horizontal="center" vertical="center"/>
    </xf>
    <xf numFmtId="0" fontId="46" fillId="2" borderId="10" xfId="0" applyFont="1" applyFill="1" applyBorder="1" applyAlignment="1">
      <alignment horizontal="center" vertical="center"/>
    </xf>
    <xf numFmtId="0" fontId="46" fillId="2" borderId="1" xfId="0" applyFont="1" applyFill="1" applyBorder="1" applyAlignment="1">
      <alignment horizontal="center" vertical="center"/>
    </xf>
    <xf numFmtId="0" fontId="46" fillId="2" borderId="5" xfId="0" applyFont="1" applyFill="1" applyBorder="1" applyAlignment="1">
      <alignment horizontal="center" vertical="center" wrapText="1"/>
    </xf>
    <xf numFmtId="0" fontId="46" fillId="2" borderId="0" xfId="0" applyFont="1" applyFill="1" applyBorder="1" applyAlignment="1">
      <alignment horizontal="center" vertical="center" wrapText="1"/>
    </xf>
    <xf numFmtId="0" fontId="47" fillId="2" borderId="5" xfId="0" applyFont="1" applyFill="1" applyBorder="1" applyAlignment="1" applyProtection="1">
      <alignment horizontal="center" vertical="center" wrapText="1"/>
      <protection/>
    </xf>
    <xf numFmtId="0" fontId="48" fillId="2" borderId="7" xfId="0" applyFont="1" applyFill="1" applyBorder="1" applyAlignment="1">
      <alignment horizontal="center" vertical="center"/>
    </xf>
    <xf numFmtId="0" fontId="48" fillId="2" borderId="0" xfId="0" applyFont="1" applyFill="1" applyBorder="1" applyAlignment="1">
      <alignment horizontal="center" vertical="center"/>
    </xf>
    <xf numFmtId="0" fontId="48" fillId="2" borderId="1" xfId="0" applyFont="1" applyFill="1" applyBorder="1" applyAlignment="1">
      <alignment horizontal="center" vertical="center"/>
    </xf>
    <xf numFmtId="0" fontId="48" fillId="2" borderId="10" xfId="0" applyFont="1" applyFill="1" applyBorder="1" applyAlignment="1">
      <alignment horizontal="center" vertical="center"/>
    </xf>
    <xf numFmtId="0" fontId="29" fillId="2" borderId="7" xfId="0" applyFont="1" applyFill="1" applyBorder="1" applyAlignment="1" applyProtection="1">
      <alignment horizontal="center" vertical="center" wrapText="1"/>
      <protection/>
    </xf>
    <xf numFmtId="0" fontId="44" fillId="0" borderId="0" xfId="0" applyFont="1" applyAlignment="1" applyProtection="1">
      <alignment horizontal="distributed" vertical="center"/>
      <protection/>
    </xf>
    <xf numFmtId="0" fontId="29" fillId="2" borderId="10" xfId="0" applyFont="1" applyFill="1" applyBorder="1" applyAlignment="1" applyProtection="1">
      <alignment horizontal="center" vertical="center" wrapText="1"/>
      <protection/>
    </xf>
    <xf numFmtId="0" fontId="29" fillId="2" borderId="1" xfId="0" applyFont="1" applyFill="1" applyBorder="1" applyAlignment="1" applyProtection="1">
      <alignment horizontal="center" vertical="center" wrapText="1"/>
      <protection/>
    </xf>
    <xf numFmtId="0" fontId="29" fillId="2" borderId="5" xfId="0" applyFont="1" applyFill="1" applyBorder="1" applyAlignment="1" applyProtection="1">
      <alignment horizontal="center" vertical="center" wrapText="1"/>
      <protection/>
    </xf>
    <xf numFmtId="0" fontId="29" fillId="2" borderId="30" xfId="0" applyFont="1" applyFill="1" applyBorder="1" applyAlignment="1" applyProtection="1">
      <alignment horizontal="center" vertical="center" wrapText="1"/>
      <protection/>
    </xf>
    <xf numFmtId="0" fontId="46" fillId="2" borderId="11" xfId="0" applyFont="1" applyFill="1" applyBorder="1" applyAlignment="1">
      <alignment horizontal="center" vertical="center" wrapText="1"/>
    </xf>
    <xf numFmtId="0" fontId="46" fillId="2" borderId="31" xfId="0" applyFont="1" applyFill="1" applyBorder="1" applyAlignment="1">
      <alignment horizontal="center" vertical="center" wrapText="1"/>
    </xf>
    <xf numFmtId="191" fontId="49" fillId="0" borderId="7" xfId="25" applyNumberFormat="1" applyFont="1" applyBorder="1" applyAlignment="1">
      <alignment horizontal="right" vertical="center"/>
      <protection/>
    </xf>
    <xf numFmtId="191" fontId="49" fillId="0" borderId="0" xfId="23" applyNumberFormat="1" applyFont="1" applyBorder="1" applyAlignment="1">
      <alignment horizontal="right" vertical="center"/>
      <protection/>
    </xf>
    <xf numFmtId="191" fontId="49" fillId="0" borderId="1" xfId="23" applyNumberFormat="1" applyFont="1" applyBorder="1" applyAlignment="1">
      <alignment horizontal="right" vertical="center"/>
      <protection/>
    </xf>
    <xf numFmtId="0" fontId="46" fillId="0" borderId="0" xfId="0" applyFont="1" applyBorder="1" applyAlignment="1" applyProtection="1">
      <alignment vertical="center" textRotation="255" shrinkToFit="1"/>
      <protection/>
    </xf>
    <xf numFmtId="191" fontId="49" fillId="0" borderId="11" xfId="25" applyNumberFormat="1" applyFont="1" applyBorder="1" applyAlignment="1">
      <alignment horizontal="right" vertical="center"/>
      <protection/>
    </xf>
    <xf numFmtId="0" fontId="16" fillId="0" borderId="0" xfId="0" applyFont="1" applyBorder="1" applyAlignment="1" applyProtection="1">
      <alignment horizontal="center" vertical="center"/>
      <protection/>
    </xf>
    <xf numFmtId="0" fontId="0" fillId="0" borderId="8" xfId="0" applyFont="1" applyFill="1" applyBorder="1" applyAlignment="1" applyProtection="1">
      <alignment horizontal="distributed" vertical="center"/>
      <protection/>
    </xf>
    <xf numFmtId="0" fontId="5" fillId="2" borderId="1" xfId="0" applyFont="1" applyFill="1" applyBorder="1" applyAlignment="1" applyProtection="1">
      <alignment horizontal="center" vertical="center"/>
      <protection/>
    </xf>
    <xf numFmtId="0" fontId="5" fillId="2" borderId="30" xfId="0" applyFont="1" applyFill="1" applyBorder="1" applyAlignment="1" applyProtection="1">
      <alignment horizontal="center" vertical="center" textRotation="255"/>
      <protection/>
    </xf>
    <xf numFmtId="0" fontId="5" fillId="2" borderId="31" xfId="0" applyFont="1" applyFill="1" applyBorder="1" applyAlignment="1" applyProtection="1">
      <alignment horizontal="center" vertical="center" textRotation="255"/>
      <protection/>
    </xf>
    <xf numFmtId="0" fontId="5" fillId="2" borderId="32" xfId="0" applyFont="1" applyFill="1" applyBorder="1" applyAlignment="1" applyProtection="1">
      <alignment horizontal="center" vertical="center" textRotation="255"/>
      <protection/>
    </xf>
    <xf numFmtId="0" fontId="5" fillId="2" borderId="30" xfId="0" applyFont="1" applyFill="1" applyBorder="1" applyAlignment="1" applyProtection="1">
      <alignment horizontal="center" vertical="center" wrapText="1"/>
      <protection/>
    </xf>
    <xf numFmtId="0" fontId="5" fillId="2" borderId="31" xfId="0" applyFont="1" applyFill="1" applyBorder="1" applyAlignment="1" applyProtection="1">
      <alignment horizontal="center" vertical="center" wrapText="1"/>
      <protection/>
    </xf>
    <xf numFmtId="0" fontId="5" fillId="2" borderId="32"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protection/>
    </xf>
    <xf numFmtId="0" fontId="5" fillId="2" borderId="78" xfId="0" applyFont="1" applyFill="1" applyBorder="1" applyAlignment="1" applyProtection="1">
      <alignment horizontal="center" vertical="center"/>
      <protection/>
    </xf>
    <xf numFmtId="0" fontId="8" fillId="0" borderId="0" xfId="0" applyFont="1" applyBorder="1" applyAlignment="1" applyProtection="1">
      <alignment horizontal="left" vertical="top" wrapText="1" shrinkToFit="1"/>
      <protection/>
    </xf>
    <xf numFmtId="0" fontId="8" fillId="0" borderId="26" xfId="0" applyFont="1" applyBorder="1" applyAlignment="1" applyProtection="1">
      <alignment horizontal="left" vertical="top" wrapText="1" shrinkToFit="1"/>
      <protection/>
    </xf>
    <xf numFmtId="184" fontId="6" fillId="0" borderId="4" xfId="0" applyNumberFormat="1" applyFont="1" applyBorder="1" applyAlignment="1" applyProtection="1">
      <alignment horizontal="center" vertical="center"/>
      <protection/>
    </xf>
    <xf numFmtId="184" fontId="6" fillId="0" borderId="6" xfId="0" applyNumberFormat="1" applyFont="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1" xfId="0" applyFont="1" applyFill="1" applyBorder="1" applyAlignment="1" applyProtection="1">
      <alignment horizontal="center" vertical="center" wrapText="1"/>
      <protection/>
    </xf>
    <xf numFmtId="9" fontId="5" fillId="0" borderId="12" xfId="0" applyNumberFormat="1" applyFont="1" applyBorder="1" applyAlignment="1" applyProtection="1">
      <alignment horizontal="center" vertical="center"/>
      <protection/>
    </xf>
    <xf numFmtId="9" fontId="5" fillId="0" borderId="8" xfId="0" applyNumberFormat="1" applyFont="1" applyBorder="1" applyAlignment="1" applyProtection="1">
      <alignment horizontal="center" vertical="center"/>
      <protection/>
    </xf>
    <xf numFmtId="9" fontId="5" fillId="0" borderId="9" xfId="0" applyNumberFormat="1" applyFont="1" applyBorder="1" applyAlignment="1" applyProtection="1">
      <alignment horizontal="center" vertical="center"/>
      <protection/>
    </xf>
    <xf numFmtId="239" fontId="6" fillId="0" borderId="12" xfId="0" applyNumberFormat="1" applyFont="1" applyBorder="1" applyAlignment="1" applyProtection="1">
      <alignment horizontal="center" vertical="center"/>
      <protection/>
    </xf>
    <xf numFmtId="239" fontId="6" fillId="0" borderId="8" xfId="0" applyNumberFormat="1"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5" fillId="0" borderId="4" xfId="0" applyFont="1" applyBorder="1" applyAlignment="1" applyProtection="1">
      <alignment horizontal="center" vertical="center" shrinkToFit="1"/>
      <protection/>
    </xf>
    <xf numFmtId="0" fontId="5" fillId="0" borderId="6" xfId="0" applyFont="1" applyBorder="1" applyAlignment="1" applyProtection="1">
      <alignment horizontal="center" vertical="center" shrinkToFit="1"/>
      <protection/>
    </xf>
    <xf numFmtId="0" fontId="5" fillId="0" borderId="2" xfId="0" applyFont="1" applyBorder="1" applyAlignment="1" applyProtection="1">
      <alignment horizontal="center" vertical="center" shrinkToFit="1"/>
      <protection/>
    </xf>
    <xf numFmtId="239" fontId="5" fillId="0" borderId="12" xfId="0" applyNumberFormat="1" applyFont="1" applyBorder="1" applyAlignment="1" applyProtection="1">
      <alignment horizontal="center" vertical="center"/>
      <protection/>
    </xf>
    <xf numFmtId="239" fontId="5" fillId="0" borderId="8" xfId="0" applyNumberFormat="1" applyFont="1" applyBorder="1" applyAlignment="1" applyProtection="1">
      <alignment horizontal="center" vertical="center"/>
      <protection/>
    </xf>
    <xf numFmtId="184" fontId="5" fillId="0" borderId="4" xfId="0" applyNumberFormat="1" applyFont="1" applyBorder="1" applyAlignment="1" applyProtection="1">
      <alignment horizontal="center" vertical="center"/>
      <protection/>
    </xf>
    <xf numFmtId="184" fontId="5" fillId="0" borderId="6" xfId="0" applyNumberFormat="1" applyFont="1" applyBorder="1" applyAlignment="1" applyProtection="1">
      <alignment horizontal="center" vertical="center"/>
      <protection/>
    </xf>
    <xf numFmtId="184" fontId="5" fillId="0" borderId="2" xfId="0" applyNumberFormat="1" applyFont="1" applyBorder="1" applyAlignment="1" applyProtection="1">
      <alignment horizontal="center" vertical="center"/>
      <protection/>
    </xf>
    <xf numFmtId="0" fontId="53" fillId="0" borderId="0" xfId="0" applyFont="1" applyAlignment="1" applyProtection="1">
      <alignment horizontal="left" vertical="center" wrapText="1"/>
      <protection/>
    </xf>
    <xf numFmtId="0" fontId="5" fillId="0" borderId="48" xfId="0" applyFont="1" applyBorder="1" applyAlignment="1" applyProtection="1">
      <alignment horizontal="center" vertical="center"/>
      <protection/>
    </xf>
    <xf numFmtId="184" fontId="5" fillId="0" borderId="48" xfId="0" applyNumberFormat="1" applyFont="1" applyBorder="1" applyAlignment="1" applyProtection="1">
      <alignment horizontal="center" vertical="center"/>
      <protection/>
    </xf>
    <xf numFmtId="0" fontId="15" fillId="0" borderId="25"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26" xfId="0" applyFont="1" applyBorder="1" applyAlignment="1" applyProtection="1">
      <alignment horizontal="center" vertical="center" wrapText="1"/>
      <protection/>
    </xf>
    <xf numFmtId="200" fontId="6" fillId="0" borderId="8" xfId="17" applyNumberFormat="1" applyFont="1" applyFill="1" applyBorder="1" applyAlignment="1" applyProtection="1">
      <alignment vertical="center"/>
      <protection/>
    </xf>
    <xf numFmtId="200" fontId="6" fillId="0" borderId="65" xfId="17" applyNumberFormat="1" applyFont="1" applyFill="1" applyBorder="1" applyAlignment="1" applyProtection="1">
      <alignment vertical="center"/>
      <protection/>
    </xf>
    <xf numFmtId="0" fontId="38" fillId="0" borderId="79" xfId="0" applyFont="1" applyBorder="1" applyAlignment="1" applyProtection="1">
      <alignment horizontal="center" wrapText="1"/>
      <protection/>
    </xf>
    <xf numFmtId="0" fontId="38" fillId="0" borderId="80" xfId="0" applyFont="1" applyBorder="1" applyAlignment="1" applyProtection="1">
      <alignment horizontal="center" wrapText="1"/>
      <protection/>
    </xf>
    <xf numFmtId="0" fontId="38" fillId="0" borderId="81" xfId="0" applyFont="1" applyBorder="1" applyAlignment="1" applyProtection="1">
      <alignment horizontal="center" wrapText="1"/>
      <protection/>
    </xf>
    <xf numFmtId="0" fontId="38" fillId="0" borderId="25" xfId="0" applyFont="1" applyBorder="1" applyAlignment="1" applyProtection="1">
      <alignment horizontal="center" wrapText="1"/>
      <protection/>
    </xf>
    <xf numFmtId="0" fontId="38" fillId="0" borderId="0" xfId="0" applyFont="1" applyBorder="1" applyAlignment="1" applyProtection="1">
      <alignment horizontal="center" wrapText="1"/>
      <protection/>
    </xf>
    <xf numFmtId="0" fontId="38" fillId="0" borderId="26" xfId="0" applyFont="1" applyBorder="1" applyAlignment="1" applyProtection="1">
      <alignment horizontal="center" wrapText="1"/>
      <protection/>
    </xf>
    <xf numFmtId="184" fontId="6" fillId="0" borderId="12" xfId="17" applyNumberFormat="1" applyFont="1" applyFill="1" applyBorder="1" applyAlignment="1" applyProtection="1">
      <alignment horizontal="right" vertical="center"/>
      <protection/>
    </xf>
    <xf numFmtId="184" fontId="6" fillId="0" borderId="8" xfId="17" applyNumberFormat="1" applyFont="1" applyFill="1" applyBorder="1" applyAlignment="1" applyProtection="1">
      <alignment horizontal="right" vertical="center"/>
      <protection/>
    </xf>
    <xf numFmtId="0" fontId="4" fillId="0" borderId="0" xfId="0" applyFont="1" applyBorder="1" applyAlignment="1" applyProtection="1">
      <alignment horizontal="left" vertical="top" wrapText="1" shrinkToFit="1"/>
      <protection/>
    </xf>
    <xf numFmtId="0" fontId="4" fillId="0" borderId="26" xfId="0" applyFont="1" applyBorder="1" applyAlignment="1" applyProtection="1">
      <alignment horizontal="left" vertical="top" wrapText="1" shrinkToFit="1"/>
      <protection/>
    </xf>
    <xf numFmtId="0" fontId="5" fillId="0" borderId="1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6" fillId="0" borderId="1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 xfId="0" applyFont="1" applyFill="1" applyBorder="1" applyAlignment="1" applyProtection="1">
      <alignment horizontal="center" vertical="center" wrapText="1"/>
      <protection/>
    </xf>
    <xf numFmtId="183" fontId="6" fillId="0" borderId="0" xfId="17" applyNumberFormat="1" applyFont="1" applyBorder="1" applyAlignment="1" applyProtection="1">
      <alignment vertical="center"/>
      <protection/>
    </xf>
    <xf numFmtId="184" fontId="5" fillId="0" borderId="10" xfId="17" applyNumberFormat="1" applyFont="1" applyBorder="1" applyAlignment="1" applyProtection="1">
      <alignment horizontal="right" vertical="center"/>
      <protection/>
    </xf>
    <xf numFmtId="184" fontId="5" fillId="0" borderId="0" xfId="17" applyNumberFormat="1" applyFont="1" applyBorder="1" applyAlignment="1" applyProtection="1">
      <alignment horizontal="right" vertical="center"/>
      <protection/>
    </xf>
    <xf numFmtId="184" fontId="5" fillId="0" borderId="0" xfId="17" applyNumberFormat="1" applyFont="1" applyBorder="1" applyAlignment="1" applyProtection="1">
      <alignment horizontal="center" vertical="center"/>
      <protection/>
    </xf>
    <xf numFmtId="0" fontId="5" fillId="2" borderId="4" xfId="0" applyFont="1" applyFill="1" applyBorder="1" applyAlignment="1" applyProtection="1">
      <alignment horizontal="center" vertical="center" wrapText="1"/>
      <protection/>
    </xf>
    <xf numFmtId="0" fontId="5" fillId="2" borderId="6"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200" fontId="6" fillId="0" borderId="0" xfId="17" applyNumberFormat="1" applyFont="1" applyBorder="1" applyAlignment="1" applyProtection="1">
      <alignment horizontal="right" vertical="center"/>
      <protection/>
    </xf>
    <xf numFmtId="0" fontId="5" fillId="2" borderId="82" xfId="0" applyFont="1" applyFill="1" applyBorder="1" applyAlignment="1" applyProtection="1">
      <alignment horizontal="center" vertical="center"/>
      <protection/>
    </xf>
    <xf numFmtId="183" fontId="6" fillId="0" borderId="10" xfId="17" applyNumberFormat="1" applyFont="1" applyBorder="1" applyAlignment="1" applyProtection="1">
      <alignment vertical="center"/>
      <protection/>
    </xf>
    <xf numFmtId="183" fontId="6" fillId="0" borderId="26" xfId="17" applyNumberFormat="1" applyFont="1" applyBorder="1" applyAlignment="1" applyProtection="1">
      <alignment vertical="center"/>
      <protection/>
    </xf>
    <xf numFmtId="200" fontId="6" fillId="0" borderId="10" xfId="17" applyNumberFormat="1" applyFont="1" applyBorder="1" applyAlignment="1" applyProtection="1">
      <alignment horizontal="right" vertical="center"/>
      <protection/>
    </xf>
    <xf numFmtId="0" fontId="0" fillId="2" borderId="6" xfId="0" applyFont="1" applyFill="1" applyBorder="1" applyAlignment="1">
      <alignment/>
    </xf>
    <xf numFmtId="183" fontId="5" fillId="0" borderId="0" xfId="17" applyNumberFormat="1" applyFont="1" applyBorder="1" applyAlignment="1" applyProtection="1">
      <alignment vertical="center"/>
      <protection/>
    </xf>
    <xf numFmtId="183" fontId="5" fillId="0" borderId="10" xfId="17" applyNumberFormat="1" applyFont="1" applyBorder="1" applyAlignment="1" applyProtection="1">
      <alignment vertical="center"/>
      <protection/>
    </xf>
    <xf numFmtId="183" fontId="6" fillId="0" borderId="0" xfId="17" applyNumberFormat="1" applyFont="1" applyAlignment="1" applyProtection="1">
      <alignment vertical="center"/>
      <protection/>
    </xf>
    <xf numFmtId="0" fontId="5" fillId="2" borderId="29" xfId="0" applyFont="1" applyFill="1" applyBorder="1" applyAlignment="1" applyProtection="1">
      <alignment horizontal="center" vertical="center"/>
      <protection/>
    </xf>
    <xf numFmtId="0" fontId="0" fillId="2" borderId="6" xfId="0" applyFont="1" applyFill="1" applyBorder="1" applyAlignment="1">
      <alignment horizontal="center" vertical="center"/>
    </xf>
    <xf numFmtId="0" fontId="0" fillId="2" borderId="2" xfId="0" applyFont="1" applyFill="1" applyBorder="1" applyAlignment="1">
      <alignment horizontal="center" vertical="center"/>
    </xf>
    <xf numFmtId="49" fontId="6" fillId="0" borderId="83" xfId="0" applyNumberFormat="1" applyFont="1" applyBorder="1" applyAlignment="1" applyProtection="1">
      <alignment horizontal="distributed" vertical="center"/>
      <protection/>
    </xf>
    <xf numFmtId="0" fontId="0" fillId="0" borderId="5" xfId="0" applyFont="1" applyBorder="1" applyAlignment="1">
      <alignment vertical="center"/>
    </xf>
    <xf numFmtId="0" fontId="0" fillId="0" borderId="7" xfId="0" applyFont="1" applyBorder="1" applyAlignment="1">
      <alignment vertical="center"/>
    </xf>
    <xf numFmtId="183" fontId="6" fillId="0" borderId="11" xfId="17" applyNumberFormat="1" applyFont="1" applyBorder="1" applyAlignment="1" applyProtection="1">
      <alignment vertical="center"/>
      <protection/>
    </xf>
    <xf numFmtId="0" fontId="0" fillId="0" borderId="5" xfId="0" applyFont="1" applyBorder="1" applyAlignment="1">
      <alignment/>
    </xf>
    <xf numFmtId="184" fontId="6" fillId="0" borderId="0" xfId="0" applyNumberFormat="1" applyFont="1" applyFill="1" applyAlignment="1" applyProtection="1">
      <alignment horizontal="right" vertical="center"/>
      <protection/>
    </xf>
    <xf numFmtId="184" fontId="6" fillId="0" borderId="26" xfId="0" applyNumberFormat="1" applyFont="1" applyFill="1" applyBorder="1" applyAlignment="1" applyProtection="1">
      <alignment horizontal="right" vertical="center"/>
      <protection/>
    </xf>
    <xf numFmtId="184" fontId="6" fillId="0" borderId="10" xfId="0" applyNumberFormat="1" applyFont="1" applyFill="1" applyBorder="1" applyAlignment="1" applyProtection="1">
      <alignment horizontal="right" vertical="center"/>
      <protection/>
    </xf>
    <xf numFmtId="49" fontId="6" fillId="0" borderId="5" xfId="0" applyNumberFormat="1" applyFont="1" applyBorder="1" applyAlignment="1" applyProtection="1">
      <alignment horizontal="distributed" vertical="center"/>
      <protection/>
    </xf>
    <xf numFmtId="0" fontId="0" fillId="0" borderId="7" xfId="0" applyFont="1" applyBorder="1" applyAlignment="1">
      <alignment/>
    </xf>
    <xf numFmtId="200" fontId="5" fillId="0" borderId="0" xfId="17" applyNumberFormat="1" applyFont="1" applyBorder="1" applyAlignment="1" applyProtection="1">
      <alignment horizontal="right" vertical="center"/>
      <protection/>
    </xf>
    <xf numFmtId="200" fontId="5" fillId="0" borderId="26" xfId="17" applyNumberFormat="1" applyFont="1" applyBorder="1" applyAlignment="1" applyProtection="1">
      <alignment horizontal="right" vertical="center"/>
      <protection/>
    </xf>
    <xf numFmtId="200" fontId="5" fillId="0" borderId="10" xfId="17" applyNumberFormat="1" applyFont="1" applyBorder="1" applyAlignment="1" applyProtection="1">
      <alignment horizontal="right" vertical="center"/>
      <protection/>
    </xf>
    <xf numFmtId="0" fontId="5" fillId="2" borderId="29" xfId="0" applyFont="1" applyFill="1" applyBorder="1" applyAlignment="1" applyProtection="1">
      <alignment horizontal="center" vertical="center" wrapText="1"/>
      <protection/>
    </xf>
    <xf numFmtId="200" fontId="6" fillId="0" borderId="8" xfId="17" applyNumberFormat="1" applyFont="1" applyFill="1" applyBorder="1" applyAlignment="1" applyProtection="1">
      <alignment horizontal="right" vertical="center"/>
      <protection/>
    </xf>
    <xf numFmtId="200" fontId="6" fillId="0" borderId="65" xfId="17" applyNumberFormat="1" applyFont="1" applyFill="1" applyBorder="1" applyAlignment="1" applyProtection="1">
      <alignment horizontal="right" vertical="center"/>
      <protection/>
    </xf>
    <xf numFmtId="184" fontId="6" fillId="0" borderId="5" xfId="0" applyNumberFormat="1" applyFont="1" applyBorder="1" applyAlignment="1" applyProtection="1">
      <alignment horizontal="right" vertical="center"/>
      <protection/>
    </xf>
    <xf numFmtId="184" fontId="6" fillId="0" borderId="11" xfId="0" applyNumberFormat="1" applyFont="1" applyBorder="1" applyAlignment="1" applyProtection="1">
      <alignment horizontal="right" vertical="center"/>
      <protection/>
    </xf>
    <xf numFmtId="0" fontId="16" fillId="0" borderId="0" xfId="0" applyFont="1" applyAlignment="1" applyProtection="1">
      <alignment horizontal="center" vertical="center"/>
      <protection/>
    </xf>
    <xf numFmtId="49" fontId="6" fillId="0" borderId="7" xfId="0" applyNumberFormat="1" applyFont="1" applyBorder="1" applyAlignment="1" applyProtection="1">
      <alignment horizontal="distributed" vertical="center"/>
      <protection/>
    </xf>
    <xf numFmtId="184" fontId="6" fillId="0" borderId="84" xfId="0" applyNumberFormat="1" applyFont="1" applyBorder="1" applyAlignment="1" applyProtection="1">
      <alignment horizontal="right" vertical="center"/>
      <protection/>
    </xf>
    <xf numFmtId="184" fontId="6" fillId="0" borderId="0" xfId="0" applyNumberFormat="1" applyFont="1" applyAlignment="1" applyProtection="1">
      <alignment horizontal="right" vertical="center"/>
      <protection/>
    </xf>
    <xf numFmtId="184" fontId="6" fillId="0" borderId="26"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0" xfId="0" applyNumberFormat="1" applyFont="1" applyBorder="1" applyAlignment="1" applyProtection="1">
      <alignment horizontal="right" vertical="center"/>
      <protection/>
    </xf>
    <xf numFmtId="200" fontId="5" fillId="0" borderId="0" xfId="17" applyNumberFormat="1" applyFont="1" applyFill="1" applyBorder="1" applyAlignment="1" applyProtection="1">
      <alignment vertical="center"/>
      <protection/>
    </xf>
    <xf numFmtId="200" fontId="5" fillId="0" borderId="26" xfId="17" applyNumberFormat="1" applyFont="1" applyFill="1" applyBorder="1" applyAlignment="1" applyProtection="1">
      <alignment vertical="center"/>
      <protection/>
    </xf>
    <xf numFmtId="184" fontId="5" fillId="0" borderId="0" xfId="17" applyNumberFormat="1" applyFont="1" applyFill="1" applyBorder="1" applyAlignment="1" applyProtection="1">
      <alignment horizontal="center" vertical="center"/>
      <protection/>
    </xf>
    <xf numFmtId="200" fontId="5" fillId="0" borderId="0" xfId="17" applyNumberFormat="1" applyFont="1" applyBorder="1" applyAlignment="1" applyProtection="1">
      <alignment vertical="center"/>
      <protection/>
    </xf>
    <xf numFmtId="200" fontId="5" fillId="0" borderId="26" xfId="17" applyNumberFormat="1" applyFont="1" applyBorder="1" applyAlignment="1" applyProtection="1">
      <alignment vertical="center"/>
      <protection/>
    </xf>
    <xf numFmtId="184" fontId="6" fillId="0" borderId="8" xfId="17" applyNumberFormat="1" applyFont="1" applyFill="1" applyBorder="1" applyAlignment="1" applyProtection="1">
      <alignment horizontal="center" vertical="center"/>
      <protection/>
    </xf>
    <xf numFmtId="0" fontId="6" fillId="0" borderId="0" xfId="0" applyFont="1" applyBorder="1" applyAlignment="1" applyProtection="1">
      <alignment horizontal="center" vertical="distributed" wrapText="1"/>
      <protection/>
    </xf>
    <xf numFmtId="0" fontId="6" fillId="0" borderId="26" xfId="0" applyFont="1" applyBorder="1" applyAlignment="1" applyProtection="1">
      <alignment horizontal="center" vertical="distributed" wrapText="1"/>
      <protection/>
    </xf>
    <xf numFmtId="0" fontId="5" fillId="0" borderId="0" xfId="0" applyFont="1" applyBorder="1" applyAlignment="1" applyProtection="1">
      <alignment horizontal="left" vertical="center" wrapText="1"/>
      <protection/>
    </xf>
    <xf numFmtId="184" fontId="6" fillId="0" borderId="48" xfId="0" applyNumberFormat="1" applyFont="1" applyBorder="1" applyAlignment="1" applyProtection="1">
      <alignment horizontal="center" vertical="center"/>
      <protection/>
    </xf>
    <xf numFmtId="0" fontId="5" fillId="0" borderId="0" xfId="0" applyFont="1" applyBorder="1" applyAlignment="1" applyProtection="1">
      <alignment vertical="center" shrinkToFit="1"/>
      <protection/>
    </xf>
    <xf numFmtId="9" fontId="5" fillId="0" borderId="0" xfId="0" applyNumberFormat="1" applyFont="1" applyBorder="1" applyAlignment="1" applyProtection="1">
      <alignment horizontal="center" vertical="center"/>
      <protection/>
    </xf>
    <xf numFmtId="9" fontId="6" fillId="0" borderId="0" xfId="0" applyNumberFormat="1" applyFont="1" applyBorder="1" applyAlignment="1" applyProtection="1">
      <alignment horizontal="center" vertical="center"/>
      <protection/>
    </xf>
    <xf numFmtId="0" fontId="14" fillId="2" borderId="30" xfId="0" applyNumberFormat="1" applyFont="1" applyFill="1" applyBorder="1" applyAlignment="1">
      <alignment vertical="distributed" textRotation="255" wrapText="1"/>
    </xf>
    <xf numFmtId="0" fontId="14" fillId="2" borderId="32" xfId="0" applyNumberFormat="1" applyFont="1" applyFill="1" applyBorder="1" applyAlignment="1">
      <alignment vertical="distributed" textRotation="255" wrapText="1"/>
    </xf>
    <xf numFmtId="0" fontId="14" fillId="2" borderId="30" xfId="0" applyFont="1" applyFill="1" applyBorder="1" applyAlignment="1">
      <alignment vertical="distributed" textRotation="255" wrapText="1"/>
    </xf>
    <xf numFmtId="0" fontId="14" fillId="2" borderId="32" xfId="0" applyFont="1" applyFill="1" applyBorder="1" applyAlignment="1">
      <alignment vertical="distributed" textRotation="255" wrapText="1"/>
    </xf>
    <xf numFmtId="0" fontId="14" fillId="2" borderId="7" xfId="0" applyNumberFormat="1" applyFont="1" applyFill="1" applyBorder="1" applyAlignment="1">
      <alignment vertical="distributed" textRotation="255" wrapText="1"/>
    </xf>
    <xf numFmtId="0" fontId="14" fillId="2" borderId="9" xfId="0" applyNumberFormat="1" applyFont="1" applyFill="1" applyBorder="1" applyAlignment="1">
      <alignment vertical="distributed" textRotation="255" wrapText="1"/>
    </xf>
    <xf numFmtId="0" fontId="17" fillId="2" borderId="11" xfId="0" applyNumberFormat="1" applyFont="1" applyFill="1" applyBorder="1" applyAlignment="1">
      <alignment vertical="distributed" textRotation="255" wrapText="1"/>
    </xf>
    <xf numFmtId="0" fontId="17" fillId="2" borderId="10" xfId="0" applyNumberFormat="1" applyFont="1" applyFill="1" applyBorder="1" applyAlignment="1">
      <alignment vertical="distributed" textRotation="255" wrapText="1"/>
    </xf>
    <xf numFmtId="0" fontId="17" fillId="2" borderId="12" xfId="0" applyNumberFormat="1" applyFont="1" applyFill="1" applyBorder="1" applyAlignment="1">
      <alignment vertical="distributed" textRotation="255" wrapText="1"/>
    </xf>
    <xf numFmtId="0" fontId="17" fillId="2" borderId="11" xfId="21" applyNumberFormat="1" applyFont="1" applyFill="1" applyBorder="1" applyAlignment="1">
      <alignment vertical="distributed" textRotation="255" wrapText="1"/>
      <protection/>
    </xf>
    <xf numFmtId="0" fontId="17" fillId="2" borderId="10" xfId="21" applyNumberFormat="1" applyFont="1" applyFill="1" applyBorder="1" applyAlignment="1">
      <alignment vertical="distributed" textRotation="255" wrapText="1"/>
      <protection/>
    </xf>
    <xf numFmtId="0" fontId="17" fillId="2" borderId="12" xfId="21" applyNumberFormat="1" applyFont="1" applyFill="1" applyBorder="1" applyAlignment="1">
      <alignment vertical="distributed" textRotation="255" wrapText="1"/>
      <protection/>
    </xf>
    <xf numFmtId="0" fontId="14" fillId="2" borderId="11" xfId="0" applyNumberFormat="1" applyFont="1" applyFill="1" applyBorder="1" applyAlignment="1">
      <alignment vertical="distributed" textRotation="255" wrapText="1"/>
    </xf>
    <xf numFmtId="0" fontId="14" fillId="2" borderId="12" xfId="0" applyFont="1" applyFill="1" applyBorder="1" applyAlignment="1">
      <alignment vertical="distributed" textRotation="255" wrapText="1"/>
    </xf>
    <xf numFmtId="0" fontId="14" fillId="2" borderId="30" xfId="0" applyNumberFormat="1" applyFont="1" applyFill="1" applyBorder="1" applyAlignment="1">
      <alignment vertical="distributed" textRotation="255"/>
    </xf>
    <xf numFmtId="0" fontId="14" fillId="2" borderId="32" xfId="0" applyFont="1" applyFill="1" applyBorder="1" applyAlignment="1">
      <alignment vertical="distributed" textRotation="255"/>
    </xf>
    <xf numFmtId="0" fontId="14" fillId="2" borderId="3" xfId="0" applyNumberFormat="1" applyFont="1" applyFill="1" applyBorder="1" applyAlignment="1">
      <alignment vertical="distributed" textRotation="255" wrapText="1"/>
    </xf>
    <xf numFmtId="0" fontId="14" fillId="2" borderId="11" xfId="0" applyNumberFormat="1" applyFont="1" applyFill="1" applyBorder="1" applyAlignment="1">
      <alignment vertical="distributed" textRotation="255"/>
    </xf>
    <xf numFmtId="0" fontId="14" fillId="2" borderId="12" xfId="0" applyFont="1" applyFill="1" applyBorder="1" applyAlignment="1">
      <alignment vertical="distributed" textRotation="255"/>
    </xf>
    <xf numFmtId="0" fontId="14" fillId="2" borderId="32" xfId="0" applyNumberFormat="1" applyFont="1" applyFill="1" applyBorder="1" applyAlignment="1">
      <alignment vertical="distributed" textRotation="255"/>
    </xf>
    <xf numFmtId="0" fontId="13" fillId="0" borderId="6" xfId="30" applyFont="1" applyBorder="1" applyAlignment="1" applyProtection="1">
      <alignment horizontal="distributed" vertical="center" wrapText="1" shrinkToFit="1"/>
      <protection/>
    </xf>
    <xf numFmtId="0" fontId="5" fillId="0" borderId="6" xfId="30" applyFont="1" applyBorder="1" applyAlignment="1" applyProtection="1">
      <alignment horizontal="distributed" vertical="center" wrapText="1" shrinkToFit="1"/>
      <protection/>
    </xf>
    <xf numFmtId="0" fontId="14" fillId="2" borderId="30" xfId="21" applyNumberFormat="1" applyFont="1" applyFill="1" applyBorder="1" applyAlignment="1">
      <alignment horizontal="center" vertical="distributed" textRotation="255" wrapText="1"/>
      <protection/>
    </xf>
    <xf numFmtId="0" fontId="14" fillId="2" borderId="31" xfId="21" applyNumberFormat="1" applyFont="1" applyFill="1" applyBorder="1" applyAlignment="1">
      <alignment horizontal="center" vertical="distributed" textRotation="255" wrapText="1"/>
      <protection/>
    </xf>
    <xf numFmtId="0" fontId="14" fillId="2" borderId="32" xfId="21" applyNumberFormat="1" applyFont="1" applyFill="1" applyBorder="1" applyAlignment="1">
      <alignment horizontal="center" vertical="distributed" textRotation="255" wrapText="1"/>
      <protection/>
    </xf>
    <xf numFmtId="0" fontId="17" fillId="2" borderId="11" xfId="0" applyFont="1" applyFill="1" applyBorder="1" applyAlignment="1">
      <alignment vertical="distributed" textRotation="255" wrapText="1"/>
    </xf>
    <xf numFmtId="0" fontId="34" fillId="2" borderId="10" xfId="0" applyFont="1" applyFill="1" applyBorder="1" applyAlignment="1">
      <alignment vertical="distributed" textRotation="255" wrapText="1"/>
    </xf>
    <xf numFmtId="0" fontId="34" fillId="2" borderId="12" xfId="0" applyFont="1" applyFill="1" applyBorder="1" applyAlignment="1">
      <alignment vertical="distributed" textRotation="255" wrapText="1"/>
    </xf>
    <xf numFmtId="0" fontId="14" fillId="2" borderId="30" xfId="21" applyNumberFormat="1" applyFont="1" applyFill="1" applyBorder="1" applyAlignment="1">
      <alignment vertical="distributed" textRotation="255" wrapText="1"/>
      <protection/>
    </xf>
    <xf numFmtId="0" fontId="14" fillId="2" borderId="32" xfId="21" applyNumberFormat="1" applyFont="1" applyFill="1" applyBorder="1" applyAlignment="1">
      <alignment vertical="distributed" textRotation="255" wrapText="1"/>
      <protection/>
    </xf>
    <xf numFmtId="0" fontId="14" fillId="2" borderId="30" xfId="0" applyNumberFormat="1" applyFont="1" applyFill="1" applyBorder="1" applyAlignment="1">
      <alignment horizontal="center" vertical="distributed" textRotation="255"/>
    </xf>
    <xf numFmtId="0" fontId="14" fillId="2" borderId="31" xfId="0" applyNumberFormat="1" applyFont="1" applyFill="1" applyBorder="1" applyAlignment="1">
      <alignment horizontal="center" vertical="distributed" textRotation="255"/>
    </xf>
    <xf numFmtId="0" fontId="14" fillId="2" borderId="32" xfId="0" applyNumberFormat="1" applyFont="1" applyFill="1" applyBorder="1" applyAlignment="1">
      <alignment horizontal="center" vertical="distributed" textRotation="255"/>
    </xf>
    <xf numFmtId="0" fontId="17" fillId="2" borderId="30" xfId="0" applyFont="1" applyFill="1" applyBorder="1" applyAlignment="1">
      <alignment vertical="distributed" textRotation="255" wrapText="1"/>
    </xf>
    <xf numFmtId="0" fontId="34" fillId="2" borderId="31" xfId="0" applyFont="1" applyFill="1" applyBorder="1" applyAlignment="1">
      <alignment vertical="distributed" textRotation="255" wrapText="1"/>
    </xf>
    <xf numFmtId="0" fontId="34" fillId="2" borderId="32" xfId="0" applyFont="1" applyFill="1" applyBorder="1" applyAlignment="1">
      <alignment vertical="distributed" textRotation="255" wrapText="1"/>
    </xf>
    <xf numFmtId="0" fontId="14" fillId="2" borderId="30" xfId="0" applyNumberFormat="1" applyFont="1" applyFill="1" applyBorder="1" applyAlignment="1">
      <alignment horizontal="center" vertical="distributed" textRotation="255" wrapText="1"/>
    </xf>
    <xf numFmtId="0" fontId="14" fillId="2" borderId="31" xfId="0" applyNumberFormat="1" applyFont="1" applyFill="1" applyBorder="1" applyAlignment="1">
      <alignment horizontal="center" vertical="distributed" textRotation="255" wrapText="1"/>
    </xf>
    <xf numFmtId="0" fontId="14" fillId="2" borderId="32" xfId="0" applyNumberFormat="1" applyFont="1" applyFill="1" applyBorder="1" applyAlignment="1">
      <alignment horizontal="center" vertical="distributed" textRotation="255" wrapText="1"/>
    </xf>
    <xf numFmtId="0" fontId="5" fillId="0" borderId="6" xfId="30" applyFont="1" applyBorder="1" applyAlignment="1" applyProtection="1">
      <alignment horizontal="distributed" vertical="center" wrapText="1"/>
      <protection/>
    </xf>
    <xf numFmtId="0" fontId="5" fillId="0" borderId="6" xfId="30" applyFont="1" applyBorder="1" applyAlignment="1" applyProtection="1">
      <alignment horizontal="distributed" vertical="center"/>
      <protection/>
    </xf>
    <xf numFmtId="0" fontId="17" fillId="2" borderId="11" xfId="0" applyNumberFormat="1" applyFont="1" applyFill="1" applyBorder="1" applyAlignment="1">
      <alignment vertical="distributed" textRotation="255"/>
    </xf>
    <xf numFmtId="0" fontId="17" fillId="2" borderId="10" xfId="0" applyNumberFormat="1" applyFont="1" applyFill="1" applyBorder="1" applyAlignment="1">
      <alignment vertical="distributed" textRotation="255"/>
    </xf>
    <xf numFmtId="0" fontId="17" fillId="2" borderId="12" xfId="0" applyNumberFormat="1" applyFont="1" applyFill="1" applyBorder="1" applyAlignment="1">
      <alignment vertical="distributed" textRotation="255"/>
    </xf>
    <xf numFmtId="0" fontId="6" fillId="0" borderId="0" xfId="30" applyFont="1" applyFill="1" applyBorder="1" applyAlignment="1" applyProtection="1">
      <alignment horizontal="distributed" vertical="center"/>
      <protection/>
    </xf>
    <xf numFmtId="0" fontId="6" fillId="0" borderId="1" xfId="30" applyFont="1" applyFill="1" applyBorder="1" applyAlignment="1" applyProtection="1">
      <alignment horizontal="distributed" vertical="center"/>
      <protection/>
    </xf>
    <xf numFmtId="0" fontId="17" fillId="2" borderId="10" xfId="0" applyFont="1" applyFill="1" applyBorder="1" applyAlignment="1">
      <alignment vertical="distributed" textRotation="255"/>
    </xf>
    <xf numFmtId="0" fontId="17" fillId="2" borderId="12" xfId="0" applyFont="1" applyFill="1" applyBorder="1" applyAlignment="1">
      <alignment vertical="distributed" textRotation="255"/>
    </xf>
    <xf numFmtId="0" fontId="17" fillId="2" borderId="5"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8" xfId="0" applyFont="1" applyFill="1" applyBorder="1" applyAlignment="1">
      <alignment vertical="distributed" textRotation="255"/>
    </xf>
    <xf numFmtId="0" fontId="16" fillId="0" borderId="0" xfId="30" applyFont="1" applyAlignment="1" applyProtection="1">
      <alignment horizontal="distributed" vertical="center"/>
      <protection/>
    </xf>
    <xf numFmtId="0" fontId="17" fillId="2" borderId="10" xfId="0" applyFont="1" applyFill="1" applyBorder="1" applyAlignment="1">
      <alignment vertical="distributed" textRotation="255" wrapText="1"/>
    </xf>
    <xf numFmtId="0" fontId="17" fillId="2" borderId="12" xfId="0" applyFont="1" applyFill="1" applyBorder="1" applyAlignment="1">
      <alignment vertical="distributed" textRotation="255" wrapText="1"/>
    </xf>
    <xf numFmtId="0" fontId="14" fillId="2" borderId="30" xfId="21" applyNumberFormat="1" applyFont="1" applyFill="1" applyBorder="1" applyAlignment="1">
      <alignment horizontal="center" vertical="distributed" textRotation="255"/>
      <protection/>
    </xf>
    <xf numFmtId="0" fontId="14" fillId="2" borderId="31" xfId="21" applyNumberFormat="1" applyFont="1" applyFill="1" applyBorder="1" applyAlignment="1">
      <alignment horizontal="center" vertical="distributed" textRotation="255"/>
      <protection/>
    </xf>
    <xf numFmtId="0" fontId="14" fillId="2" borderId="32" xfId="21" applyNumberFormat="1" applyFont="1" applyFill="1" applyBorder="1" applyAlignment="1">
      <alignment horizontal="center" vertical="distributed" textRotation="255"/>
      <protection/>
    </xf>
    <xf numFmtId="0" fontId="14" fillId="2" borderId="7" xfId="0" applyNumberFormat="1" applyFont="1" applyFill="1" applyBorder="1" applyAlignment="1">
      <alignment vertical="distributed" textRotation="255"/>
    </xf>
    <xf numFmtId="0" fontId="14" fillId="2" borderId="9" xfId="0" applyFont="1" applyFill="1" applyBorder="1" applyAlignment="1">
      <alignment vertical="distributed" textRotation="255"/>
    </xf>
    <xf numFmtId="0" fontId="14" fillId="2" borderId="12" xfId="0" applyNumberFormat="1" applyFont="1" applyFill="1" applyBorder="1" applyAlignment="1">
      <alignment vertical="distributed" textRotation="255" wrapText="1"/>
    </xf>
    <xf numFmtId="3" fontId="5" fillId="0" borderId="0" xfId="30" applyNumberFormat="1" applyFont="1" applyBorder="1" applyAlignment="1" applyProtection="1">
      <alignment horizontal="distributed" vertical="center"/>
      <protection/>
    </xf>
    <xf numFmtId="0" fontId="14" fillId="2" borderId="7" xfId="21" applyNumberFormat="1" applyFont="1" applyFill="1" applyBorder="1" applyAlignment="1">
      <alignment vertical="distributed" textRotation="255" wrapText="1"/>
      <protection/>
    </xf>
    <xf numFmtId="0" fontId="14" fillId="2" borderId="9" xfId="21" applyNumberFormat="1" applyFont="1" applyFill="1" applyBorder="1" applyAlignment="1">
      <alignment vertical="distributed" textRotation="255" wrapText="1"/>
      <protection/>
    </xf>
    <xf numFmtId="0" fontId="14" fillId="2" borderId="11" xfId="21" applyNumberFormat="1" applyFont="1" applyFill="1" applyBorder="1" applyAlignment="1">
      <alignment vertical="distributed" textRotation="255" wrapText="1"/>
      <protection/>
    </xf>
    <xf numFmtId="0" fontId="14" fillId="2" borderId="12" xfId="21" applyNumberFormat="1" applyFont="1" applyFill="1" applyBorder="1" applyAlignment="1">
      <alignment vertical="distributed" textRotation="255" wrapText="1"/>
      <protection/>
    </xf>
    <xf numFmtId="0" fontId="22" fillId="2" borderId="30" xfId="21" applyNumberFormat="1" applyFont="1" applyFill="1" applyBorder="1" applyAlignment="1">
      <alignment horizontal="center" vertical="distributed" textRotation="255" wrapText="1"/>
      <protection/>
    </xf>
    <xf numFmtId="0" fontId="22" fillId="2" borderId="31" xfId="21" applyNumberFormat="1" applyFont="1" applyFill="1" applyBorder="1" applyAlignment="1">
      <alignment horizontal="center" vertical="distributed" textRotation="255" wrapText="1"/>
      <protection/>
    </xf>
    <xf numFmtId="0" fontId="22" fillId="2" borderId="32" xfId="21" applyNumberFormat="1" applyFont="1" applyFill="1" applyBorder="1" applyAlignment="1">
      <alignment horizontal="center" vertical="distributed" textRotation="255" wrapText="1"/>
      <protection/>
    </xf>
    <xf numFmtId="0" fontId="14" fillId="2" borderId="4" xfId="0" applyNumberFormat="1" applyFont="1" applyFill="1" applyBorder="1" applyAlignment="1">
      <alignment vertical="distributed" textRotation="255" wrapText="1"/>
    </xf>
    <xf numFmtId="49" fontId="31" fillId="0" borderId="8" xfId="0" applyNumberFormat="1" applyFont="1" applyBorder="1" applyAlignment="1" applyProtection="1">
      <alignment horizontal="distributed" vertical="center" shrinkToFit="1"/>
      <protection/>
    </xf>
    <xf numFmtId="0" fontId="1" fillId="0" borderId="8" xfId="0" applyFont="1" applyBorder="1" applyAlignment="1">
      <alignment/>
    </xf>
    <xf numFmtId="0" fontId="5" fillId="2" borderId="3" xfId="0" applyFont="1" applyFill="1" applyBorder="1" applyAlignment="1" applyProtection="1">
      <alignment horizontal="center" vertical="center"/>
      <protection/>
    </xf>
    <xf numFmtId="49" fontId="31" fillId="0" borderId="0" xfId="0" applyNumberFormat="1" applyFont="1" applyBorder="1" applyAlignment="1" applyProtection="1">
      <alignment horizontal="distributed" vertical="center" shrinkToFit="1"/>
      <protection/>
    </xf>
    <xf numFmtId="0" fontId="1" fillId="0" borderId="0" xfId="0" applyFont="1" applyBorder="1" applyAlignment="1">
      <alignment horizontal="distributed" vertical="center"/>
    </xf>
    <xf numFmtId="0" fontId="1" fillId="0" borderId="1" xfId="0" applyFont="1" applyBorder="1" applyAlignment="1">
      <alignment horizontal="distributed" vertical="center"/>
    </xf>
    <xf numFmtId="49" fontId="8" fillId="0" borderId="0" xfId="0" applyNumberFormat="1" applyFont="1" applyBorder="1" applyAlignment="1" applyProtection="1">
      <alignment horizontal="distributed" vertical="center" shrinkToFit="1"/>
      <protection/>
    </xf>
    <xf numFmtId="0" fontId="21" fillId="0" borderId="0" xfId="0" applyFont="1" applyBorder="1" applyAlignment="1">
      <alignment/>
    </xf>
    <xf numFmtId="0" fontId="21" fillId="0" borderId="1" xfId="0" applyFont="1" applyBorder="1" applyAlignment="1">
      <alignment/>
    </xf>
    <xf numFmtId="0" fontId="1" fillId="0" borderId="0" xfId="0" applyFont="1" applyBorder="1" applyAlignment="1">
      <alignment/>
    </xf>
    <xf numFmtId="0" fontId="1" fillId="0" borderId="1" xfId="0" applyFont="1" applyBorder="1" applyAlignment="1">
      <alignment/>
    </xf>
    <xf numFmtId="49" fontId="5" fillId="0" borderId="0" xfId="0" applyNumberFormat="1" applyFont="1" applyBorder="1" applyAlignment="1" applyProtection="1">
      <alignment horizontal="distributed" vertical="center" shrinkToFit="1"/>
      <protection/>
    </xf>
    <xf numFmtId="0" fontId="0" fillId="0" borderId="0" xfId="0" applyFont="1" applyBorder="1" applyAlignment="1">
      <alignment/>
    </xf>
    <xf numFmtId="0" fontId="0" fillId="0" borderId="1" xfId="0" applyFont="1" applyBorder="1" applyAlignment="1">
      <alignment/>
    </xf>
    <xf numFmtId="0" fontId="6" fillId="0" borderId="0" xfId="0" applyFont="1" applyAlignment="1" applyProtection="1">
      <alignment horizontal="center" shrinkToFit="1"/>
      <protection/>
    </xf>
    <xf numFmtId="0" fontId="5" fillId="0" borderId="8" xfId="0" applyFont="1" applyBorder="1" applyAlignment="1" applyProtection="1">
      <alignment horizontal="center" vertical="center" shrinkToFit="1"/>
      <protection/>
    </xf>
    <xf numFmtId="0" fontId="5" fillId="2" borderId="0" xfId="0" applyFont="1" applyFill="1" applyBorder="1" applyAlignment="1" applyProtection="1">
      <alignment horizontal="center" vertical="center"/>
      <protection/>
    </xf>
    <xf numFmtId="3" fontId="5" fillId="0" borderId="8" xfId="17" applyNumberFormat="1" applyFont="1" applyFill="1" applyBorder="1" applyAlignment="1" applyProtection="1">
      <alignment horizontal="right" vertical="center"/>
      <protection/>
    </xf>
    <xf numFmtId="222" fontId="5" fillId="0" borderId="0" xfId="17" applyNumberFormat="1" applyFont="1" applyFill="1" applyBorder="1" applyAlignment="1" applyProtection="1">
      <alignment horizontal="right" vertical="center"/>
      <protection/>
    </xf>
    <xf numFmtId="0" fontId="5" fillId="0" borderId="0" xfId="0" applyFont="1" applyBorder="1" applyAlignment="1" applyProtection="1">
      <alignment horizontal="center" vertical="center" shrinkToFit="1"/>
      <protection/>
    </xf>
    <xf numFmtId="0" fontId="0" fillId="0" borderId="0" xfId="0" applyFont="1" applyAlignment="1">
      <alignment horizontal="center" vertical="center" shrinkToFit="1"/>
    </xf>
    <xf numFmtId="0" fontId="0" fillId="0" borderId="1" xfId="0" applyFont="1" applyBorder="1" applyAlignment="1">
      <alignment horizontal="center" vertical="center" shrinkToFit="1"/>
    </xf>
    <xf numFmtId="0" fontId="0" fillId="0" borderId="0" xfId="0" applyFont="1" applyAlignment="1">
      <alignment/>
    </xf>
    <xf numFmtId="3" fontId="6" fillId="0" borderId="5" xfId="17" applyNumberFormat="1" applyFont="1" applyFill="1" applyBorder="1" applyAlignment="1" applyProtection="1">
      <alignment horizontal="right" vertical="center"/>
      <protection/>
    </xf>
    <xf numFmtId="0" fontId="5" fillId="2" borderId="30" xfId="0" applyFont="1" applyFill="1" applyBorder="1" applyAlignment="1" applyProtection="1">
      <alignment horizontal="center" vertical="center" shrinkToFit="1"/>
      <protection/>
    </xf>
    <xf numFmtId="0" fontId="5" fillId="2" borderId="32" xfId="0" applyFont="1" applyFill="1" applyBorder="1" applyAlignment="1" applyProtection="1">
      <alignment horizontal="center" vertical="center" shrinkToFit="1"/>
      <protection/>
    </xf>
    <xf numFmtId="0" fontId="5" fillId="2" borderId="32" xfId="0"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5" fillId="2" borderId="3" xfId="0" applyFont="1" applyFill="1" applyBorder="1" applyAlignment="1" applyProtection="1">
      <alignment horizontal="center" vertical="center" shrinkToFit="1"/>
      <protection/>
    </xf>
    <xf numFmtId="49" fontId="31" fillId="0" borderId="8" xfId="0" applyNumberFormat="1" applyFont="1" applyBorder="1" applyAlignment="1" applyProtection="1">
      <alignment horizontal="distributed" vertical="center" wrapText="1"/>
      <protection/>
    </xf>
    <xf numFmtId="49" fontId="31" fillId="0" borderId="9" xfId="0" applyNumberFormat="1" applyFont="1" applyBorder="1" applyAlignment="1" applyProtection="1">
      <alignment horizontal="distributed" vertical="center" wrapText="1"/>
      <protection/>
    </xf>
    <xf numFmtId="49" fontId="5" fillId="0" borderId="0" xfId="0" applyNumberFormat="1" applyFont="1" applyBorder="1" applyAlignment="1" applyProtection="1">
      <alignment horizontal="distributed" vertical="center"/>
      <protection/>
    </xf>
    <xf numFmtId="49" fontId="5" fillId="0" borderId="1" xfId="0" applyNumberFormat="1" applyFont="1" applyBorder="1" applyAlignment="1" applyProtection="1">
      <alignment horizontal="distributed" vertical="center"/>
      <protection/>
    </xf>
    <xf numFmtId="0" fontId="8" fillId="0" borderId="0" xfId="0" applyFont="1" applyBorder="1" applyAlignment="1" applyProtection="1">
      <alignment horizontal="distributed" vertical="distributed"/>
      <protection/>
    </xf>
    <xf numFmtId="0" fontId="6" fillId="0" borderId="0" xfId="0" applyFont="1" applyAlignment="1" applyProtection="1">
      <alignment horizontal="center" vertical="center"/>
      <protection/>
    </xf>
    <xf numFmtId="0" fontId="5" fillId="0" borderId="8" xfId="0" applyFont="1" applyBorder="1" applyAlignment="1" applyProtection="1">
      <alignment horizontal="left" vertical="center"/>
      <protection/>
    </xf>
    <xf numFmtId="0" fontId="6" fillId="0" borderId="5" xfId="0" applyFont="1" applyBorder="1" applyAlignment="1" applyProtection="1">
      <alignment horizontal="distributed" vertical="center"/>
      <protection/>
    </xf>
    <xf numFmtId="0" fontId="6" fillId="0" borderId="7" xfId="0" applyFont="1" applyBorder="1" applyAlignment="1" applyProtection="1">
      <alignment horizontal="distributed" vertical="center"/>
      <protection/>
    </xf>
    <xf numFmtId="49" fontId="5" fillId="0" borderId="0" xfId="0" applyNumberFormat="1" applyFont="1" applyBorder="1" applyAlignment="1" applyProtection="1">
      <alignment horizontal="center" vertical="center" shrinkToFit="1"/>
      <protection/>
    </xf>
    <xf numFmtId="49" fontId="5" fillId="0" borderId="1" xfId="0" applyNumberFormat="1" applyFont="1" applyBorder="1" applyAlignment="1" applyProtection="1">
      <alignment horizontal="center" vertical="center" shrinkToFit="1"/>
      <protection/>
    </xf>
    <xf numFmtId="0" fontId="5" fillId="0" borderId="0" xfId="0" applyFont="1" applyBorder="1" applyAlignment="1" applyProtection="1">
      <alignment horizontal="distributed" vertical="distributed"/>
      <protection/>
    </xf>
    <xf numFmtId="0" fontId="8" fillId="0" borderId="0" xfId="0" applyFont="1" applyBorder="1" applyAlignment="1" applyProtection="1">
      <alignment horizontal="center" vertical="center" shrinkToFit="1"/>
      <protection/>
    </xf>
    <xf numFmtId="0" fontId="31" fillId="0" borderId="8" xfId="0" applyFont="1" applyBorder="1" applyAlignment="1" applyProtection="1">
      <alignment horizontal="distributed" vertical="distributed"/>
      <protection/>
    </xf>
    <xf numFmtId="0" fontId="0" fillId="0" borderId="8" xfId="0" applyFont="1" applyBorder="1" applyAlignment="1">
      <alignment/>
    </xf>
    <xf numFmtId="0" fontId="0" fillId="0" borderId="9" xfId="0" applyFont="1" applyBorder="1" applyAlignment="1">
      <alignment/>
    </xf>
    <xf numFmtId="49" fontId="13" fillId="0" borderId="0" xfId="0" applyNumberFormat="1" applyFont="1" applyBorder="1" applyAlignment="1" applyProtection="1">
      <alignment horizontal="distributed" vertical="center"/>
      <protection/>
    </xf>
    <xf numFmtId="49" fontId="13" fillId="0" borderId="1" xfId="0" applyNumberFormat="1" applyFont="1" applyBorder="1" applyAlignment="1" applyProtection="1">
      <alignment horizontal="distributed" vertical="center"/>
      <protection/>
    </xf>
    <xf numFmtId="0" fontId="5" fillId="0" borderId="0" xfId="0" applyNumberFormat="1" applyFont="1" applyBorder="1" applyAlignment="1" applyProtection="1">
      <alignment horizontal="center" vertical="center" shrinkToFit="1"/>
      <protection/>
    </xf>
    <xf numFmtId="0" fontId="5" fillId="0" borderId="1" xfId="0" applyNumberFormat="1" applyFont="1" applyBorder="1" applyAlignment="1" applyProtection="1">
      <alignment horizontal="center" vertical="center" shrinkToFit="1"/>
      <protection/>
    </xf>
    <xf numFmtId="0" fontId="5" fillId="0" borderId="1" xfId="0" applyNumberFormat="1" applyFont="1" applyBorder="1" applyAlignment="1" applyProtection="1">
      <alignment horizontal="distributed" vertical="center"/>
      <protection/>
    </xf>
    <xf numFmtId="0" fontId="5" fillId="0" borderId="0" xfId="0" applyNumberFormat="1" applyFont="1" applyBorder="1" applyAlignment="1" applyProtection="1">
      <alignment horizontal="distributed" vertical="center"/>
      <protection/>
    </xf>
    <xf numFmtId="49" fontId="13" fillId="0" borderId="0" xfId="0" applyNumberFormat="1" applyFont="1" applyBorder="1" applyAlignment="1" applyProtection="1">
      <alignment horizontal="distributed" vertical="center" shrinkToFit="1"/>
      <protection/>
    </xf>
    <xf numFmtId="0" fontId="13" fillId="0" borderId="0" xfId="0" applyNumberFormat="1" applyFont="1" applyBorder="1" applyAlignment="1" applyProtection="1">
      <alignment horizontal="distributed" vertical="center" shrinkToFit="1"/>
      <protection/>
    </xf>
    <xf numFmtId="0" fontId="13" fillId="0" borderId="1" xfId="0" applyNumberFormat="1" applyFont="1" applyBorder="1" applyAlignment="1" applyProtection="1">
      <alignment horizontal="distributed" vertical="center" shrinkToFit="1"/>
      <protection/>
    </xf>
    <xf numFmtId="49" fontId="13" fillId="0" borderId="1" xfId="0" applyNumberFormat="1" applyFont="1" applyBorder="1" applyAlignment="1" applyProtection="1">
      <alignment horizontal="distributed" vertical="center" shrinkToFit="1"/>
      <protection/>
    </xf>
    <xf numFmtId="49" fontId="5" fillId="0" borderId="8" xfId="0" applyNumberFormat="1" applyFont="1" applyBorder="1" applyAlignment="1" applyProtection="1">
      <alignment horizontal="center" vertical="center" shrinkToFit="1"/>
      <protection/>
    </xf>
    <xf numFmtId="0" fontId="5" fillId="0" borderId="8" xfId="0" applyNumberFormat="1" applyFont="1" applyBorder="1" applyAlignment="1" applyProtection="1">
      <alignment horizontal="center" vertical="center" shrinkToFit="1"/>
      <protection/>
    </xf>
    <xf numFmtId="0" fontId="5" fillId="0" borderId="9" xfId="0" applyNumberFormat="1" applyFont="1" applyBorder="1" applyAlignment="1" applyProtection="1">
      <alignment horizontal="center" vertical="center" shrinkToFit="1"/>
      <protection/>
    </xf>
    <xf numFmtId="0" fontId="5" fillId="0" borderId="0" xfId="0" applyFont="1" applyAlignment="1" applyProtection="1">
      <alignment horizontal="center" vertical="center"/>
      <protection/>
    </xf>
    <xf numFmtId="38" fontId="8" fillId="0" borderId="0" xfId="17" applyFont="1" applyBorder="1" applyAlignment="1" applyProtection="1">
      <alignment vertical="center"/>
      <protection/>
    </xf>
    <xf numFmtId="40" fontId="21" fillId="0" borderId="8" xfId="17" applyNumberFormat="1" applyFont="1" applyFill="1" applyBorder="1" applyAlignment="1" applyProtection="1">
      <alignment vertical="center" shrinkToFit="1"/>
      <protection/>
    </xf>
    <xf numFmtId="38" fontId="21" fillId="0" borderId="8" xfId="17" applyFont="1" applyFill="1" applyBorder="1" applyAlignment="1" applyProtection="1">
      <alignment vertical="center"/>
      <protection/>
    </xf>
    <xf numFmtId="177" fontId="5" fillId="0" borderId="0" xfId="0" applyNumberFormat="1" applyFont="1" applyFill="1" applyBorder="1" applyAlignment="1" applyProtection="1">
      <alignment horizontal="right" vertical="center"/>
      <protection/>
    </xf>
    <xf numFmtId="177" fontId="5" fillId="0" borderId="8" xfId="0" applyNumberFormat="1" applyFont="1" applyFill="1" applyBorder="1" applyAlignment="1" applyProtection="1">
      <alignment horizontal="right" vertical="center"/>
      <protection/>
    </xf>
    <xf numFmtId="38" fontId="21" fillId="0" borderId="8" xfId="17" applyFont="1" applyFill="1" applyBorder="1" applyAlignment="1" applyProtection="1">
      <alignment horizontal="right" vertical="center"/>
      <protection/>
    </xf>
    <xf numFmtId="0" fontId="6" fillId="0" borderId="8" xfId="0" applyFont="1" applyBorder="1" applyAlignment="1" applyProtection="1">
      <alignment horizontal="distributed" vertical="center"/>
      <protection/>
    </xf>
    <xf numFmtId="38" fontId="21" fillId="0" borderId="5" xfId="17" applyFont="1" applyFill="1" applyBorder="1" applyAlignment="1" applyProtection="1">
      <alignment vertical="center"/>
      <protection/>
    </xf>
    <xf numFmtId="0" fontId="0" fillId="0" borderId="0" xfId="0" applyFont="1" applyAlignment="1" applyProtection="1">
      <alignment vertical="center"/>
      <protection/>
    </xf>
    <xf numFmtId="0" fontId="5" fillId="0" borderId="0" xfId="0" applyFont="1" applyBorder="1" applyAlignment="1" applyProtection="1">
      <alignment horizontal="right" vertical="center"/>
      <protection/>
    </xf>
    <xf numFmtId="0" fontId="0" fillId="0" borderId="0" xfId="0" applyFont="1" applyAlignment="1" applyProtection="1">
      <alignment horizontal="right" vertical="center"/>
      <protection/>
    </xf>
    <xf numFmtId="38" fontId="21" fillId="0" borderId="11" xfId="17" applyFont="1" applyFill="1" applyBorder="1" applyAlignment="1" applyProtection="1">
      <alignment vertical="center"/>
      <protection/>
    </xf>
    <xf numFmtId="38" fontId="8" fillId="0" borderId="10" xfId="17" applyFont="1" applyBorder="1" applyAlignment="1" applyProtection="1">
      <alignment vertical="center"/>
      <protection/>
    </xf>
    <xf numFmtId="38" fontId="21" fillId="0" borderId="5" xfId="17" applyFont="1" applyFill="1" applyBorder="1" applyAlignment="1" applyProtection="1">
      <alignment horizontal="right" vertical="center"/>
      <protection/>
    </xf>
    <xf numFmtId="38" fontId="8" fillId="0" borderId="0" xfId="17" applyFont="1" applyBorder="1" applyAlignment="1" applyProtection="1">
      <alignment horizontal="right" vertical="center"/>
      <protection/>
    </xf>
    <xf numFmtId="40" fontId="8" fillId="0" borderId="0" xfId="17" applyNumberFormat="1" applyFont="1" applyBorder="1" applyAlignment="1" applyProtection="1">
      <alignment vertical="center" shrinkToFit="1"/>
      <protection/>
    </xf>
    <xf numFmtId="40" fontId="8" fillId="0" borderId="0" xfId="17" applyNumberFormat="1" applyFont="1" applyFill="1" applyBorder="1" applyAlignment="1" applyProtection="1">
      <alignment vertical="center" shrinkToFit="1"/>
      <protection/>
    </xf>
    <xf numFmtId="49" fontId="5" fillId="0" borderId="0" xfId="0" applyNumberFormat="1" applyFont="1" applyBorder="1" applyAlignment="1" applyProtection="1">
      <alignment horizontal="center" vertical="center"/>
      <protection/>
    </xf>
    <xf numFmtId="49" fontId="5" fillId="0" borderId="1" xfId="0" applyNumberFormat="1" applyFont="1" applyBorder="1" applyAlignment="1" applyProtection="1">
      <alignment horizontal="center" vertical="center"/>
      <protection/>
    </xf>
    <xf numFmtId="0" fontId="14" fillId="0" borderId="5" xfId="0" applyFont="1" applyBorder="1" applyAlignment="1" applyProtection="1">
      <alignment vertical="center"/>
      <protection/>
    </xf>
    <xf numFmtId="0" fontId="14" fillId="0" borderId="5" xfId="0" applyFont="1" applyBorder="1" applyAlignment="1" applyProtection="1">
      <alignment horizontal="left" vertical="center"/>
      <protection/>
    </xf>
    <xf numFmtId="0" fontId="0" fillId="0" borderId="5" xfId="0" applyFont="1" applyBorder="1" applyAlignment="1">
      <alignment horizontal="left" vertical="center"/>
    </xf>
    <xf numFmtId="49" fontId="6" fillId="0" borderId="8" xfId="0" applyNumberFormat="1" applyFont="1" applyBorder="1" applyAlignment="1" applyProtection="1">
      <alignment horizontal="distributed" vertical="center"/>
      <protection/>
    </xf>
    <xf numFmtId="0" fontId="6" fillId="0" borderId="8" xfId="0" applyNumberFormat="1" applyFont="1" applyBorder="1" applyAlignment="1" applyProtection="1">
      <alignment horizontal="center" vertical="center"/>
      <protection/>
    </xf>
    <xf numFmtId="49" fontId="6" fillId="0" borderId="8" xfId="0" applyNumberFormat="1" applyFont="1" applyBorder="1" applyAlignment="1" applyProtection="1">
      <alignment horizontal="center" vertical="center"/>
      <protection/>
    </xf>
    <xf numFmtId="0" fontId="6" fillId="0" borderId="8" xfId="0" applyFont="1" applyBorder="1" applyAlignment="1" applyProtection="1">
      <alignment horizontal="center" vertical="center"/>
      <protection/>
    </xf>
    <xf numFmtId="38" fontId="21" fillId="0" borderId="12" xfId="17" applyFont="1" applyFill="1" applyBorder="1" applyAlignment="1" applyProtection="1">
      <alignment vertical="center"/>
      <protection/>
    </xf>
    <xf numFmtId="40" fontId="21" fillId="0" borderId="5" xfId="17" applyNumberFormat="1" applyFont="1" applyFill="1" applyBorder="1" applyAlignment="1" applyProtection="1">
      <alignment vertical="center"/>
      <protection/>
    </xf>
    <xf numFmtId="38" fontId="21" fillId="0" borderId="8" xfId="17" applyFont="1" applyFill="1" applyBorder="1" applyAlignment="1" applyProtection="1">
      <alignment vertical="center" shrinkToFit="1"/>
      <protection/>
    </xf>
    <xf numFmtId="0" fontId="0" fillId="2" borderId="5" xfId="0" applyFont="1" applyFill="1" applyBorder="1" applyAlignment="1" applyProtection="1">
      <alignment vertical="center"/>
      <protection/>
    </xf>
    <xf numFmtId="0" fontId="0" fillId="2" borderId="10"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0" fillId="2" borderId="12" xfId="0" applyFont="1" applyFill="1" applyBorder="1" applyAlignment="1" applyProtection="1">
      <alignment vertical="center"/>
      <protection/>
    </xf>
    <xf numFmtId="0" fontId="0" fillId="2" borderId="8" xfId="0" applyFont="1" applyFill="1" applyBorder="1" applyAlignment="1" applyProtection="1">
      <alignment vertical="center"/>
      <protection/>
    </xf>
    <xf numFmtId="0" fontId="5" fillId="2" borderId="5" xfId="0" applyFont="1" applyFill="1" applyBorder="1" applyAlignment="1" applyProtection="1">
      <alignment horizontal="center" vertical="center" wrapText="1"/>
      <protection/>
    </xf>
    <xf numFmtId="0" fontId="5" fillId="2" borderId="7"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5" fillId="2" borderId="8" xfId="0" applyFont="1" applyFill="1" applyBorder="1" applyAlignment="1" applyProtection="1">
      <alignment horizontal="center" vertical="center" wrapText="1"/>
      <protection/>
    </xf>
    <xf numFmtId="0" fontId="5" fillId="2" borderId="9" xfId="0" applyFont="1" applyFill="1" applyBorder="1" applyAlignment="1" applyProtection="1">
      <alignment horizontal="center" vertical="center" wrapText="1"/>
      <protection/>
    </xf>
    <xf numFmtId="0" fontId="8" fillId="2" borderId="11" xfId="0" applyFont="1" applyFill="1" applyBorder="1" applyAlignment="1" applyProtection="1">
      <alignment horizontal="center" vertical="center" wrapText="1"/>
      <protection/>
    </xf>
    <xf numFmtId="0" fontId="8" fillId="2" borderId="5" xfId="0" applyFont="1" applyFill="1" applyBorder="1" applyAlignment="1" applyProtection="1">
      <alignment horizontal="center" vertical="center" wrapText="1"/>
      <protection/>
    </xf>
    <xf numFmtId="0" fontId="8" fillId="2" borderId="10"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5" xfId="0" applyFont="1" applyFill="1" applyBorder="1" applyAlignment="1" applyProtection="1">
      <alignment horizontal="center" vertical="center"/>
      <protection/>
    </xf>
    <xf numFmtId="0" fontId="8" fillId="2" borderId="12" xfId="0" applyFont="1" applyFill="1" applyBorder="1" applyAlignment="1" applyProtection="1">
      <alignment horizontal="center" vertical="center"/>
      <protection/>
    </xf>
    <xf numFmtId="0" fontId="8" fillId="2" borderId="8" xfId="0" applyFont="1" applyFill="1" applyBorder="1" applyAlignment="1" applyProtection="1">
      <alignment horizontal="center" vertical="center"/>
      <protection/>
    </xf>
    <xf numFmtId="0" fontId="8" fillId="2" borderId="11" xfId="0" applyFont="1" applyFill="1" applyBorder="1" applyAlignment="1" applyProtection="1">
      <alignment vertical="center" wrapText="1"/>
      <protection/>
    </xf>
    <xf numFmtId="0" fontId="8" fillId="2" borderId="5" xfId="0" applyFont="1" applyFill="1" applyBorder="1" applyAlignment="1" applyProtection="1">
      <alignment vertical="center"/>
      <protection/>
    </xf>
    <xf numFmtId="0" fontId="8" fillId="2" borderId="7" xfId="0" applyFont="1" applyFill="1" applyBorder="1" applyAlignment="1" applyProtection="1">
      <alignment vertical="center"/>
      <protection/>
    </xf>
    <xf numFmtId="0" fontId="8" fillId="2" borderId="12" xfId="0" applyFont="1" applyFill="1" applyBorder="1" applyAlignment="1" applyProtection="1">
      <alignment vertical="center"/>
      <protection/>
    </xf>
    <xf numFmtId="0" fontId="8" fillId="2" borderId="8" xfId="0" applyFont="1" applyFill="1" applyBorder="1" applyAlignment="1" applyProtection="1">
      <alignment vertical="center"/>
      <protection/>
    </xf>
    <xf numFmtId="0" fontId="8" fillId="2" borderId="9" xfId="0" applyFont="1" applyFill="1" applyBorder="1" applyAlignment="1" applyProtection="1">
      <alignment vertical="center"/>
      <protection/>
    </xf>
    <xf numFmtId="0" fontId="5" fillId="0" borderId="0" xfId="0" applyFont="1" applyAlignment="1" applyProtection="1">
      <alignment vertical="center" shrinkToFit="1"/>
      <protection/>
    </xf>
    <xf numFmtId="38" fontId="8" fillId="0" borderId="0" xfId="17" applyFont="1" applyFill="1" applyBorder="1" applyAlignment="1" applyProtection="1">
      <alignment horizontal="right" vertical="center" shrinkToFit="1"/>
      <protection/>
    </xf>
    <xf numFmtId="219" fontId="5" fillId="0" borderId="0" xfId="0" applyNumberFormat="1" applyFont="1" applyAlignment="1" applyProtection="1">
      <alignment vertical="center" shrinkToFit="1"/>
      <protection/>
    </xf>
    <xf numFmtId="219" fontId="21" fillId="0" borderId="8" xfId="17" applyNumberFormat="1" applyFont="1" applyFill="1" applyBorder="1" applyAlignment="1" applyProtection="1">
      <alignment vertical="center" shrinkToFit="1"/>
      <protection/>
    </xf>
    <xf numFmtId="219" fontId="8" fillId="0" borderId="0" xfId="17" applyNumberFormat="1" applyFont="1" applyFill="1" applyBorder="1" applyAlignment="1" applyProtection="1">
      <alignment horizontal="right" vertical="center" shrinkToFit="1"/>
      <protection/>
    </xf>
    <xf numFmtId="38" fontId="21" fillId="0" borderId="5" xfId="17" applyFont="1" applyFill="1" applyBorder="1" applyAlignment="1" applyProtection="1">
      <alignment vertical="center" shrinkToFit="1"/>
      <protection/>
    </xf>
    <xf numFmtId="219" fontId="21" fillId="0" borderId="5" xfId="17" applyNumberFormat="1" applyFont="1" applyFill="1" applyBorder="1" applyAlignment="1" applyProtection="1">
      <alignment vertical="center" shrinkToFit="1"/>
      <protection/>
    </xf>
    <xf numFmtId="0" fontId="6" fillId="0" borderId="5" xfId="0" applyFont="1" applyFill="1" applyBorder="1" applyAlignment="1" applyProtection="1">
      <alignment horizontal="distributed" vertical="center"/>
      <protection/>
    </xf>
    <xf numFmtId="0" fontId="0" fillId="0" borderId="5" xfId="0" applyFont="1" applyFill="1" applyBorder="1" applyAlignment="1" applyProtection="1">
      <alignment horizontal="distributed" vertical="center"/>
      <protection/>
    </xf>
    <xf numFmtId="0" fontId="0" fillId="0" borderId="7" xfId="0" applyFont="1" applyFill="1" applyBorder="1" applyAlignment="1" applyProtection="1">
      <alignment horizontal="distributed" vertical="center"/>
      <protection/>
    </xf>
    <xf numFmtId="38" fontId="21" fillId="0" borderId="11" xfId="17" applyFont="1" applyFill="1" applyBorder="1" applyAlignment="1" applyProtection="1">
      <alignment vertical="center" shrinkToFit="1"/>
      <protection/>
    </xf>
    <xf numFmtId="0" fontId="5" fillId="0" borderId="0" xfId="0" applyFont="1" applyBorder="1" applyAlignment="1" applyProtection="1">
      <alignment horizontal="distributed" vertical="center"/>
      <protection/>
    </xf>
    <xf numFmtId="0" fontId="6" fillId="0" borderId="0" xfId="0" applyFont="1" applyBorder="1" applyAlignment="1" applyProtection="1">
      <alignment horizontal="distributed" vertical="center"/>
      <protection/>
    </xf>
    <xf numFmtId="177" fontId="5" fillId="0" borderId="10" xfId="0" applyNumberFormat="1" applyFont="1" applyFill="1" applyBorder="1" applyAlignment="1" applyProtection="1">
      <alignment horizontal="right" vertical="center"/>
      <protection/>
    </xf>
    <xf numFmtId="177" fontId="5" fillId="0" borderId="0" xfId="0" applyNumberFormat="1" applyFont="1" applyFill="1" applyBorder="1" applyAlignment="1" applyProtection="1">
      <alignment horizontal="center" vertical="center"/>
      <protection/>
    </xf>
    <xf numFmtId="177" fontId="6" fillId="0" borderId="0" xfId="0" applyNumberFormat="1" applyFont="1" applyBorder="1" applyAlignment="1" applyProtection="1">
      <alignment vertical="center"/>
      <protection/>
    </xf>
    <xf numFmtId="177" fontId="6" fillId="0" borderId="0" xfId="0" applyNumberFormat="1" applyFont="1" applyBorder="1" applyAlignment="1" applyProtection="1">
      <alignment horizontal="right" vertical="center"/>
      <protection/>
    </xf>
    <xf numFmtId="177" fontId="6" fillId="0" borderId="10" xfId="0" applyNumberFormat="1" applyFont="1" applyBorder="1" applyAlignment="1" applyProtection="1">
      <alignment vertical="center"/>
      <protection/>
    </xf>
    <xf numFmtId="0" fontId="5" fillId="0" borderId="10" xfId="0" applyFont="1" applyBorder="1" applyAlignment="1" applyProtection="1">
      <alignment vertical="center" shrinkToFit="1"/>
      <protection/>
    </xf>
    <xf numFmtId="0" fontId="0" fillId="0" borderId="0" xfId="0" applyFont="1" applyAlignment="1" applyProtection="1">
      <alignment horizontal="distributed" vertical="center"/>
      <protection/>
    </xf>
    <xf numFmtId="0" fontId="0" fillId="0" borderId="1" xfId="0" applyFont="1" applyBorder="1" applyAlignment="1" applyProtection="1">
      <alignment horizontal="distributed" vertical="center"/>
      <protection/>
    </xf>
    <xf numFmtId="0" fontId="0" fillId="2" borderId="5" xfId="0" applyFont="1" applyFill="1" applyBorder="1" applyAlignment="1" applyProtection="1">
      <alignment horizontal="center" vertical="center"/>
      <protection/>
    </xf>
    <xf numFmtId="0" fontId="0" fillId="2" borderId="7" xfId="0" applyFont="1" applyFill="1" applyBorder="1" applyAlignment="1" applyProtection="1">
      <alignment horizontal="center" vertical="center"/>
      <protection/>
    </xf>
    <xf numFmtId="0" fontId="0" fillId="2" borderId="8" xfId="0" applyFont="1" applyFill="1" applyBorder="1" applyAlignment="1" applyProtection="1">
      <alignment horizontal="center" vertical="center"/>
      <protection/>
    </xf>
    <xf numFmtId="0" fontId="0" fillId="2" borderId="9" xfId="0" applyFont="1" applyFill="1" applyBorder="1" applyAlignment="1" applyProtection="1">
      <alignment horizontal="center" vertical="center"/>
      <protection/>
    </xf>
    <xf numFmtId="177" fontId="5" fillId="0" borderId="12" xfId="0" applyNumberFormat="1" applyFont="1" applyFill="1" applyBorder="1" applyAlignment="1" applyProtection="1">
      <alignment horizontal="right" vertical="center"/>
      <protection/>
    </xf>
    <xf numFmtId="0" fontId="5" fillId="0" borderId="1" xfId="0" applyFont="1" applyBorder="1" applyAlignment="1" applyProtection="1">
      <alignment horizontal="distributed" vertical="center"/>
      <protection/>
    </xf>
    <xf numFmtId="38" fontId="8" fillId="0" borderId="10" xfId="17" applyFont="1" applyFill="1" applyBorder="1" applyAlignment="1" applyProtection="1">
      <alignment horizontal="right" vertical="center" shrinkToFit="1"/>
      <protection/>
    </xf>
    <xf numFmtId="0" fontId="8" fillId="0" borderId="0" xfId="17" applyNumberFormat="1" applyFont="1" applyFill="1" applyBorder="1" applyAlignment="1" applyProtection="1">
      <alignment horizontal="right" vertical="center" shrinkToFit="1"/>
      <protection/>
    </xf>
    <xf numFmtId="0" fontId="0" fillId="0" borderId="8" xfId="0" applyFont="1" applyFill="1" applyBorder="1" applyAlignment="1">
      <alignment shrinkToFit="1"/>
    </xf>
    <xf numFmtId="0" fontId="6" fillId="0" borderId="7" xfId="0" applyFont="1" applyFill="1" applyBorder="1" applyAlignment="1" applyProtection="1">
      <alignment horizontal="distributed" vertical="center"/>
      <protection/>
    </xf>
    <xf numFmtId="177" fontId="6" fillId="0" borderId="5" xfId="0" applyNumberFormat="1" applyFont="1" applyBorder="1" applyAlignment="1" applyProtection="1">
      <alignment vertical="center"/>
      <protection/>
    </xf>
    <xf numFmtId="177" fontId="6" fillId="0" borderId="5" xfId="0" applyNumberFormat="1" applyFont="1" applyBorder="1" applyAlignment="1" applyProtection="1">
      <alignment horizontal="right" vertical="center"/>
      <protection/>
    </xf>
    <xf numFmtId="177" fontId="6" fillId="0" borderId="11" xfId="0" applyNumberFormat="1" applyFont="1" applyBorder="1" applyAlignment="1" applyProtection="1">
      <alignment vertical="center"/>
      <protection/>
    </xf>
    <xf numFmtId="177" fontId="5" fillId="0" borderId="10" xfId="0" applyNumberFormat="1" applyFont="1" applyFill="1" applyBorder="1" applyAlignment="1" applyProtection="1">
      <alignment horizontal="center" vertical="center"/>
      <protection/>
    </xf>
    <xf numFmtId="0" fontId="6" fillId="0" borderId="9" xfId="0" applyFont="1" applyBorder="1" applyAlignment="1" applyProtection="1">
      <alignment horizontal="center" vertical="center"/>
      <protection/>
    </xf>
    <xf numFmtId="49" fontId="6" fillId="0" borderId="5" xfId="0" applyNumberFormat="1" applyFont="1" applyBorder="1" applyAlignment="1" applyProtection="1">
      <alignment horizontal="center" vertical="center"/>
      <protection/>
    </xf>
    <xf numFmtId="49" fontId="6" fillId="0" borderId="7"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49" fontId="6" fillId="0" borderId="1"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distributed" vertical="center"/>
      <protection/>
    </xf>
    <xf numFmtId="0" fontId="6" fillId="0" borderId="0" xfId="0" applyFont="1" applyAlignment="1">
      <alignment horizontal="center"/>
    </xf>
    <xf numFmtId="49" fontId="8" fillId="0" borderId="0" xfId="29" applyNumberFormat="1" applyFont="1" applyFill="1" applyBorder="1" applyAlignment="1" applyProtection="1">
      <alignment horizontal="distributed" vertical="center" shrinkToFit="1"/>
      <protection/>
    </xf>
    <xf numFmtId="49" fontId="8" fillId="0" borderId="1" xfId="29" applyNumberFormat="1" applyFont="1" applyFill="1" applyBorder="1" applyAlignment="1" applyProtection="1">
      <alignment horizontal="distributed" vertical="center" shrinkToFit="1"/>
      <protection/>
    </xf>
    <xf numFmtId="185" fontId="5" fillId="0" borderId="10" xfId="29" applyNumberFormat="1" applyFont="1" applyFill="1" applyBorder="1" applyAlignment="1" applyProtection="1">
      <alignment horizontal="center" vertical="center"/>
      <protection/>
    </xf>
    <xf numFmtId="185" fontId="5" fillId="0" borderId="0" xfId="29" applyNumberFormat="1" applyFont="1" applyFill="1" applyBorder="1" applyAlignment="1" applyProtection="1">
      <alignment horizontal="center" vertical="center"/>
      <protection/>
    </xf>
    <xf numFmtId="185" fontId="5" fillId="0" borderId="1" xfId="29" applyNumberFormat="1" applyFont="1" applyFill="1" applyBorder="1" applyAlignment="1" applyProtection="1">
      <alignment horizontal="center" vertical="center"/>
      <protection/>
    </xf>
    <xf numFmtId="0" fontId="5" fillId="0" borderId="5" xfId="29" applyFont="1" applyFill="1" applyBorder="1" applyAlignment="1" applyProtection="1">
      <alignment horizontal="center" vertical="center"/>
      <protection/>
    </xf>
    <xf numFmtId="0" fontId="5" fillId="0" borderId="11" xfId="29" applyFont="1" applyFill="1" applyBorder="1" applyAlignment="1" applyProtection="1">
      <alignment horizontal="center" vertical="center"/>
      <protection/>
    </xf>
    <xf numFmtId="0" fontId="5" fillId="0" borderId="7" xfId="29" applyFont="1" applyFill="1" applyBorder="1" applyAlignment="1" applyProtection="1">
      <alignment horizontal="center" vertical="center"/>
      <protection/>
    </xf>
    <xf numFmtId="49" fontId="5" fillId="0" borderId="0" xfId="29" applyNumberFormat="1" applyFont="1" applyFill="1" applyBorder="1" applyAlignment="1" applyProtection="1">
      <alignment horizontal="distributed" vertical="center"/>
      <protection/>
    </xf>
    <xf numFmtId="49" fontId="5" fillId="0" borderId="1" xfId="29" applyNumberFormat="1" applyFont="1" applyFill="1" applyBorder="1" applyAlignment="1" applyProtection="1">
      <alignment horizontal="distributed" vertical="center"/>
      <protection/>
    </xf>
    <xf numFmtId="0" fontId="6" fillId="0" borderId="0" xfId="29" applyFont="1" applyFill="1" applyBorder="1" applyAlignment="1" applyProtection="1">
      <alignment vertical="center"/>
      <protection/>
    </xf>
    <xf numFmtId="0" fontId="5" fillId="0" borderId="0" xfId="29" applyFont="1" applyBorder="1" applyAlignment="1" applyProtection="1">
      <alignment vertical="center"/>
      <protection/>
    </xf>
    <xf numFmtId="0" fontId="5" fillId="0" borderId="0" xfId="29" applyFont="1" applyBorder="1" applyAlignment="1" applyProtection="1">
      <alignment horizontal="right" vertical="center"/>
      <protection/>
    </xf>
    <xf numFmtId="0" fontId="5" fillId="2" borderId="4" xfId="29" applyFont="1" applyFill="1" applyBorder="1" applyAlignment="1" applyProtection="1">
      <alignment horizontal="center" vertical="center"/>
      <protection/>
    </xf>
    <xf numFmtId="0" fontId="5" fillId="2" borderId="6" xfId="29" applyFont="1" applyFill="1" applyBorder="1" applyAlignment="1" applyProtection="1">
      <alignment horizontal="center" vertical="center"/>
      <protection/>
    </xf>
    <xf numFmtId="0" fontId="5" fillId="2" borderId="2" xfId="29" applyFont="1" applyFill="1" applyBorder="1" applyAlignment="1" applyProtection="1">
      <alignment horizontal="center" vertical="center"/>
      <protection/>
    </xf>
    <xf numFmtId="0" fontId="6" fillId="0" borderId="5" xfId="29" applyFont="1" applyBorder="1" applyAlignment="1" applyProtection="1">
      <alignment vertical="center"/>
      <protection/>
    </xf>
    <xf numFmtId="0" fontId="5" fillId="2" borderId="7" xfId="29" applyFont="1" applyFill="1" applyBorder="1" applyAlignment="1" applyProtection="1">
      <alignment horizontal="center" vertical="center"/>
      <protection/>
    </xf>
    <xf numFmtId="0" fontId="5" fillId="2" borderId="9" xfId="29" applyFont="1" applyFill="1" applyBorder="1" applyAlignment="1" applyProtection="1">
      <alignment horizontal="center" vertical="center"/>
      <protection/>
    </xf>
    <xf numFmtId="0" fontId="6" fillId="0" borderId="5" xfId="29" applyFont="1" applyBorder="1" applyAlignment="1" applyProtection="1">
      <alignment horizontal="right" vertical="center"/>
      <protection/>
    </xf>
    <xf numFmtId="0" fontId="5" fillId="0" borderId="10" xfId="29" applyFont="1" applyBorder="1" applyAlignment="1" applyProtection="1">
      <alignment horizontal="right" vertical="center"/>
      <protection/>
    </xf>
    <xf numFmtId="0" fontId="6" fillId="0" borderId="11" xfId="29" applyFont="1" applyBorder="1" applyAlignment="1" applyProtection="1">
      <alignment vertical="center"/>
      <protection/>
    </xf>
    <xf numFmtId="0" fontId="5" fillId="0" borderId="5" xfId="29" applyFont="1" applyBorder="1" applyAlignment="1" applyProtection="1">
      <alignment vertical="center"/>
      <protection/>
    </xf>
    <xf numFmtId="0" fontId="6" fillId="0" borderId="8" xfId="29" applyFont="1" applyFill="1" applyBorder="1" applyAlignment="1" applyProtection="1">
      <alignment horizontal="right" vertical="center"/>
      <protection locked="0"/>
    </xf>
    <xf numFmtId="0" fontId="6" fillId="0" borderId="12" xfId="29" applyFont="1" applyFill="1" applyBorder="1" applyAlignment="1" applyProtection="1">
      <alignment horizontal="right" vertical="center"/>
      <protection locked="0"/>
    </xf>
    <xf numFmtId="0" fontId="0" fillId="0" borderId="8" xfId="0" applyFont="1" applyFill="1" applyBorder="1" applyAlignment="1">
      <alignment horizontal="right" vertical="center"/>
    </xf>
    <xf numFmtId="0" fontId="5" fillId="2" borderId="5" xfId="29" applyFont="1" applyFill="1" applyBorder="1" applyAlignment="1" applyProtection="1">
      <alignment horizontal="center" vertical="center"/>
      <protection/>
    </xf>
    <xf numFmtId="0" fontId="5" fillId="2" borderId="8" xfId="29" applyFont="1" applyFill="1" applyBorder="1" applyAlignment="1" applyProtection="1">
      <alignment horizontal="center" vertical="center"/>
      <protection/>
    </xf>
    <xf numFmtId="49" fontId="13" fillId="0" borderId="0" xfId="29" applyNumberFormat="1" applyFont="1" applyFill="1" applyBorder="1" applyAlignment="1" applyProtection="1">
      <alignment horizontal="distributed" vertical="center" shrinkToFit="1"/>
      <protection/>
    </xf>
    <xf numFmtId="49" fontId="13" fillId="0" borderId="1" xfId="29" applyNumberFormat="1" applyFont="1" applyFill="1" applyBorder="1" applyAlignment="1" applyProtection="1">
      <alignment horizontal="distributed" vertical="center" shrinkToFit="1"/>
      <protection/>
    </xf>
    <xf numFmtId="49" fontId="5" fillId="0" borderId="8" xfId="29" applyNumberFormat="1" applyFont="1" applyFill="1" applyBorder="1" applyAlignment="1" applyProtection="1">
      <alignment horizontal="distributed" vertical="center"/>
      <protection/>
    </xf>
    <xf numFmtId="49" fontId="5" fillId="0" borderId="9" xfId="29" applyNumberFormat="1" applyFont="1" applyFill="1" applyBorder="1" applyAlignment="1" applyProtection="1">
      <alignment horizontal="distributed" vertical="center"/>
      <protection/>
    </xf>
    <xf numFmtId="185" fontId="5" fillId="0" borderId="12" xfId="29" applyNumberFormat="1" applyFont="1" applyFill="1" applyBorder="1" applyAlignment="1" applyProtection="1">
      <alignment horizontal="center" vertical="center"/>
      <protection/>
    </xf>
    <xf numFmtId="185" fontId="5" fillId="0" borderId="8" xfId="29" applyNumberFormat="1" applyFont="1" applyFill="1" applyBorder="1" applyAlignment="1" applyProtection="1">
      <alignment horizontal="center" vertical="center"/>
      <protection/>
    </xf>
    <xf numFmtId="185" fontId="5" fillId="0" borderId="9" xfId="29" applyNumberFormat="1" applyFont="1" applyFill="1" applyBorder="1" applyAlignment="1" applyProtection="1">
      <alignment horizontal="center" vertical="center"/>
      <protection/>
    </xf>
    <xf numFmtId="0" fontId="27" fillId="0" borderId="0" xfId="29" applyFont="1" applyAlignment="1" applyProtection="1">
      <alignment horizontal="center" vertical="center"/>
      <protection/>
    </xf>
    <xf numFmtId="0" fontId="12" fillId="0" borderId="6" xfId="29" applyFont="1" applyBorder="1" applyAlignment="1" applyProtection="1">
      <alignment horizontal="center" vertical="center"/>
      <protection/>
    </xf>
    <xf numFmtId="0" fontId="12" fillId="0" borderId="2" xfId="29" applyFont="1" applyBorder="1" applyAlignment="1" applyProtection="1">
      <alignment horizontal="center" vertical="center"/>
      <protection/>
    </xf>
    <xf numFmtId="0" fontId="12" fillId="0" borderId="5" xfId="29" applyFont="1" applyBorder="1" applyAlignment="1" applyProtection="1">
      <alignment horizontal="center" vertical="center"/>
      <protection/>
    </xf>
    <xf numFmtId="0" fontId="19" fillId="2" borderId="5" xfId="29" applyFont="1" applyFill="1" applyBorder="1" applyAlignment="1" applyProtection="1">
      <alignment horizontal="center" vertical="center"/>
      <protection/>
    </xf>
    <xf numFmtId="0" fontId="19" fillId="2" borderId="7" xfId="29" applyFont="1" applyFill="1" applyBorder="1" applyAlignment="1" applyProtection="1">
      <alignment horizontal="center" vertical="center"/>
      <protection/>
    </xf>
    <xf numFmtId="0" fontId="19" fillId="2" borderId="11" xfId="29" applyFont="1" applyFill="1" applyBorder="1" applyAlignment="1" applyProtection="1">
      <alignment horizontal="center" vertical="center"/>
      <protection/>
    </xf>
    <xf numFmtId="210" fontId="5" fillId="0" borderId="8" xfId="0" applyNumberFormat="1" applyFont="1" applyFill="1" applyBorder="1" applyAlignment="1" applyProtection="1">
      <alignment horizontal="center" vertical="center"/>
      <protection/>
    </xf>
    <xf numFmtId="210" fontId="5" fillId="0" borderId="12" xfId="22" applyNumberFormat="1" applyFont="1" applyBorder="1" applyAlignment="1" applyProtection="1">
      <alignment horizontal="center" vertical="center"/>
      <protection/>
    </xf>
    <xf numFmtId="210" fontId="5" fillId="0" borderId="8" xfId="22" applyNumberFormat="1" applyFont="1" applyBorder="1" applyAlignment="1" applyProtection="1">
      <alignment horizontal="center" vertical="center"/>
      <protection/>
    </xf>
    <xf numFmtId="210" fontId="5" fillId="0" borderId="0" xfId="0" applyNumberFormat="1" applyFont="1" applyFill="1" applyBorder="1" applyAlignment="1" applyProtection="1">
      <alignment horizontal="center" vertical="center"/>
      <protection/>
    </xf>
    <xf numFmtId="210" fontId="5" fillId="0" borderId="10" xfId="22" applyNumberFormat="1" applyFont="1" applyBorder="1" applyAlignment="1" applyProtection="1">
      <alignment horizontal="center" vertical="center"/>
      <protection/>
    </xf>
    <xf numFmtId="210" fontId="5" fillId="0" borderId="0" xfId="22" applyNumberFormat="1" applyFont="1" applyBorder="1" applyAlignment="1" applyProtection="1">
      <alignment horizontal="center" vertical="center"/>
      <protection/>
    </xf>
    <xf numFmtId="0" fontId="5" fillId="0" borderId="0" xfId="22" applyFont="1" applyBorder="1" applyAlignment="1" applyProtection="1">
      <alignment horizontal="distributed" vertical="center"/>
      <protection/>
    </xf>
    <xf numFmtId="0" fontId="8" fillId="0" borderId="8" xfId="22" applyFont="1" applyBorder="1" applyAlignment="1" applyProtection="1">
      <alignment horizontal="distributed" vertical="center"/>
      <protection/>
    </xf>
    <xf numFmtId="0" fontId="19" fillId="0" borderId="0" xfId="22" applyFont="1" applyBorder="1" applyAlignment="1" applyProtection="1">
      <alignment horizontal="distributed" vertical="center"/>
      <protection/>
    </xf>
    <xf numFmtId="0" fontId="5" fillId="2" borderId="4" xfId="22" applyFont="1" applyFill="1" applyBorder="1" applyAlignment="1" applyProtection="1">
      <alignment horizontal="center" vertical="center"/>
      <protection/>
    </xf>
    <xf numFmtId="0" fontId="5" fillId="2" borderId="6" xfId="22" applyFont="1" applyFill="1" applyBorder="1" applyAlignment="1" applyProtection="1">
      <alignment horizontal="center" vertical="center"/>
      <protection/>
    </xf>
    <xf numFmtId="0" fontId="5" fillId="2" borderId="2" xfId="22" applyFont="1" applyFill="1" applyBorder="1" applyAlignment="1" applyProtection="1">
      <alignment horizontal="center" vertical="center"/>
      <protection/>
    </xf>
    <xf numFmtId="210" fontId="6" fillId="0" borderId="5" xfId="17" applyNumberFormat="1" applyFont="1" applyFill="1" applyBorder="1" applyAlignment="1" applyProtection="1">
      <alignment horizontal="center" vertical="center" shrinkToFit="1"/>
      <protection/>
    </xf>
    <xf numFmtId="210" fontId="6" fillId="0" borderId="5" xfId="22" applyNumberFormat="1" applyFont="1" applyBorder="1" applyAlignment="1" applyProtection="1">
      <alignment horizontal="center" vertical="center"/>
      <protection/>
    </xf>
    <xf numFmtId="0" fontId="36" fillId="0" borderId="0" xfId="22" applyFont="1" applyFill="1" applyAlignment="1" applyProtection="1">
      <alignment horizontal="center" vertical="center"/>
      <protection/>
    </xf>
    <xf numFmtId="0" fontId="5" fillId="2" borderId="5" xfId="22" applyFont="1" applyFill="1" applyBorder="1" applyAlignment="1" applyProtection="1">
      <alignment horizontal="center" vertical="center"/>
      <protection/>
    </xf>
    <xf numFmtId="0" fontId="5" fillId="2" borderId="8" xfId="22" applyFont="1" applyFill="1" applyBorder="1" applyAlignment="1" applyProtection="1">
      <alignment horizontal="center" vertical="center"/>
      <protection/>
    </xf>
    <xf numFmtId="0" fontId="6" fillId="0" borderId="5" xfId="22" applyFont="1" applyBorder="1" applyAlignment="1" applyProtection="1">
      <alignment horizontal="center" vertical="center"/>
      <protection/>
    </xf>
    <xf numFmtId="210" fontId="5" fillId="0" borderId="1" xfId="0" applyNumberFormat="1" applyFont="1" applyFill="1" applyBorder="1" applyAlignment="1" applyProtection="1">
      <alignment horizontal="center" vertical="center"/>
      <protection/>
    </xf>
    <xf numFmtId="210" fontId="6" fillId="0" borderId="11" xfId="22" applyNumberFormat="1" applyFont="1" applyBorder="1" applyAlignment="1" applyProtection="1">
      <alignment horizontal="center" vertical="center"/>
      <protection/>
    </xf>
    <xf numFmtId="210" fontId="6" fillId="0" borderId="5" xfId="17" applyNumberFormat="1" applyFont="1" applyFill="1" applyBorder="1" applyAlignment="1" applyProtection="1">
      <alignment horizontal="center" vertical="center"/>
      <protection/>
    </xf>
    <xf numFmtId="210" fontId="6" fillId="0" borderId="7" xfId="17" applyNumberFormat="1" applyFont="1" applyFill="1" applyBorder="1" applyAlignment="1" applyProtection="1">
      <alignment horizontal="center" vertical="center"/>
      <protection/>
    </xf>
    <xf numFmtId="0" fontId="16" fillId="0" borderId="0" xfId="22" applyFont="1" applyAlignment="1" applyProtection="1">
      <alignment horizontal="center" vertical="center"/>
      <protection/>
    </xf>
    <xf numFmtId="38" fontId="5" fillId="0" borderId="0" xfId="17" applyFont="1" applyBorder="1" applyAlignment="1" applyProtection="1">
      <alignment horizontal="right" vertical="center"/>
      <protection/>
    </xf>
    <xf numFmtId="0" fontId="5" fillId="0" borderId="0" xfId="22" applyFont="1" applyBorder="1" applyAlignment="1" applyProtection="1">
      <alignment horizontal="right" vertical="center"/>
      <protection/>
    </xf>
    <xf numFmtId="38" fontId="6" fillId="0" borderId="0" xfId="17" applyFont="1" applyBorder="1" applyAlignment="1" applyProtection="1">
      <alignment horizontal="right" vertical="center" shrinkToFit="1"/>
      <protection/>
    </xf>
    <xf numFmtId="38" fontId="6" fillId="0" borderId="0" xfId="17" applyFont="1" applyBorder="1" applyAlignment="1" applyProtection="1">
      <alignment vertical="center"/>
      <protection/>
    </xf>
    <xf numFmtId="38" fontId="6" fillId="0" borderId="8" xfId="17" applyFont="1" applyBorder="1" applyAlignment="1" applyProtection="1">
      <alignment horizontal="right" vertical="center"/>
      <protection/>
    </xf>
    <xf numFmtId="0" fontId="5" fillId="2" borderId="11" xfId="22" applyFont="1" applyFill="1" applyBorder="1" applyAlignment="1" applyProtection="1">
      <alignment horizontal="center" vertical="center"/>
      <protection/>
    </xf>
    <xf numFmtId="0" fontId="5" fillId="2" borderId="7" xfId="22" applyFont="1" applyFill="1" applyBorder="1" applyAlignment="1" applyProtection="1">
      <alignment horizontal="center" vertical="center"/>
      <protection/>
    </xf>
    <xf numFmtId="0" fontId="5" fillId="2" borderId="12" xfId="22" applyFont="1" applyFill="1" applyBorder="1" applyAlignment="1" applyProtection="1">
      <alignment horizontal="center" vertical="center"/>
      <protection/>
    </xf>
    <xf numFmtId="0" fontId="5" fillId="2" borderId="9" xfId="22" applyFont="1" applyFill="1" applyBorder="1" applyAlignment="1" applyProtection="1">
      <alignment horizontal="center" vertical="center"/>
      <protection/>
    </xf>
    <xf numFmtId="206" fontId="6" fillId="0" borderId="0" xfId="17" applyNumberFormat="1" applyFont="1" applyFill="1" applyBorder="1" applyAlignment="1" applyProtection="1">
      <alignment horizontal="right" vertical="center"/>
      <protection/>
    </xf>
    <xf numFmtId="49" fontId="6" fillId="0" borderId="5" xfId="22" applyNumberFormat="1" applyFont="1" applyBorder="1" applyAlignment="1" applyProtection="1">
      <alignment horizontal="distributed" vertical="center"/>
      <protection/>
    </xf>
    <xf numFmtId="0" fontId="0" fillId="0" borderId="5" xfId="0" applyBorder="1" applyAlignment="1">
      <alignment horizontal="distributed" vertical="center"/>
    </xf>
    <xf numFmtId="0" fontId="0" fillId="0" borderId="7" xfId="0" applyBorder="1" applyAlignment="1">
      <alignment horizontal="distributed" vertical="center"/>
    </xf>
    <xf numFmtId="38" fontId="6" fillId="0" borderId="0" xfId="17" applyFont="1" applyAlignment="1" applyProtection="1">
      <alignment vertical="center"/>
      <protection/>
    </xf>
    <xf numFmtId="38" fontId="6" fillId="0" borderId="10" xfId="17"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2" borderId="0" xfId="0" applyFill="1" applyBorder="1" applyAlignment="1">
      <alignment horizontal="center" vertical="center"/>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3" fontId="5" fillId="0" borderId="10" xfId="22" applyNumberFormat="1" applyFont="1" applyBorder="1" applyAlignment="1" applyProtection="1">
      <alignment horizontal="right" vertical="center"/>
      <protection/>
    </xf>
    <xf numFmtId="3" fontId="5" fillId="0" borderId="0" xfId="22" applyNumberFormat="1" applyFont="1" applyBorder="1" applyAlignment="1" applyProtection="1">
      <alignment horizontal="right" vertical="center"/>
      <protection/>
    </xf>
    <xf numFmtId="0" fontId="6" fillId="0" borderId="12" xfId="22" applyFont="1" applyBorder="1" applyAlignment="1" applyProtection="1">
      <alignment horizontal="right" vertical="center"/>
      <protection/>
    </xf>
    <xf numFmtId="0" fontId="6" fillId="0" borderId="8" xfId="22" applyFont="1" applyBorder="1" applyAlignment="1" applyProtection="1">
      <alignment horizontal="right" vertical="center"/>
      <protection/>
    </xf>
    <xf numFmtId="38" fontId="6" fillId="0" borderId="10" xfId="17" applyFont="1" applyBorder="1" applyAlignment="1" applyProtection="1">
      <alignment vertical="center"/>
      <protection/>
    </xf>
    <xf numFmtId="3" fontId="6" fillId="0" borderId="0" xfId="22" applyNumberFormat="1" applyFont="1" applyFill="1" applyBorder="1" applyAlignment="1" applyProtection="1">
      <alignment horizontal="right" vertical="center"/>
      <protection/>
    </xf>
    <xf numFmtId="38" fontId="6" fillId="0" borderId="10" xfId="17" applyFont="1" applyBorder="1" applyAlignment="1" applyProtection="1">
      <alignment vertical="center" shrinkToFit="1"/>
      <protection/>
    </xf>
    <xf numFmtId="38" fontId="6" fillId="0" borderId="0" xfId="17" applyFont="1" applyBorder="1" applyAlignment="1" applyProtection="1">
      <alignment vertical="center" shrinkToFit="1"/>
      <protection/>
    </xf>
    <xf numFmtId="38" fontId="6" fillId="0" borderId="11" xfId="17" applyFont="1" applyBorder="1" applyAlignment="1" applyProtection="1">
      <alignment vertical="center" shrinkToFit="1"/>
      <protection/>
    </xf>
    <xf numFmtId="38" fontId="6" fillId="0" borderId="5" xfId="17" applyFont="1" applyBorder="1" applyAlignment="1" applyProtection="1">
      <alignment vertical="center" shrinkToFit="1"/>
      <protection/>
    </xf>
    <xf numFmtId="38" fontId="6" fillId="0" borderId="5" xfId="17" applyFont="1" applyBorder="1" applyAlignment="1" applyProtection="1">
      <alignment vertical="center"/>
      <protection/>
    </xf>
    <xf numFmtId="38" fontId="6" fillId="0" borderId="0" xfId="17" applyFont="1" applyAlignment="1" applyProtection="1">
      <alignment horizontal="right" vertical="center"/>
      <protection/>
    </xf>
    <xf numFmtId="210" fontId="6" fillId="0" borderId="10" xfId="17" applyNumberFormat="1" applyFont="1" applyFill="1" applyBorder="1" applyAlignment="1" applyProtection="1">
      <alignment horizontal="right" vertical="center"/>
      <protection/>
    </xf>
    <xf numFmtId="210" fontId="6" fillId="0" borderId="0" xfId="17" applyNumberFormat="1" applyFont="1" applyFill="1" applyBorder="1" applyAlignment="1" applyProtection="1">
      <alignment horizontal="right" vertical="center"/>
      <protection/>
    </xf>
    <xf numFmtId="210" fontId="5" fillId="0" borderId="10" xfId="17" applyNumberFormat="1" applyFont="1" applyFill="1" applyBorder="1" applyAlignment="1" applyProtection="1">
      <alignment horizontal="right" vertical="center"/>
      <protection/>
    </xf>
    <xf numFmtId="210" fontId="5" fillId="0" borderId="0" xfId="17" applyNumberFormat="1" applyFont="1" applyFill="1" applyBorder="1" applyAlignment="1" applyProtection="1">
      <alignment horizontal="right" vertical="center"/>
      <protection/>
    </xf>
    <xf numFmtId="210" fontId="6" fillId="0" borderId="0" xfId="22" applyNumberFormat="1" applyFont="1" applyFill="1" applyBorder="1" applyAlignment="1" applyProtection="1">
      <alignment horizontal="right" vertical="center"/>
      <protection/>
    </xf>
    <xf numFmtId="38" fontId="6" fillId="0" borderId="11" xfId="17" applyFont="1" applyBorder="1" applyAlignment="1" applyProtection="1">
      <alignment vertical="center"/>
      <protection/>
    </xf>
    <xf numFmtId="38" fontId="6" fillId="0" borderId="10" xfId="17" applyFont="1" applyFill="1" applyBorder="1" applyAlignment="1" applyProtection="1">
      <alignment vertical="center" shrinkToFit="1"/>
      <protection/>
    </xf>
    <xf numFmtId="38" fontId="6" fillId="0" borderId="0" xfId="17" applyFont="1" applyFill="1" applyBorder="1" applyAlignment="1" applyProtection="1">
      <alignment vertical="center" shrinkToFit="1"/>
      <protection/>
    </xf>
    <xf numFmtId="0" fontId="5" fillId="0" borderId="1" xfId="22" applyFont="1" applyBorder="1" applyAlignment="1" applyProtection="1">
      <alignment horizontal="right" vertical="center"/>
      <protection/>
    </xf>
    <xf numFmtId="38" fontId="6" fillId="0" borderId="0" xfId="17" applyFont="1" applyFill="1" applyBorder="1" applyAlignment="1" applyProtection="1">
      <alignment horizontal="right" vertical="center"/>
      <protection/>
    </xf>
    <xf numFmtId="0" fontId="0" fillId="0" borderId="0" xfId="0" applyFill="1" applyBorder="1" applyAlignment="1">
      <alignment horizontal="right" vertical="center"/>
    </xf>
    <xf numFmtId="0" fontId="0" fillId="0" borderId="1" xfId="0" applyFill="1" applyBorder="1" applyAlignment="1">
      <alignment horizontal="right" vertical="center"/>
    </xf>
    <xf numFmtId="38" fontId="6" fillId="0" borderId="10" xfId="17" applyFont="1" applyFill="1" applyBorder="1" applyAlignment="1" applyProtection="1">
      <alignment horizontal="right" vertical="center"/>
      <protection/>
    </xf>
    <xf numFmtId="210" fontId="6" fillId="0" borderId="0" xfId="17" applyNumberFormat="1" applyFont="1" applyFill="1" applyBorder="1" applyAlignment="1" applyProtection="1">
      <alignment horizontal="right" vertical="center" shrinkToFit="1"/>
      <protection/>
    </xf>
    <xf numFmtId="210" fontId="0" fillId="0" borderId="0" xfId="17" applyNumberFormat="1" applyFont="1" applyFill="1" applyBorder="1" applyAlignment="1">
      <alignment horizontal="right" vertical="center" shrinkToFit="1"/>
    </xf>
    <xf numFmtId="210" fontId="5" fillId="0" borderId="10" xfId="17" applyNumberFormat="1" applyFont="1" applyFill="1" applyBorder="1" applyAlignment="1" applyProtection="1">
      <alignment horizontal="right" vertical="center" shrinkToFit="1"/>
      <protection/>
    </xf>
    <xf numFmtId="210" fontId="5" fillId="0" borderId="0" xfId="17" applyNumberFormat="1" applyFont="1" applyFill="1" applyBorder="1" applyAlignment="1" applyProtection="1">
      <alignment horizontal="right" vertical="center" shrinkToFit="1"/>
      <protection/>
    </xf>
    <xf numFmtId="38" fontId="6" fillId="0" borderId="1" xfId="17" applyFont="1" applyBorder="1" applyAlignment="1" applyProtection="1">
      <alignment vertical="center"/>
      <protection/>
    </xf>
    <xf numFmtId="0" fontId="5" fillId="0" borderId="10" xfId="22" applyFont="1" applyBorder="1" applyAlignment="1" applyProtection="1">
      <alignment horizontal="right" vertical="center"/>
      <protection/>
    </xf>
    <xf numFmtId="0" fontId="6" fillId="0" borderId="0" xfId="17" applyNumberFormat="1" applyFont="1" applyBorder="1" applyAlignment="1" applyProtection="1">
      <alignment vertical="center"/>
      <protection/>
    </xf>
    <xf numFmtId="0" fontId="6" fillId="0" borderId="1" xfId="17" applyNumberFormat="1" applyFont="1" applyBorder="1" applyAlignment="1" applyProtection="1">
      <alignment vertical="center"/>
      <protection/>
    </xf>
    <xf numFmtId="38" fontId="6" fillId="0" borderId="10" xfId="17" applyFont="1" applyBorder="1" applyAlignment="1" applyProtection="1">
      <alignment horizontal="right" vertical="center" shrinkToFit="1"/>
      <protection/>
    </xf>
    <xf numFmtId="38" fontId="6" fillId="0" borderId="5" xfId="17" applyFont="1" applyBorder="1" applyAlignment="1" applyProtection="1">
      <alignment horizontal="right" vertical="center"/>
      <protection/>
    </xf>
    <xf numFmtId="210" fontId="5" fillId="0" borderId="0" xfId="22" applyNumberFormat="1" applyFont="1" applyFill="1" applyBorder="1" applyAlignment="1" applyProtection="1">
      <alignment horizontal="right" vertical="center"/>
      <protection/>
    </xf>
    <xf numFmtId="206" fontId="5" fillId="0" borderId="0" xfId="17" applyNumberFormat="1" applyFont="1" applyFill="1" applyBorder="1" applyAlignment="1" applyProtection="1">
      <alignment horizontal="right" vertical="center"/>
      <protection/>
    </xf>
    <xf numFmtId="0" fontId="5" fillId="0" borderId="5" xfId="22" applyFont="1" applyBorder="1" applyAlignment="1" applyProtection="1">
      <alignment vertical="center"/>
      <protection locked="0"/>
    </xf>
    <xf numFmtId="0" fontId="0" fillId="0" borderId="5" xfId="0" applyBorder="1" applyAlignment="1">
      <alignment vertical="center"/>
    </xf>
    <xf numFmtId="3" fontId="6" fillId="0" borderId="0" xfId="22" applyNumberFormat="1" applyFont="1" applyBorder="1" applyAlignment="1" applyProtection="1">
      <alignment horizontal="right" vertical="center"/>
      <protection/>
    </xf>
    <xf numFmtId="206" fontId="6" fillId="0" borderId="0" xfId="17" applyNumberFormat="1" applyFont="1" applyBorder="1" applyAlignment="1" applyProtection="1">
      <alignment horizontal="right" vertical="center"/>
      <protection/>
    </xf>
    <xf numFmtId="49" fontId="6" fillId="0" borderId="0" xfId="22" applyNumberFormat="1" applyFont="1" applyBorder="1" applyAlignment="1" applyProtection="1">
      <alignment horizontal="right" vertical="center"/>
      <protection/>
    </xf>
    <xf numFmtId="0" fontId="16" fillId="0" borderId="0" xfId="22" applyFont="1" applyAlignment="1" applyProtection="1">
      <alignment horizontal="distributed"/>
      <protection/>
    </xf>
    <xf numFmtId="0" fontId="16" fillId="0" borderId="0" xfId="0" applyFont="1" applyAlignment="1" applyProtection="1">
      <alignment horizontal="distributed"/>
      <protection/>
    </xf>
    <xf numFmtId="210" fontId="5" fillId="0" borderId="1" xfId="17" applyNumberFormat="1" applyFont="1" applyFill="1" applyBorder="1" applyAlignment="1" applyProtection="1">
      <alignment horizontal="right" vertical="center" shrinkToFit="1"/>
      <protection/>
    </xf>
    <xf numFmtId="38" fontId="5" fillId="0" borderId="0" xfId="17" applyFont="1" applyAlignment="1" applyProtection="1">
      <alignment horizontal="right" vertical="center"/>
      <protection/>
    </xf>
    <xf numFmtId="210" fontId="6" fillId="0" borderId="8" xfId="17" applyNumberFormat="1" applyFont="1" applyFill="1" applyBorder="1" applyAlignment="1" applyProtection="1">
      <alignment horizontal="right" vertical="center" shrinkToFit="1"/>
      <protection/>
    </xf>
    <xf numFmtId="210" fontId="0" fillId="0" borderId="8" xfId="17" applyNumberFormat="1" applyFont="1" applyFill="1" applyBorder="1" applyAlignment="1">
      <alignment horizontal="right" vertical="center" shrinkToFit="1"/>
    </xf>
    <xf numFmtId="0" fontId="5" fillId="0" borderId="0" xfId="22" applyFont="1" applyFill="1" applyBorder="1" applyAlignment="1" applyProtection="1">
      <alignment horizontal="center" vertical="center"/>
      <protection/>
    </xf>
    <xf numFmtId="0" fontId="5" fillId="0" borderId="0" xfId="22" applyFont="1" applyAlignment="1" applyProtection="1">
      <alignment vertical="center"/>
      <protection/>
    </xf>
    <xf numFmtId="0" fontId="0" fillId="0" borderId="0" xfId="0" applyAlignment="1">
      <alignment vertical="center"/>
    </xf>
    <xf numFmtId="0" fontId="5" fillId="0" borderId="5" xfId="22" applyFont="1" applyBorder="1" applyAlignment="1" applyProtection="1">
      <alignment vertical="center"/>
      <protection/>
    </xf>
    <xf numFmtId="0" fontId="0" fillId="0" borderId="0" xfId="0" applyBorder="1" applyAlignment="1">
      <alignment vertical="center"/>
    </xf>
    <xf numFmtId="0" fontId="16" fillId="0" borderId="0" xfId="22" applyFont="1" applyAlignment="1" applyProtection="1">
      <alignment horizontal="distributed" vertical="center"/>
      <protection/>
    </xf>
    <xf numFmtId="38" fontId="6" fillId="0" borderId="1" xfId="17" applyFont="1" applyFill="1" applyBorder="1" applyAlignment="1" applyProtection="1">
      <alignment vertical="center" shrinkToFit="1"/>
      <protection/>
    </xf>
    <xf numFmtId="3" fontId="5" fillId="0" borderId="0" xfId="22" applyNumberFormat="1" applyFont="1" applyFill="1" applyBorder="1" applyAlignment="1" applyProtection="1">
      <alignment horizontal="right" vertical="center"/>
      <protection locked="0"/>
    </xf>
    <xf numFmtId="0" fontId="0" fillId="0" borderId="0" xfId="0" applyFont="1" applyFill="1" applyAlignment="1">
      <alignment horizontal="right" vertical="center"/>
    </xf>
    <xf numFmtId="3" fontId="6" fillId="0" borderId="8" xfId="22" applyNumberFormat="1" applyFont="1" applyFill="1" applyBorder="1" applyAlignment="1" applyProtection="1">
      <alignment vertical="center"/>
      <protection locked="0"/>
    </xf>
    <xf numFmtId="0" fontId="0" fillId="0" borderId="8" xfId="0" applyFont="1" applyFill="1" applyBorder="1" applyAlignment="1" applyProtection="1">
      <alignment vertical="center"/>
      <protection locked="0"/>
    </xf>
    <xf numFmtId="49" fontId="5" fillId="0" borderId="0" xfId="22" applyNumberFormat="1" applyFont="1" applyBorder="1" applyAlignment="1" applyProtection="1">
      <alignment horizontal="distributed" vertical="center"/>
      <protection locked="0"/>
    </xf>
    <xf numFmtId="0" fontId="5" fillId="0" borderId="0" xfId="22" applyFont="1" applyBorder="1" applyAlignment="1" applyProtection="1">
      <alignment horizontal="distributed" vertical="center"/>
      <protection locked="0"/>
    </xf>
    <xf numFmtId="0" fontId="5" fillId="0" borderId="1" xfId="22" applyFont="1" applyBorder="1" applyAlignment="1" applyProtection="1">
      <alignment horizontal="distributed" vertical="center"/>
      <protection locked="0"/>
    </xf>
    <xf numFmtId="3" fontId="5" fillId="0" borderId="0" xfId="22"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12" xfId="22" applyNumberFormat="1" applyFont="1" applyFill="1" applyBorder="1" applyAlignment="1" applyProtection="1">
      <alignment vertical="center"/>
      <protection locked="0"/>
    </xf>
    <xf numFmtId="0" fontId="0" fillId="2" borderId="7" xfId="0" applyFont="1" applyFill="1" applyBorder="1" applyAlignment="1" applyProtection="1">
      <alignment vertical="center"/>
      <protection/>
    </xf>
    <xf numFmtId="0" fontId="0" fillId="2" borderId="9" xfId="0" applyFont="1" applyFill="1" applyBorder="1" applyAlignment="1" applyProtection="1">
      <alignment vertical="center"/>
      <protection/>
    </xf>
    <xf numFmtId="0" fontId="5" fillId="2" borderId="29" xfId="22" applyFont="1" applyFill="1" applyBorder="1" applyAlignment="1" applyProtection="1">
      <alignment horizontal="center" vertical="center"/>
      <protection/>
    </xf>
    <xf numFmtId="216" fontId="6" fillId="0" borderId="12" xfId="0" applyNumberFormat="1" applyFont="1" applyFill="1" applyBorder="1" applyAlignment="1" applyProtection="1">
      <alignment horizontal="center" vertical="center" shrinkToFit="1"/>
      <protection/>
    </xf>
    <xf numFmtId="216" fontId="6" fillId="0" borderId="8" xfId="0" applyNumberFormat="1" applyFont="1" applyFill="1" applyBorder="1" applyAlignment="1" applyProtection="1">
      <alignment horizontal="center" vertical="center" shrinkToFit="1"/>
      <protection/>
    </xf>
    <xf numFmtId="216" fontId="6" fillId="0" borderId="0" xfId="17" applyNumberFormat="1" applyFont="1" applyFill="1" applyBorder="1" applyAlignment="1" applyProtection="1">
      <alignment horizontal="center" vertical="center" shrinkToFit="1"/>
      <protection/>
    </xf>
    <xf numFmtId="216" fontId="6" fillId="0" borderId="1" xfId="17" applyNumberFormat="1" applyFont="1" applyFill="1" applyBorder="1" applyAlignment="1" applyProtection="1">
      <alignment horizontal="center" vertical="center" shrinkToFit="1"/>
      <protection/>
    </xf>
    <xf numFmtId="216" fontId="5" fillId="0" borderId="0" xfId="17" applyNumberFormat="1" applyFont="1" applyFill="1" applyBorder="1" applyAlignment="1" applyProtection="1">
      <alignment horizontal="center" vertical="center" shrinkToFit="1"/>
      <protection/>
    </xf>
    <xf numFmtId="216" fontId="5" fillId="0" borderId="1" xfId="17" applyNumberFormat="1" applyFont="1" applyFill="1" applyBorder="1" applyAlignment="1" applyProtection="1">
      <alignment horizontal="center" vertical="center" shrinkToFit="1"/>
      <protection/>
    </xf>
    <xf numFmtId="216" fontId="6" fillId="0" borderId="5" xfId="17" applyNumberFormat="1" applyFont="1" applyFill="1" applyBorder="1" applyAlignment="1" applyProtection="1">
      <alignment horizontal="center" vertical="center" shrinkToFit="1"/>
      <protection/>
    </xf>
    <xf numFmtId="216" fontId="5" fillId="0" borderId="10" xfId="0" applyNumberFormat="1" applyFont="1" applyFill="1" applyBorder="1" applyAlignment="1" applyProtection="1">
      <alignment horizontal="center" vertical="center" shrinkToFit="1"/>
      <protection/>
    </xf>
    <xf numFmtId="216" fontId="5" fillId="0" borderId="0" xfId="0" applyNumberFormat="1" applyFont="1" applyFill="1" applyBorder="1" applyAlignment="1" applyProtection="1">
      <alignment horizontal="center" vertical="center" shrinkToFit="1"/>
      <protection/>
    </xf>
    <xf numFmtId="0" fontId="5" fillId="0" borderId="5" xfId="22" applyFont="1" applyBorder="1" applyAlignment="1" applyProtection="1">
      <alignment horizontal="distributed" vertical="center"/>
      <protection/>
    </xf>
    <xf numFmtId="0" fontId="0" fillId="0" borderId="5" xfId="0"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0" fontId="6" fillId="0" borderId="8" xfId="0" applyFont="1" applyFill="1" applyBorder="1" applyAlignment="1" applyProtection="1">
      <alignment vertical="center"/>
      <protection locked="0"/>
    </xf>
    <xf numFmtId="216" fontId="6" fillId="0" borderId="8" xfId="17" applyNumberFormat="1" applyFont="1" applyFill="1" applyBorder="1" applyAlignment="1" applyProtection="1">
      <alignment horizontal="center" vertical="center" shrinkToFit="1"/>
      <protection/>
    </xf>
    <xf numFmtId="216" fontId="6" fillId="0" borderId="9" xfId="17" applyNumberFormat="1" applyFont="1" applyFill="1" applyBorder="1" applyAlignment="1" applyProtection="1">
      <alignment horizontal="center" vertical="center" shrinkToFit="1"/>
      <protection/>
    </xf>
    <xf numFmtId="0" fontId="5" fillId="2" borderId="82" xfId="22" applyFont="1" applyFill="1" applyBorder="1" applyAlignment="1" applyProtection="1">
      <alignment horizontal="center" vertical="center"/>
      <protection/>
    </xf>
    <xf numFmtId="3" fontId="6" fillId="0" borderId="5" xfId="22" applyNumberFormat="1" applyFont="1" applyBorder="1" applyAlignment="1" applyProtection="1">
      <alignment vertical="center"/>
      <protection locked="0"/>
    </xf>
    <xf numFmtId="0" fontId="0" fillId="0" borderId="5" xfId="0" applyFont="1" applyBorder="1" applyAlignment="1" applyProtection="1">
      <alignment vertical="center"/>
      <protection locked="0"/>
    </xf>
    <xf numFmtId="216" fontId="6" fillId="0" borderId="11" xfId="17" applyNumberFormat="1" applyFont="1" applyFill="1" applyBorder="1" applyAlignment="1" applyProtection="1">
      <alignment horizontal="center" vertical="center" shrinkToFit="1"/>
      <protection/>
    </xf>
    <xf numFmtId="216" fontId="6" fillId="0" borderId="7" xfId="17" applyNumberFormat="1" applyFont="1" applyFill="1" applyBorder="1" applyAlignment="1" applyProtection="1">
      <alignment horizontal="center" vertical="center" shrinkToFit="1"/>
      <protection/>
    </xf>
    <xf numFmtId="209" fontId="5" fillId="0" borderId="0" xfId="22" applyNumberFormat="1" applyFont="1" applyFill="1" applyBorder="1" applyAlignment="1" applyProtection="1">
      <alignment horizontal="right" vertical="center"/>
      <protection/>
    </xf>
    <xf numFmtId="0" fontId="5" fillId="2" borderId="10" xfId="22" applyFont="1" applyFill="1" applyBorder="1" applyAlignment="1" applyProtection="1">
      <alignment horizontal="center" vertical="center"/>
      <protection/>
    </xf>
    <xf numFmtId="0" fontId="5" fillId="2" borderId="0" xfId="22" applyFont="1" applyFill="1" applyBorder="1" applyAlignment="1" applyProtection="1">
      <alignment horizontal="center" vertical="center"/>
      <protection/>
    </xf>
    <xf numFmtId="3" fontId="6" fillId="0" borderId="5" xfId="22" applyNumberFormat="1" applyFont="1" applyBorder="1" applyAlignment="1" applyProtection="1">
      <alignment horizontal="center" vertical="center"/>
      <protection locked="0"/>
    </xf>
    <xf numFmtId="3" fontId="5" fillId="0" borderId="0" xfId="22" applyNumberFormat="1" applyFont="1" applyFill="1" applyBorder="1" applyAlignment="1" applyProtection="1">
      <alignment horizontal="center" vertical="center"/>
      <protection locked="0"/>
    </xf>
    <xf numFmtId="0" fontId="5" fillId="2" borderId="4" xfId="22" applyFont="1" applyFill="1" applyBorder="1" applyAlignment="1" applyProtection="1">
      <alignment horizontal="center" vertical="center" wrapText="1"/>
      <protection/>
    </xf>
    <xf numFmtId="0" fontId="5" fillId="2" borderId="6" xfId="22" applyFont="1" applyFill="1" applyBorder="1" applyAlignment="1" applyProtection="1">
      <alignment horizontal="center" vertical="center" wrapText="1"/>
      <protection/>
    </xf>
    <xf numFmtId="0" fontId="5" fillId="2" borderId="2" xfId="22" applyFont="1" applyFill="1" applyBorder="1" applyAlignment="1" applyProtection="1">
      <alignment horizontal="center" vertical="center" wrapText="1"/>
      <protection/>
    </xf>
    <xf numFmtId="209" fontId="6" fillId="0" borderId="8" xfId="22" applyNumberFormat="1" applyFont="1" applyFill="1" applyBorder="1" applyAlignment="1" applyProtection="1">
      <alignment horizontal="right" vertical="center"/>
      <protection/>
    </xf>
    <xf numFmtId="0" fontId="5" fillId="0" borderId="0" xfId="22" applyFont="1" applyBorder="1" applyAlignment="1" applyProtection="1">
      <alignment vertical="center"/>
      <protection/>
    </xf>
    <xf numFmtId="180" fontId="6" fillId="0" borderId="5" xfId="22" applyNumberFormat="1" applyFont="1" applyFill="1" applyBorder="1" applyAlignment="1" applyProtection="1">
      <alignment horizontal="center" vertical="center"/>
      <protection/>
    </xf>
    <xf numFmtId="0" fontId="5" fillId="0" borderId="0" xfId="22" applyFont="1" applyBorder="1" applyAlignment="1" applyProtection="1">
      <alignment horizontal="center" vertical="center"/>
      <protection/>
    </xf>
    <xf numFmtId="209" fontId="5" fillId="0" borderId="0" xfId="22" applyNumberFormat="1" applyFont="1" applyFill="1" applyBorder="1" applyAlignment="1" applyProtection="1">
      <alignment horizontal="center" vertical="center"/>
      <protection/>
    </xf>
    <xf numFmtId="216" fontId="6" fillId="0" borderId="0" xfId="0" applyNumberFormat="1" applyFont="1" applyFill="1" applyBorder="1" applyAlignment="1" applyProtection="1">
      <alignment horizontal="center" vertical="center" shrinkToFit="1"/>
      <protection/>
    </xf>
    <xf numFmtId="209" fontId="6" fillId="0" borderId="8" xfId="0" applyNumberFormat="1" applyFont="1" applyFill="1" applyBorder="1" applyAlignment="1" applyProtection="1">
      <alignment horizontal="center" vertical="center"/>
      <protection locked="0"/>
    </xf>
    <xf numFmtId="0" fontId="5" fillId="5" borderId="0" xfId="22" applyFont="1" applyFill="1" applyBorder="1" applyAlignment="1" applyProtection="1">
      <alignment horizontal="center" vertical="center"/>
      <protection/>
    </xf>
    <xf numFmtId="216" fontId="5" fillId="0" borderId="1" xfId="0" applyNumberFormat="1" applyFont="1" applyFill="1" applyBorder="1" applyAlignment="1" applyProtection="1">
      <alignment horizontal="center" vertical="center" shrinkToFit="1"/>
      <protection/>
    </xf>
    <xf numFmtId="216" fontId="5" fillId="0" borderId="26" xfId="0" applyNumberFormat="1" applyFont="1" applyFill="1" applyBorder="1" applyAlignment="1" applyProtection="1">
      <alignment horizontal="center" vertical="center" shrinkToFit="1"/>
      <protection/>
    </xf>
    <xf numFmtId="216" fontId="6" fillId="0" borderId="9" xfId="0" applyNumberFormat="1" applyFont="1" applyFill="1" applyBorder="1" applyAlignment="1" applyProtection="1">
      <alignment horizontal="center" vertical="center" shrinkToFit="1"/>
      <protection/>
    </xf>
    <xf numFmtId="3" fontId="8" fillId="0" borderId="0" xfId="22" applyNumberFormat="1" applyFont="1" applyFill="1" applyBorder="1" applyAlignment="1" applyProtection="1">
      <alignment horizontal="right" vertical="center"/>
      <protection locked="0"/>
    </xf>
    <xf numFmtId="0" fontId="21" fillId="0" borderId="0" xfId="0" applyFont="1" applyFill="1" applyAlignment="1">
      <alignment horizontal="right" vertical="center"/>
    </xf>
    <xf numFmtId="0" fontId="13" fillId="0" borderId="0" xfId="0" applyFont="1" applyBorder="1" applyAlignment="1" applyProtection="1">
      <alignment vertical="center"/>
      <protection/>
    </xf>
    <xf numFmtId="3" fontId="21" fillId="0" borderId="8" xfId="22" applyNumberFormat="1" applyFont="1" applyFill="1" applyBorder="1" applyAlignment="1" applyProtection="1">
      <alignment vertical="center"/>
      <protection locked="0"/>
    </xf>
    <xf numFmtId="0" fontId="21" fillId="0" borderId="8" xfId="0" applyFont="1" applyFill="1" applyBorder="1" applyAlignment="1" applyProtection="1">
      <alignment vertical="center"/>
      <protection locked="0"/>
    </xf>
    <xf numFmtId="209" fontId="6" fillId="0" borderId="12" xfId="0" applyNumberFormat="1" applyFont="1" applyFill="1" applyBorder="1" applyAlignment="1" applyProtection="1">
      <alignment horizontal="right" vertical="center"/>
      <protection locked="0"/>
    </xf>
    <xf numFmtId="209" fontId="6" fillId="0" borderId="8" xfId="0" applyNumberFormat="1" applyFont="1" applyFill="1" applyBorder="1" applyAlignment="1" applyProtection="1">
      <alignment horizontal="right" vertical="center"/>
      <protection locked="0"/>
    </xf>
    <xf numFmtId="209" fontId="5" fillId="0" borderId="10" xfId="22" applyNumberFormat="1" applyFont="1" applyFill="1" applyBorder="1" applyAlignment="1" applyProtection="1">
      <alignment horizontal="right" vertical="center"/>
      <protection/>
    </xf>
    <xf numFmtId="0" fontId="8" fillId="2" borderId="11" xfId="22" applyFont="1" applyFill="1" applyBorder="1" applyAlignment="1" applyProtection="1">
      <alignment horizontal="center" vertical="center" wrapText="1"/>
      <protection/>
    </xf>
    <xf numFmtId="0" fontId="0" fillId="2" borderId="5" xfId="0" applyFont="1" applyFill="1" applyBorder="1" applyAlignment="1" applyProtection="1">
      <alignment vertical="center" wrapText="1"/>
      <protection/>
    </xf>
    <xf numFmtId="0" fontId="0" fillId="2" borderId="7" xfId="0" applyFont="1" applyFill="1" applyBorder="1" applyAlignment="1" applyProtection="1">
      <alignment vertical="center" wrapText="1"/>
      <protection/>
    </xf>
    <xf numFmtId="0" fontId="0" fillId="2" borderId="12" xfId="0" applyFont="1" applyFill="1" applyBorder="1" applyAlignment="1" applyProtection="1">
      <alignment vertical="center" wrapText="1"/>
      <protection/>
    </xf>
    <xf numFmtId="0" fontId="0" fillId="2" borderId="8" xfId="0" applyFont="1" applyFill="1" applyBorder="1" applyAlignment="1" applyProtection="1">
      <alignment vertical="center" wrapText="1"/>
      <protection/>
    </xf>
    <xf numFmtId="0" fontId="0" fillId="2" borderId="9" xfId="0" applyFont="1" applyFill="1" applyBorder="1" applyAlignment="1" applyProtection="1">
      <alignment vertical="center" wrapText="1"/>
      <protection/>
    </xf>
    <xf numFmtId="176" fontId="5" fillId="0" borderId="0" xfId="22" applyNumberFormat="1" applyFont="1" applyBorder="1" applyAlignment="1" applyProtection="1">
      <alignment vertical="center"/>
      <protection/>
    </xf>
    <xf numFmtId="209" fontId="6" fillId="0" borderId="0" xfId="22" applyNumberFormat="1" applyFont="1" applyFill="1" applyBorder="1" applyAlignment="1" applyProtection="1">
      <alignment horizontal="right" vertical="center"/>
      <protection/>
    </xf>
    <xf numFmtId="180" fontId="6" fillId="0" borderId="5" xfId="22" applyNumberFormat="1" applyFont="1" applyFill="1" applyBorder="1" applyAlignment="1" applyProtection="1">
      <alignment horizontal="right" vertical="center"/>
      <protection/>
    </xf>
    <xf numFmtId="180" fontId="6" fillId="0" borderId="5" xfId="22" applyNumberFormat="1" applyFont="1" applyFill="1" applyBorder="1" applyAlignment="1" applyProtection="1">
      <alignment vertical="center"/>
      <protection/>
    </xf>
    <xf numFmtId="0" fontId="5" fillId="0" borderId="10" xfId="22" applyFont="1" applyBorder="1" applyAlignment="1" applyProtection="1">
      <alignment vertical="center"/>
      <protection/>
    </xf>
    <xf numFmtId="0" fontId="4" fillId="0" borderId="0" xfId="0" applyFont="1" applyAlignment="1">
      <alignment horizontal="distributed" vertical="center"/>
    </xf>
    <xf numFmtId="0" fontId="4" fillId="0" borderId="1" xfId="0" applyFont="1" applyBorder="1" applyAlignment="1">
      <alignment horizontal="distributed" vertical="center"/>
    </xf>
    <xf numFmtId="0" fontId="8" fillId="2" borderId="4" xfId="22" applyFont="1" applyFill="1" applyBorder="1" applyAlignment="1" applyProtection="1">
      <alignment horizontal="center" vertical="center" wrapText="1"/>
      <protection/>
    </xf>
    <xf numFmtId="0" fontId="8" fillId="2" borderId="6" xfId="22" applyFont="1" applyFill="1" applyBorder="1" applyAlignment="1" applyProtection="1">
      <alignment horizontal="center" vertical="center" wrapText="1"/>
      <protection/>
    </xf>
    <xf numFmtId="0" fontId="8" fillId="2" borderId="2" xfId="22" applyFont="1" applyFill="1" applyBorder="1" applyAlignment="1" applyProtection="1">
      <alignment horizontal="center" vertical="center" wrapText="1"/>
      <protection/>
    </xf>
    <xf numFmtId="0" fontId="21" fillId="0" borderId="5" xfId="22" applyFont="1" applyFill="1" applyBorder="1" applyAlignment="1" applyProtection="1">
      <alignment horizontal="distributed" vertical="center"/>
      <protection/>
    </xf>
    <xf numFmtId="0" fontId="21" fillId="0" borderId="5" xfId="0" applyFont="1" applyFill="1" applyBorder="1" applyAlignment="1" applyProtection="1">
      <alignment horizontal="distributed" vertical="center"/>
      <protection/>
    </xf>
    <xf numFmtId="0" fontId="21" fillId="0" borderId="7" xfId="0" applyFont="1" applyFill="1" applyBorder="1" applyAlignment="1" applyProtection="1">
      <alignment horizontal="distributed" vertical="center"/>
      <protection/>
    </xf>
    <xf numFmtId="180" fontId="6" fillId="0" borderId="11" xfId="22" applyNumberFormat="1" applyFont="1" applyFill="1" applyBorder="1" applyAlignment="1" applyProtection="1">
      <alignment horizontal="right" vertical="center"/>
      <protection/>
    </xf>
    <xf numFmtId="0" fontId="6" fillId="0" borderId="5" xfId="22" applyFont="1" applyBorder="1" applyAlignment="1" applyProtection="1">
      <alignment horizontal="distributed" vertical="center"/>
      <protection/>
    </xf>
    <xf numFmtId="0" fontId="0" fillId="0" borderId="7" xfId="0" applyFont="1" applyBorder="1" applyAlignment="1" applyProtection="1">
      <alignment horizontal="distributed" vertical="center"/>
      <protection/>
    </xf>
    <xf numFmtId="3" fontId="6" fillId="0" borderId="11" xfId="22" applyNumberFormat="1" applyFont="1" applyBorder="1" applyAlignment="1" applyProtection="1">
      <alignment vertical="center"/>
      <protection locked="0"/>
    </xf>
    <xf numFmtId="0" fontId="5" fillId="0" borderId="1" xfId="22" applyFont="1" applyBorder="1" applyAlignment="1" applyProtection="1">
      <alignment horizontal="distributed" vertical="center"/>
      <protection/>
    </xf>
    <xf numFmtId="0" fontId="4" fillId="0" borderId="0" xfId="0" applyFont="1" applyFill="1" applyBorder="1" applyAlignment="1" applyProtection="1">
      <alignment horizontal="right" vertical="center"/>
      <protection locked="0"/>
    </xf>
    <xf numFmtId="3" fontId="6" fillId="0" borderId="8" xfId="22" applyNumberFormat="1" applyFont="1" applyFill="1" applyBorder="1" applyAlignment="1" applyProtection="1">
      <alignment horizontal="center" vertical="center"/>
      <protection locked="0"/>
    </xf>
    <xf numFmtId="216" fontId="6" fillId="0" borderId="65" xfId="0" applyNumberFormat="1" applyFont="1" applyFill="1" applyBorder="1" applyAlignment="1" applyProtection="1">
      <alignment horizontal="center" vertical="center" shrinkToFit="1"/>
      <protection/>
    </xf>
    <xf numFmtId="216" fontId="6" fillId="0" borderId="84" xfId="17" applyNumberFormat="1" applyFont="1" applyFill="1" applyBorder="1" applyAlignment="1" applyProtection="1">
      <alignment horizontal="center" vertical="center" shrinkToFit="1"/>
      <protection/>
    </xf>
    <xf numFmtId="0" fontId="8" fillId="0" borderId="0" xfId="0" applyFont="1" applyFill="1" applyBorder="1" applyAlignment="1" applyProtection="1">
      <alignment horizontal="right" vertical="center"/>
      <protection locked="0"/>
    </xf>
    <xf numFmtId="0" fontId="6" fillId="0" borderId="8" xfId="22" applyFont="1" applyBorder="1" applyAlignment="1" applyProtection="1">
      <alignment horizontal="center" vertical="center"/>
      <protection locked="0"/>
    </xf>
    <xf numFmtId="3" fontId="5" fillId="0" borderId="10" xfId="22" applyNumberFormat="1" applyFont="1" applyFill="1" applyBorder="1" applyAlignment="1" applyProtection="1">
      <alignment horizontal="right" vertical="center"/>
      <protection locked="0"/>
    </xf>
    <xf numFmtId="0" fontId="6" fillId="0" borderId="0" xfId="22" applyFont="1" applyBorder="1" applyAlignment="1" applyProtection="1">
      <alignment horizontal="distributed" vertical="center"/>
      <protection/>
    </xf>
    <xf numFmtId="0" fontId="0" fillId="0" borderId="8" xfId="0" applyFont="1" applyFill="1" applyBorder="1" applyAlignment="1">
      <alignment vertical="center"/>
    </xf>
    <xf numFmtId="0" fontId="0" fillId="0" borderId="8" xfId="0" applyFont="1" applyBorder="1" applyAlignment="1">
      <alignment horizontal="center" vertical="center"/>
    </xf>
    <xf numFmtId="3" fontId="5" fillId="0" borderId="10" xfId="22" applyNumberFormat="1" applyFont="1" applyBorder="1" applyAlignment="1" applyProtection="1">
      <alignment vertical="center"/>
      <protection/>
    </xf>
    <xf numFmtId="0" fontId="0" fillId="0" borderId="0" xfId="0" applyFont="1" applyBorder="1" applyAlignment="1" applyProtection="1">
      <alignment vertical="center"/>
      <protection/>
    </xf>
    <xf numFmtId="0" fontId="0" fillId="0" borderId="1" xfId="0" applyFont="1" applyBorder="1" applyAlignment="1" applyProtection="1">
      <alignment vertical="center"/>
      <protection/>
    </xf>
    <xf numFmtId="0" fontId="5" fillId="2" borderId="1" xfId="22" applyFont="1" applyFill="1" applyBorder="1" applyAlignment="1" applyProtection="1">
      <alignment horizontal="center" vertical="center"/>
      <protection/>
    </xf>
    <xf numFmtId="0" fontId="5" fillId="2" borderId="4" xfId="27" applyFont="1" applyFill="1" applyBorder="1" applyAlignment="1" applyProtection="1">
      <alignment horizontal="center" vertical="center"/>
      <protection/>
    </xf>
    <xf numFmtId="0" fontId="5" fillId="2" borderId="6" xfId="27" applyFont="1" applyFill="1" applyBorder="1" applyAlignment="1" applyProtection="1">
      <alignment horizontal="center" vertical="center"/>
      <protection/>
    </xf>
    <xf numFmtId="0" fontId="5" fillId="2" borderId="2" xfId="27" applyFont="1" applyFill="1" applyBorder="1" applyAlignment="1" applyProtection="1">
      <alignment horizontal="center" vertical="center"/>
      <protection/>
    </xf>
    <xf numFmtId="0" fontId="5" fillId="2" borderId="12" xfId="27" applyFont="1" applyFill="1" applyBorder="1" applyAlignment="1" applyProtection="1">
      <alignment horizontal="center" vertical="center"/>
      <protection/>
    </xf>
    <xf numFmtId="0" fontId="5" fillId="2" borderId="9" xfId="27" applyFont="1" applyFill="1" applyBorder="1" applyAlignment="1" applyProtection="1">
      <alignment horizontal="center" vertical="center"/>
      <protection/>
    </xf>
    <xf numFmtId="0" fontId="5" fillId="0" borderId="8" xfId="27" applyFont="1" applyBorder="1" applyAlignment="1" applyProtection="1">
      <alignment horizontal="distributed" vertical="center"/>
      <protection/>
    </xf>
    <xf numFmtId="0" fontId="19" fillId="0" borderId="0" xfId="27" applyFont="1" applyAlignment="1" applyProtection="1">
      <alignment vertical="center"/>
      <protection/>
    </xf>
    <xf numFmtId="0" fontId="8" fillId="0" borderId="0" xfId="27" applyFont="1" applyBorder="1" applyAlignment="1" applyProtection="1">
      <alignment vertical="center"/>
      <protection/>
    </xf>
    <xf numFmtId="0" fontId="19" fillId="0" borderId="0" xfId="27" applyFont="1" applyAlignment="1" applyProtection="1">
      <alignment horizontal="distributed" vertical="center"/>
      <protection/>
    </xf>
    <xf numFmtId="0" fontId="1" fillId="0" borderId="0" xfId="27" applyFont="1" applyAlignment="1" applyProtection="1">
      <alignment horizontal="left" vertical="center" shrinkToFit="1"/>
      <protection/>
    </xf>
    <xf numFmtId="0" fontId="12" fillId="0" borderId="0" xfId="27" applyFont="1" applyAlignment="1" applyProtection="1">
      <alignment horizontal="left" vertical="center"/>
      <protection/>
    </xf>
    <xf numFmtId="0" fontId="8" fillId="0" borderId="5" xfId="27" applyFont="1" applyBorder="1" applyAlignment="1" applyProtection="1">
      <alignment horizontal="left" vertical="center"/>
      <protection/>
    </xf>
    <xf numFmtId="0" fontId="8" fillId="0" borderId="0" xfId="27" applyFont="1" applyBorder="1" applyAlignment="1" applyProtection="1">
      <alignment horizontal="left" vertical="center"/>
      <protection/>
    </xf>
    <xf numFmtId="0" fontId="5" fillId="2" borderId="5" xfId="27" applyFont="1" applyFill="1" applyBorder="1" applyAlignment="1" applyProtection="1">
      <alignment horizontal="center" vertical="center"/>
      <protection/>
    </xf>
    <xf numFmtId="0" fontId="5" fillId="2" borderId="7" xfId="27" applyFont="1" applyFill="1" applyBorder="1" applyAlignment="1" applyProtection="1">
      <alignment horizontal="center" vertical="center"/>
      <protection/>
    </xf>
    <xf numFmtId="0" fontId="5" fillId="2" borderId="8" xfId="27" applyFont="1" applyFill="1" applyBorder="1" applyAlignment="1" applyProtection="1">
      <alignment horizontal="center" vertical="center"/>
      <protection/>
    </xf>
    <xf numFmtId="0" fontId="8" fillId="0" borderId="0" xfId="27" applyFont="1" applyAlignment="1" applyProtection="1">
      <alignment horizontal="left" vertical="center"/>
      <protection locked="0"/>
    </xf>
    <xf numFmtId="0" fontId="5" fillId="0" borderId="0" xfId="27" applyFont="1" applyBorder="1" applyAlignment="1" applyProtection="1">
      <alignment horizontal="distributed" vertical="center"/>
      <protection/>
    </xf>
    <xf numFmtId="0" fontId="5" fillId="0" borderId="1" xfId="27" applyFont="1" applyBorder="1" applyAlignment="1" applyProtection="1">
      <alignment horizontal="distributed" vertical="center"/>
      <protection/>
    </xf>
    <xf numFmtId="0" fontId="6" fillId="0" borderId="6" xfId="27" applyFont="1" applyBorder="1" applyAlignment="1" applyProtection="1">
      <alignment horizontal="center" vertical="center"/>
      <protection/>
    </xf>
    <xf numFmtId="0" fontId="6" fillId="0" borderId="2" xfId="27" applyFont="1" applyBorder="1" applyAlignment="1" applyProtection="1">
      <alignment horizontal="center" vertical="center"/>
      <protection/>
    </xf>
    <xf numFmtId="0" fontId="5" fillId="0" borderId="8" xfId="27" applyFont="1" applyBorder="1" applyAlignment="1" applyProtection="1">
      <alignment horizontal="center" vertical="center" shrinkToFit="1"/>
      <protection/>
    </xf>
    <xf numFmtId="0" fontId="6" fillId="0" borderId="5" xfId="22" applyFont="1" applyFill="1" applyBorder="1" applyAlignment="1" applyProtection="1">
      <alignment horizontal="distributed" vertical="center" wrapText="1"/>
      <protection/>
    </xf>
    <xf numFmtId="0" fontId="6" fillId="0" borderId="7" xfId="22" applyFont="1" applyFill="1" applyBorder="1" applyAlignment="1" applyProtection="1">
      <alignment horizontal="distributed" vertical="center" wrapText="1"/>
      <protection/>
    </xf>
    <xf numFmtId="211" fontId="6" fillId="0" borderId="10" xfId="17" applyNumberFormat="1" applyFont="1" applyFill="1" applyBorder="1" applyAlignment="1" applyProtection="1">
      <alignment horizontal="right" vertical="center"/>
      <protection locked="0"/>
    </xf>
    <xf numFmtId="211" fontId="6" fillId="0" borderId="1" xfId="17" applyNumberFormat="1" applyFont="1" applyFill="1" applyBorder="1" applyAlignment="1" applyProtection="1">
      <alignment horizontal="right" vertical="center"/>
      <protection locked="0"/>
    </xf>
    <xf numFmtId="211" fontId="6" fillId="0" borderId="10" xfId="0" applyNumberFormat="1" applyFont="1" applyFill="1" applyBorder="1" applyAlignment="1" applyProtection="1">
      <alignment horizontal="right" vertical="center"/>
      <protection locked="0"/>
    </xf>
    <xf numFmtId="211" fontId="6" fillId="0" borderId="0" xfId="0" applyNumberFormat="1" applyFont="1" applyFill="1" applyBorder="1" applyAlignment="1" applyProtection="1">
      <alignment horizontal="right" vertical="center"/>
      <protection locked="0"/>
    </xf>
    <xf numFmtId="0" fontId="5" fillId="0" borderId="31" xfId="22" applyFont="1" applyBorder="1" applyAlignment="1" applyProtection="1">
      <alignment horizontal="right" vertical="center"/>
      <protection locked="0"/>
    </xf>
    <xf numFmtId="0" fontId="5" fillId="0" borderId="1" xfId="22" applyFont="1" applyBorder="1" applyAlignment="1" applyProtection="1">
      <alignment horizontal="right" vertical="center"/>
      <protection locked="0"/>
    </xf>
    <xf numFmtId="0" fontId="0" fillId="0" borderId="10" xfId="0" applyFont="1" applyBorder="1" applyAlignment="1" applyProtection="1">
      <alignment horizontal="right" vertical="center"/>
      <protection locked="0"/>
    </xf>
    <xf numFmtId="0" fontId="0" fillId="0" borderId="1" xfId="0" applyFont="1" applyBorder="1" applyAlignment="1" applyProtection="1">
      <alignment horizontal="right" vertical="center"/>
      <protection locked="0"/>
    </xf>
    <xf numFmtId="0" fontId="0" fillId="0" borderId="31" xfId="0" applyFont="1"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5" fillId="0" borderId="1" xfId="0" applyFont="1" applyBorder="1" applyAlignment="1" applyProtection="1">
      <alignment horizontal="right" vertical="center"/>
      <protection locked="0"/>
    </xf>
    <xf numFmtId="0" fontId="5" fillId="0" borderId="31" xfId="0" applyFont="1" applyBorder="1" applyAlignment="1" applyProtection="1">
      <alignment horizontal="right" vertical="center"/>
      <protection locked="0"/>
    </xf>
    <xf numFmtId="211" fontId="5" fillId="0" borderId="10" xfId="0" applyNumberFormat="1" applyFont="1" applyFill="1" applyBorder="1" applyAlignment="1" applyProtection="1">
      <alignment horizontal="right" vertical="center"/>
      <protection locked="0"/>
    </xf>
    <xf numFmtId="211" fontId="5" fillId="0" borderId="1" xfId="0" applyNumberFormat="1" applyFont="1" applyFill="1" applyBorder="1" applyAlignment="1" applyProtection="1">
      <alignment horizontal="right" vertical="center"/>
      <protection locked="0"/>
    </xf>
    <xf numFmtId="211" fontId="6" fillId="0" borderId="1" xfId="0" applyNumberFormat="1" applyFont="1" applyFill="1" applyBorder="1" applyAlignment="1" applyProtection="1">
      <alignment horizontal="right" vertical="center"/>
      <protection locked="0"/>
    </xf>
    <xf numFmtId="211" fontId="5" fillId="0" borderId="0" xfId="0" applyNumberFormat="1" applyFont="1" applyFill="1" applyBorder="1" applyAlignment="1" applyProtection="1">
      <alignment horizontal="right" vertical="center"/>
      <protection locked="0"/>
    </xf>
    <xf numFmtId="211" fontId="5" fillId="0" borderId="10" xfId="17" applyNumberFormat="1" applyFont="1" applyFill="1" applyBorder="1" applyAlignment="1" applyProtection="1">
      <alignment horizontal="right" vertical="center"/>
      <protection locked="0"/>
    </xf>
    <xf numFmtId="211" fontId="5" fillId="0" borderId="0" xfId="17" applyNumberFormat="1" applyFont="1" applyFill="1" applyBorder="1" applyAlignment="1" applyProtection="1">
      <alignment horizontal="right" vertical="center"/>
      <protection locked="0"/>
    </xf>
    <xf numFmtId="211" fontId="5" fillId="0" borderId="1" xfId="17" applyNumberFormat="1" applyFont="1" applyFill="1" applyBorder="1" applyAlignment="1" applyProtection="1">
      <alignment horizontal="right" vertical="center"/>
      <protection locked="0"/>
    </xf>
    <xf numFmtId="211" fontId="6" fillId="0" borderId="12" xfId="0" applyNumberFormat="1" applyFont="1" applyFill="1" applyBorder="1" applyAlignment="1" applyProtection="1">
      <alignment horizontal="right" vertical="center"/>
      <protection locked="0"/>
    </xf>
    <xf numFmtId="211" fontId="6" fillId="0" borderId="9" xfId="0" applyNumberFormat="1" applyFont="1" applyFill="1" applyBorder="1" applyAlignment="1" applyProtection="1">
      <alignment horizontal="right" vertical="center"/>
      <protection locked="0"/>
    </xf>
    <xf numFmtId="211" fontId="6" fillId="0" borderId="8" xfId="0" applyNumberFormat="1" applyFont="1" applyFill="1" applyBorder="1" applyAlignment="1" applyProtection="1">
      <alignment horizontal="right" vertical="center"/>
      <protection locked="0"/>
    </xf>
    <xf numFmtId="211" fontId="6" fillId="0" borderId="8" xfId="17" applyNumberFormat="1" applyFont="1" applyFill="1" applyBorder="1" applyAlignment="1" applyProtection="1">
      <alignment horizontal="right" vertical="center"/>
      <protection locked="0"/>
    </xf>
    <xf numFmtId="211" fontId="6" fillId="0" borderId="9" xfId="17" applyNumberFormat="1" applyFont="1" applyFill="1" applyBorder="1" applyAlignment="1" applyProtection="1">
      <alignment horizontal="right" vertical="center"/>
      <protection locked="0"/>
    </xf>
    <xf numFmtId="211" fontId="6" fillId="0" borderId="12" xfId="17" applyNumberFormat="1" applyFont="1" applyFill="1" applyBorder="1" applyAlignment="1" applyProtection="1">
      <alignment horizontal="right" vertical="center"/>
      <protection locked="0"/>
    </xf>
    <xf numFmtId="213" fontId="5" fillId="0" borderId="0" xfId="27" applyNumberFormat="1" applyFont="1" applyFill="1" applyBorder="1" applyAlignment="1" applyProtection="1">
      <alignment vertical="center"/>
      <protection/>
    </xf>
    <xf numFmtId="213" fontId="5" fillId="0" borderId="0" xfId="27" applyNumberFormat="1" applyFont="1" applyFill="1" applyBorder="1" applyAlignment="1" applyProtection="1">
      <alignment horizontal="right" vertical="center"/>
      <protection/>
    </xf>
    <xf numFmtId="0" fontId="5" fillId="0" borderId="9" xfId="27" applyFont="1" applyBorder="1" applyAlignment="1" applyProtection="1">
      <alignment horizontal="distributed" vertical="center"/>
      <protection/>
    </xf>
    <xf numFmtId="213" fontId="5" fillId="0" borderId="8" xfId="27" applyNumberFormat="1" applyFont="1" applyFill="1" applyBorder="1" applyAlignment="1" applyProtection="1">
      <alignment horizontal="right" vertical="center"/>
      <protection/>
    </xf>
    <xf numFmtId="213" fontId="6" fillId="0" borderId="0" xfId="27" applyNumberFormat="1" applyFont="1" applyFill="1" applyBorder="1" applyAlignment="1" applyProtection="1">
      <alignment vertical="center"/>
      <protection/>
    </xf>
    <xf numFmtId="213" fontId="5" fillId="0" borderId="0" xfId="27" applyNumberFormat="1" applyFont="1" applyFill="1" applyAlignment="1" applyProtection="1">
      <alignment horizontal="right" vertical="center"/>
      <protection/>
    </xf>
    <xf numFmtId="0" fontId="0" fillId="0" borderId="0" xfId="0" applyFont="1" applyAlignment="1">
      <alignment horizontal="distributed" vertical="center"/>
    </xf>
    <xf numFmtId="0" fontId="0" fillId="0" borderId="1" xfId="0" applyFont="1" applyBorder="1" applyAlignment="1">
      <alignment horizontal="distributed" vertical="center"/>
    </xf>
    <xf numFmtId="204" fontId="5" fillId="0" borderId="0" xfId="27" applyNumberFormat="1" applyFont="1" applyBorder="1" applyAlignment="1" applyProtection="1">
      <alignment horizontal="right" vertical="center"/>
      <protection/>
    </xf>
    <xf numFmtId="186" fontId="5" fillId="0" borderId="0" xfId="27" applyNumberFormat="1" applyFont="1" applyBorder="1" applyAlignment="1" applyProtection="1">
      <alignment horizontal="right" vertical="center"/>
      <protection/>
    </xf>
    <xf numFmtId="0" fontId="8" fillId="0" borderId="7" xfId="27" applyFont="1" applyBorder="1" applyAlignment="1" applyProtection="1">
      <alignment vertical="center" textRotation="255" shrinkToFit="1"/>
      <protection/>
    </xf>
    <xf numFmtId="0" fontId="8" fillId="0" borderId="1" xfId="27" applyFont="1" applyBorder="1" applyAlignment="1" applyProtection="1">
      <alignment vertical="center" textRotation="255" shrinkToFit="1"/>
      <protection/>
    </xf>
    <xf numFmtId="0" fontId="8" fillId="0" borderId="9" xfId="27" applyFont="1" applyBorder="1" applyAlignment="1" applyProtection="1">
      <alignment vertical="center" textRotation="255" shrinkToFit="1"/>
      <protection/>
    </xf>
    <xf numFmtId="0" fontId="5" fillId="0" borderId="11" xfId="27" applyFont="1" applyBorder="1" applyAlignment="1" applyProtection="1">
      <alignment horizontal="distributed" vertical="center"/>
      <protection/>
    </xf>
    <xf numFmtId="0" fontId="5" fillId="0" borderId="5" xfId="27" applyFont="1" applyBorder="1" applyAlignment="1" applyProtection="1">
      <alignment horizontal="distributed" vertical="center"/>
      <protection/>
    </xf>
    <xf numFmtId="0" fontId="5" fillId="0" borderId="7" xfId="27" applyFont="1" applyBorder="1" applyAlignment="1" applyProtection="1">
      <alignment horizontal="distributed" vertical="center"/>
      <protection/>
    </xf>
    <xf numFmtId="188" fontId="5" fillId="0" borderId="10" xfId="27" applyNumberFormat="1" applyFont="1" applyFill="1" applyBorder="1" applyAlignment="1" applyProtection="1">
      <alignment horizontal="right" vertical="center"/>
      <protection locked="0"/>
    </xf>
    <xf numFmtId="188" fontId="5" fillId="0" borderId="1" xfId="27" applyNumberFormat="1" applyFont="1" applyFill="1" applyBorder="1" applyAlignment="1" applyProtection="1">
      <alignment horizontal="right" vertical="center"/>
      <protection locked="0"/>
    </xf>
    <xf numFmtId="0" fontId="5" fillId="0" borderId="10" xfId="27" applyFont="1" applyBorder="1" applyAlignment="1" applyProtection="1">
      <alignment horizontal="distributed" vertical="center"/>
      <protection/>
    </xf>
    <xf numFmtId="0" fontId="5" fillId="0" borderId="12" xfId="27" applyFont="1" applyBorder="1" applyAlignment="1" applyProtection="1">
      <alignment horizontal="distributed" vertical="center"/>
      <protection/>
    </xf>
    <xf numFmtId="213" fontId="5" fillId="0" borderId="8" xfId="27" applyNumberFormat="1" applyFont="1" applyFill="1" applyBorder="1" applyAlignment="1" applyProtection="1">
      <alignment vertical="center"/>
      <protection/>
    </xf>
    <xf numFmtId="213" fontId="6" fillId="0" borderId="0" xfId="27" applyNumberFormat="1" applyFont="1" applyFill="1" applyAlignment="1" applyProtection="1">
      <alignment vertical="center"/>
      <protection/>
    </xf>
    <xf numFmtId="213" fontId="6" fillId="0" borderId="0" xfId="27" applyNumberFormat="1" applyFont="1" applyFill="1" applyAlignment="1" applyProtection="1">
      <alignment horizontal="center" vertical="center"/>
      <protection/>
    </xf>
    <xf numFmtId="213" fontId="6" fillId="0" borderId="0" xfId="17" applyNumberFormat="1" applyFont="1" applyFill="1" applyAlignment="1">
      <alignment horizontal="right"/>
    </xf>
    <xf numFmtId="213" fontId="6" fillId="0" borderId="0" xfId="27" applyNumberFormat="1" applyFont="1" applyFill="1" applyAlignment="1" applyProtection="1">
      <alignment horizontal="right" vertical="center"/>
      <protection/>
    </xf>
    <xf numFmtId="0" fontId="5" fillId="2" borderId="10" xfId="27" applyFont="1" applyFill="1" applyBorder="1" applyAlignment="1" applyProtection="1">
      <alignment horizontal="center" vertical="center"/>
      <protection/>
    </xf>
    <xf numFmtId="0" fontId="5" fillId="2" borderId="1" xfId="27" applyFont="1" applyFill="1" applyBorder="1" applyAlignment="1" applyProtection="1">
      <alignment horizontal="center" vertical="center"/>
      <protection/>
    </xf>
    <xf numFmtId="0" fontId="5" fillId="0" borderId="0" xfId="27" applyFont="1" applyBorder="1" applyAlignment="1" applyProtection="1">
      <alignment vertical="center"/>
      <protection/>
    </xf>
    <xf numFmtId="0" fontId="0" fillId="0" borderId="0" xfId="0" applyFont="1" applyAlignment="1">
      <alignment vertical="center"/>
    </xf>
    <xf numFmtId="0" fontId="0" fillId="0" borderId="1" xfId="0" applyFont="1" applyBorder="1" applyAlignment="1">
      <alignment vertical="center"/>
    </xf>
    <xf numFmtId="213" fontId="6" fillId="0" borderId="5" xfId="17" applyNumberFormat="1" applyFont="1" applyFill="1" applyBorder="1" applyAlignment="1">
      <alignment horizontal="right"/>
    </xf>
    <xf numFmtId="0" fontId="6" fillId="0" borderId="6" xfId="27" applyFont="1" applyBorder="1" applyAlignment="1" applyProtection="1">
      <alignment horizontal="distributed" vertical="center"/>
      <protection/>
    </xf>
    <xf numFmtId="0" fontId="6" fillId="0" borderId="2" xfId="27" applyFont="1" applyBorder="1" applyAlignment="1" applyProtection="1">
      <alignment horizontal="distributed" vertical="center"/>
      <protection/>
    </xf>
    <xf numFmtId="188" fontId="6" fillId="0" borderId="11" xfId="27" applyNumberFormat="1" applyFont="1" applyFill="1" applyBorder="1" applyAlignment="1" applyProtection="1">
      <alignment horizontal="right" vertical="center"/>
      <protection locked="0"/>
    </xf>
    <xf numFmtId="188" fontId="6" fillId="0" borderId="5" xfId="27" applyNumberFormat="1" applyFont="1" applyFill="1" applyBorder="1" applyAlignment="1" applyProtection="1">
      <alignment horizontal="right" vertical="center"/>
      <protection locked="0"/>
    </xf>
    <xf numFmtId="189" fontId="6" fillId="0" borderId="11" xfId="27" applyNumberFormat="1" applyFont="1" applyFill="1" applyBorder="1" applyAlignment="1" applyProtection="1">
      <alignment horizontal="right" vertical="center"/>
      <protection/>
    </xf>
    <xf numFmtId="189" fontId="6" fillId="0" borderId="7" xfId="27" applyNumberFormat="1" applyFont="1" applyFill="1" applyBorder="1" applyAlignment="1" applyProtection="1">
      <alignment horizontal="right" vertical="center"/>
      <protection/>
    </xf>
    <xf numFmtId="189" fontId="6" fillId="0" borderId="5" xfId="27" applyNumberFormat="1" applyFont="1" applyFill="1" applyBorder="1" applyAlignment="1" applyProtection="1">
      <alignment horizontal="right" vertical="center"/>
      <protection/>
    </xf>
    <xf numFmtId="0" fontId="5" fillId="2" borderId="11" xfId="27" applyFont="1" applyFill="1" applyBorder="1" applyAlignment="1" applyProtection="1">
      <alignment horizontal="center" vertical="center"/>
      <protection/>
    </xf>
    <xf numFmtId="189" fontId="5" fillId="0" borderId="0" xfId="27" applyNumberFormat="1" applyFont="1" applyFill="1" applyBorder="1" applyAlignment="1" applyProtection="1">
      <alignment horizontal="right" vertical="center"/>
      <protection/>
    </xf>
    <xf numFmtId="189" fontId="5" fillId="0" borderId="1" xfId="27" applyNumberFormat="1" applyFont="1" applyFill="1" applyBorder="1" applyAlignment="1" applyProtection="1">
      <alignment horizontal="right" vertical="center"/>
      <protection/>
    </xf>
    <xf numFmtId="189" fontId="6" fillId="0" borderId="8" xfId="27" applyNumberFormat="1" applyFont="1" applyFill="1" applyBorder="1" applyAlignment="1" applyProtection="1">
      <alignment horizontal="right" vertical="center"/>
      <protection/>
    </xf>
    <xf numFmtId="189" fontId="6" fillId="0" borderId="9" xfId="27" applyNumberFormat="1" applyFont="1" applyFill="1" applyBorder="1" applyAlignment="1" applyProtection="1">
      <alignment horizontal="right" vertical="center"/>
      <protection/>
    </xf>
    <xf numFmtId="0" fontId="6" fillId="0" borderId="5" xfId="27" applyFont="1" applyBorder="1" applyAlignment="1" applyProtection="1">
      <alignment horizontal="distributed" vertical="center"/>
      <protection/>
    </xf>
    <xf numFmtId="0" fontId="6" fillId="0" borderId="7" xfId="27" applyFont="1" applyBorder="1" applyAlignment="1" applyProtection="1">
      <alignment horizontal="distributed" vertical="center"/>
      <protection/>
    </xf>
    <xf numFmtId="0" fontId="6" fillId="0" borderId="0" xfId="27" applyFont="1" applyBorder="1" applyAlignment="1" applyProtection="1">
      <alignment horizontal="distributed" vertical="center"/>
      <protection/>
    </xf>
    <xf numFmtId="0" fontId="6" fillId="0" borderId="1" xfId="27" applyFont="1" applyBorder="1" applyAlignment="1" applyProtection="1">
      <alignment horizontal="distributed" vertical="center"/>
      <protection/>
    </xf>
    <xf numFmtId="213" fontId="6" fillId="0" borderId="5" xfId="27" applyNumberFormat="1" applyFont="1" applyFill="1" applyBorder="1" applyAlignment="1" applyProtection="1">
      <alignment vertical="center"/>
      <protection/>
    </xf>
    <xf numFmtId="0" fontId="5" fillId="0" borderId="8" xfId="27" applyFont="1" applyBorder="1" applyAlignment="1" applyProtection="1">
      <alignment vertical="center"/>
      <protection/>
    </xf>
    <xf numFmtId="189" fontId="5" fillId="0" borderId="10" xfId="27" applyNumberFormat="1" applyFont="1" applyFill="1" applyBorder="1" applyAlignment="1" applyProtection="1">
      <alignment horizontal="right" vertical="center"/>
      <protection/>
    </xf>
    <xf numFmtId="0" fontId="11" fillId="0" borderId="8" xfId="27" applyFont="1" applyFill="1" applyBorder="1" applyAlignment="1" applyProtection="1">
      <alignment horizontal="distributed" vertical="center"/>
      <protection/>
    </xf>
    <xf numFmtId="189" fontId="6" fillId="0" borderId="12" xfId="27" applyNumberFormat="1" applyFont="1" applyFill="1" applyBorder="1" applyAlignment="1" applyProtection="1">
      <alignment horizontal="right" vertical="center"/>
      <protection/>
    </xf>
    <xf numFmtId="0" fontId="5" fillId="0" borderId="5" xfId="27" applyFont="1" applyBorder="1" applyAlignment="1" applyProtection="1">
      <alignment vertical="center"/>
      <protection/>
    </xf>
    <xf numFmtId="188" fontId="6" fillId="0" borderId="12" xfId="27" applyNumberFormat="1" applyFont="1" applyFill="1" applyBorder="1" applyAlignment="1" applyProtection="1">
      <alignment horizontal="right" vertical="center"/>
      <protection locked="0"/>
    </xf>
    <xf numFmtId="188" fontId="6" fillId="0" borderId="8" xfId="27" applyNumberFormat="1" applyFont="1" applyFill="1" applyBorder="1" applyAlignment="1" applyProtection="1">
      <alignment horizontal="right" vertical="center"/>
      <protection locked="0"/>
    </xf>
    <xf numFmtId="0" fontId="5" fillId="2" borderId="0" xfId="27" applyFont="1" applyFill="1" applyBorder="1" applyAlignment="1" applyProtection="1">
      <alignment horizontal="center" vertical="center"/>
      <protection/>
    </xf>
    <xf numFmtId="0" fontId="5" fillId="2" borderId="31" xfId="27" applyFont="1" applyFill="1" applyBorder="1" applyAlignment="1" applyProtection="1">
      <alignment horizontal="center" vertical="center"/>
      <protection/>
    </xf>
  </cellXfs>
  <cellStyles count="18">
    <cellStyle name="Normal" xfId="0"/>
    <cellStyle name="Percent" xfId="15"/>
    <cellStyle name="Hyperlink" xfId="16"/>
    <cellStyle name="Comma [0]" xfId="17"/>
    <cellStyle name="Comma" xfId="18"/>
    <cellStyle name="Currency [0]" xfId="19"/>
    <cellStyle name="Currency" xfId="20"/>
    <cellStyle name="標準_43地方市別上昇2" xfId="21"/>
    <cellStyle name="標準_運輸" xfId="22"/>
    <cellStyle name="標準_業種別在庫指数1" xfId="23"/>
    <cellStyle name="標準_業種別出荷指数1" xfId="24"/>
    <cellStyle name="標準_業種別生産指数1" xfId="25"/>
    <cellStyle name="標準_公表月報用22.8" xfId="26"/>
    <cellStyle name="標準_住宅" xfId="27"/>
    <cellStyle name="標準_人口" xfId="28"/>
    <cellStyle name="標準_農林・水産" xfId="29"/>
    <cellStyle name="標準_物価" xfId="30"/>
    <cellStyle name="Followed Hyperlink"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静岡県消費者物価指数の推移（平成17年=100）</a:t>
            </a:r>
          </a:p>
        </c:rich>
      </c:tx>
      <c:layout>
        <c:manualLayout>
          <c:xMode val="factor"/>
          <c:yMode val="factor"/>
          <c:x val="0.05"/>
          <c:y val="-0.00675"/>
        </c:manualLayout>
      </c:layout>
      <c:spPr>
        <a:noFill/>
        <a:ln>
          <a:noFill/>
        </a:ln>
      </c:spPr>
    </c:title>
    <c:plotArea>
      <c:layout>
        <c:manualLayout>
          <c:xMode val="edge"/>
          <c:yMode val="edge"/>
          <c:x val="0.04"/>
          <c:y val="0.062"/>
          <c:w val="0.91625"/>
          <c:h val="0.9175"/>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25065335"/>
        <c:axId val="24261424"/>
      </c:barChart>
      <c:lineChart>
        <c:grouping val="standard"/>
        <c:varyColors val="0"/>
        <c:ser>
          <c:idx val="2"/>
          <c:order val="1"/>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6
平成21年　　</c:v>
              </c:pt>
              <c:pt idx="1">
                <c:v>7</c:v>
              </c:pt>
              <c:pt idx="2">
                <c:v>8</c:v>
              </c:pt>
              <c:pt idx="3">
                <c:v>9</c:v>
              </c:pt>
              <c:pt idx="4">
                <c:v>10</c:v>
              </c:pt>
              <c:pt idx="5">
                <c:v>11</c:v>
              </c:pt>
              <c:pt idx="6">
                <c:v>12</c:v>
              </c:pt>
              <c:pt idx="7">
                <c:v>1
　22年</c:v>
              </c:pt>
              <c:pt idx="8">
                <c:v>2</c:v>
              </c:pt>
              <c:pt idx="9">
                <c:v>3</c:v>
              </c:pt>
              <c:pt idx="10">
                <c:v>4</c:v>
              </c:pt>
              <c:pt idx="11">
                <c:v>5</c:v>
              </c:pt>
              <c:pt idx="12">
                <c:v>6</c:v>
              </c:pt>
              <c:pt idx="13">
                <c:v>7</c:v>
              </c:pt>
              <c:pt idx="14">
                <c:v>8</c:v>
              </c:pt>
              <c:pt idx="15">
                <c:v>9</c:v>
              </c:pt>
              <c:pt idx="16">
                <c:v>10</c:v>
              </c:pt>
              <c:pt idx="17">
                <c:v>11</c:v>
              </c:pt>
              <c:pt idx="18">
                <c:v>12</c:v>
              </c:pt>
              <c:pt idx="19">
                <c:v>１
23年</c:v>
              </c:pt>
              <c:pt idx="20">
                <c:v>2</c:v>
              </c:pt>
              <c:pt idx="21">
                <c:v>3</c:v>
              </c:pt>
              <c:pt idx="22">
                <c:v>4</c:v>
              </c:pt>
              <c:pt idx="23">
                <c:v>5</c:v>
              </c:pt>
              <c:pt idx="24">
                <c:v>6月</c:v>
              </c:pt>
            </c:strLit>
          </c:cat>
          <c:val>
            <c:numLit>
              <c:ptCount val="25"/>
              <c:pt idx="0">
                <c:v>99.1</c:v>
              </c:pt>
              <c:pt idx="1">
                <c:v>98.8</c:v>
              </c:pt>
              <c:pt idx="2">
                <c:v>99</c:v>
              </c:pt>
              <c:pt idx="3">
                <c:v>99.2</c:v>
              </c:pt>
              <c:pt idx="4">
                <c:v>98.6</c:v>
              </c:pt>
              <c:pt idx="5">
                <c:v>98.3</c:v>
              </c:pt>
              <c:pt idx="6">
                <c:v>98</c:v>
              </c:pt>
              <c:pt idx="7">
                <c:v>97.6</c:v>
              </c:pt>
              <c:pt idx="8">
                <c:v>97.6</c:v>
              </c:pt>
              <c:pt idx="9">
                <c:v>97.9</c:v>
              </c:pt>
              <c:pt idx="10">
                <c:v>97.8</c:v>
              </c:pt>
              <c:pt idx="11">
                <c:v>97.9</c:v>
              </c:pt>
              <c:pt idx="12">
                <c:v>97.8</c:v>
              </c:pt>
              <c:pt idx="13">
                <c:v>97.4</c:v>
              </c:pt>
              <c:pt idx="14">
                <c:v>97.6</c:v>
              </c:pt>
              <c:pt idx="15">
                <c:v>98</c:v>
              </c:pt>
              <c:pt idx="16">
                <c:v>98.3</c:v>
              </c:pt>
              <c:pt idx="17">
                <c:v>98</c:v>
              </c:pt>
              <c:pt idx="18">
                <c:v>97.7</c:v>
              </c:pt>
              <c:pt idx="19">
                <c:v>97.5</c:v>
              </c:pt>
              <c:pt idx="20">
                <c:v>97.3</c:v>
              </c:pt>
              <c:pt idx="21">
                <c:v>97.6</c:v>
              </c:pt>
              <c:pt idx="22">
                <c:v>97.9</c:v>
              </c:pt>
              <c:pt idx="23">
                <c:v>97.8</c:v>
              </c:pt>
              <c:pt idx="24">
                <c:v>97.9</c:v>
              </c:pt>
            </c:numLit>
          </c:val>
          <c:smooth val="0"/>
        </c:ser>
        <c:ser>
          <c:idx val="3"/>
          <c:order val="2"/>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6
平成21年　　</c:v>
              </c:pt>
              <c:pt idx="1">
                <c:v>7</c:v>
              </c:pt>
              <c:pt idx="2">
                <c:v>8</c:v>
              </c:pt>
              <c:pt idx="3">
                <c:v>9</c:v>
              </c:pt>
              <c:pt idx="4">
                <c:v>10</c:v>
              </c:pt>
              <c:pt idx="5">
                <c:v>11</c:v>
              </c:pt>
              <c:pt idx="6">
                <c:v>12</c:v>
              </c:pt>
              <c:pt idx="7">
                <c:v>1
　22年</c:v>
              </c:pt>
              <c:pt idx="8">
                <c:v>2</c:v>
              </c:pt>
              <c:pt idx="9">
                <c:v>3</c:v>
              </c:pt>
              <c:pt idx="10">
                <c:v>4</c:v>
              </c:pt>
              <c:pt idx="11">
                <c:v>5</c:v>
              </c:pt>
              <c:pt idx="12">
                <c:v>6</c:v>
              </c:pt>
              <c:pt idx="13">
                <c:v>7</c:v>
              </c:pt>
              <c:pt idx="14">
                <c:v>8</c:v>
              </c:pt>
              <c:pt idx="15">
                <c:v>9</c:v>
              </c:pt>
              <c:pt idx="16">
                <c:v>10</c:v>
              </c:pt>
              <c:pt idx="17">
                <c:v>11</c:v>
              </c:pt>
              <c:pt idx="18">
                <c:v>12</c:v>
              </c:pt>
              <c:pt idx="19">
                <c:v>１
23年</c:v>
              </c:pt>
              <c:pt idx="20">
                <c:v>2</c:v>
              </c:pt>
              <c:pt idx="21">
                <c:v>3</c:v>
              </c:pt>
              <c:pt idx="22">
                <c:v>4</c:v>
              </c:pt>
              <c:pt idx="23">
                <c:v>5</c:v>
              </c:pt>
              <c:pt idx="24">
                <c:v>6月</c:v>
              </c:pt>
            </c:strLit>
          </c:cat>
          <c:val>
            <c:numLit>
              <c:ptCount val="25"/>
              <c:pt idx="0">
                <c:v>98.9</c:v>
              </c:pt>
              <c:pt idx="1">
                <c:v>98.7</c:v>
              </c:pt>
              <c:pt idx="2">
                <c:v>98.6</c:v>
              </c:pt>
              <c:pt idx="3">
                <c:v>98.7</c:v>
              </c:pt>
              <c:pt idx="4">
                <c:v>98.4</c:v>
              </c:pt>
              <c:pt idx="5">
                <c:v>98.2</c:v>
              </c:pt>
              <c:pt idx="6">
                <c:v>97.9</c:v>
              </c:pt>
              <c:pt idx="7">
                <c:v>97.3</c:v>
              </c:pt>
              <c:pt idx="8">
                <c:v>97.4</c:v>
              </c:pt>
              <c:pt idx="9">
                <c:v>97.6</c:v>
              </c:pt>
              <c:pt idx="10">
                <c:v>97.3</c:v>
              </c:pt>
              <c:pt idx="11">
                <c:v>97.4</c:v>
              </c:pt>
              <c:pt idx="12">
                <c:v>97.3</c:v>
              </c:pt>
              <c:pt idx="13">
                <c:v>97.1</c:v>
              </c:pt>
              <c:pt idx="14">
                <c:v>97.1</c:v>
              </c:pt>
              <c:pt idx="15">
                <c:v>97.2</c:v>
              </c:pt>
              <c:pt idx="16">
                <c:v>97.5</c:v>
              </c:pt>
              <c:pt idx="17">
                <c:v>97.4</c:v>
              </c:pt>
              <c:pt idx="18">
                <c:v>97.4</c:v>
              </c:pt>
              <c:pt idx="19">
                <c:v>97.1</c:v>
              </c:pt>
              <c:pt idx="20">
                <c:v>96.9</c:v>
              </c:pt>
              <c:pt idx="21">
                <c:v>97.3</c:v>
              </c:pt>
              <c:pt idx="22">
                <c:v>97.7</c:v>
              </c:pt>
              <c:pt idx="23">
                <c:v>97.7</c:v>
              </c:pt>
              <c:pt idx="24">
                <c:v>97.5</c:v>
              </c:pt>
            </c:numLit>
          </c:val>
          <c:smooth val="0"/>
        </c:ser>
        <c:marker val="1"/>
        <c:axId val="17026225"/>
        <c:axId val="19018298"/>
      </c:lineChart>
      <c:catAx>
        <c:axId val="17026225"/>
        <c:scaling>
          <c:orientation val="minMax"/>
        </c:scaling>
        <c:axPos val="b"/>
        <c:delete val="0"/>
        <c:numFmt formatCode="General" sourceLinked="1"/>
        <c:majorTickMark val="none"/>
        <c:minorTickMark val="none"/>
        <c:tickLblPos val="low"/>
        <c:spPr>
          <a:ln w="12700">
            <a:solidFill/>
          </a:ln>
        </c:spPr>
        <c:txPr>
          <a:bodyPr vert="horz" rot="0"/>
          <a:lstStyle/>
          <a:p>
            <a:pPr>
              <a:defRPr lang="en-US" cap="none" sz="900" b="0" i="0" u="none" baseline="0">
                <a:latin typeface="ＭＳ Ｐゴシック"/>
                <a:ea typeface="ＭＳ Ｐゴシック"/>
                <a:cs typeface="ＭＳ Ｐゴシック"/>
              </a:defRPr>
            </a:pPr>
          </a:p>
        </c:txPr>
        <c:crossAx val="19018298"/>
        <c:crossesAt val="100"/>
        <c:auto val="0"/>
        <c:lblOffset val="100"/>
        <c:tickLblSkip val="4"/>
        <c:noMultiLvlLbl val="0"/>
      </c:catAx>
      <c:valAx>
        <c:axId val="19018298"/>
        <c:scaling>
          <c:orientation val="minMax"/>
          <c:max val="102"/>
          <c:min val="96"/>
        </c:scaling>
        <c:axPos val="l"/>
        <c:majorGridlines>
          <c:spPr>
            <a:ln w="3175">
              <a:solidFill>
                <a:srgbClr val="FFFFFF"/>
              </a:solidFill>
            </a:ln>
          </c:spPr>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7026225"/>
        <c:crossesAt val="1"/>
        <c:crossBetween val="between"/>
        <c:dispUnits/>
        <c:majorUnit val="1"/>
        <c:minorUnit val="1"/>
      </c:valAx>
      <c:catAx>
        <c:axId val="25065335"/>
        <c:scaling>
          <c:orientation val="minMax"/>
        </c:scaling>
        <c:axPos val="b"/>
        <c:delete val="1"/>
        <c:majorTickMark val="in"/>
        <c:minorTickMark val="none"/>
        <c:tickLblPos val="nextTo"/>
        <c:crossAx val="24261424"/>
        <c:crosses val="autoZero"/>
        <c:auto val="1"/>
        <c:lblOffset val="100"/>
        <c:noMultiLvlLbl val="0"/>
      </c:catAx>
      <c:valAx>
        <c:axId val="24261424"/>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5065335"/>
        <c:crosses val="max"/>
        <c:crossBetween val="between"/>
        <c:dispUnits/>
        <c:majorUnit val="2"/>
      </c:valAx>
      <c:spPr>
        <a:noFill/>
        <a:ln w="12700">
          <a:solidFill/>
        </a:ln>
      </c:spPr>
    </c:plotArea>
    <c:legend>
      <c:legendPos val="r"/>
      <c:legendEntry>
        <c:idx val="0"/>
        <c:delete val="1"/>
      </c:legendEntry>
      <c:layout>
        <c:manualLayout>
          <c:xMode val="edge"/>
          <c:yMode val="edge"/>
          <c:x val="0.47225"/>
          <c:y val="0.136"/>
          <c:w val="0.4445"/>
          <c:h val="0.15975"/>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545"/>
          <c:w val="0.895"/>
          <c:h val="0.87475"/>
        </c:manualLayout>
      </c:layout>
      <c:lineChart>
        <c:grouping val="standard"/>
        <c:varyColors val="0"/>
        <c:ser>
          <c:idx val="0"/>
          <c:order val="0"/>
          <c:tx>
            <c:v>CI一致指数</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平成21年5月</c:v>
              </c:pt>
              <c:pt idx="12">
                <c:v>22年1月</c:v>
              </c:pt>
              <c:pt idx="24">
                <c:v>23年5月</c:v>
              </c:pt>
            </c:strLit>
          </c:cat>
          <c:val>
            <c:numLit>
              <c:ptCount val="25"/>
              <c:pt idx="0">
                <c:v>56.71953476887425</c:v>
              </c:pt>
              <c:pt idx="1">
                <c:v>54.935339537447526</c:v>
              </c:pt>
              <c:pt idx="2">
                <c:v>53.07121473792997</c:v>
              </c:pt>
              <c:pt idx="3">
                <c:v>54.038987668828995</c:v>
              </c:pt>
              <c:pt idx="4">
                <c:v>54.57216852547735</c:v>
              </c:pt>
              <c:pt idx="5">
                <c:v>56.2158617326068</c:v>
              </c:pt>
              <c:pt idx="6">
                <c:v>59.21326525426078</c:v>
              </c:pt>
              <c:pt idx="7">
                <c:v>62.201402341202126</c:v>
              </c:pt>
              <c:pt idx="8">
                <c:v>63.241077894976364</c:v>
              </c:pt>
              <c:pt idx="9">
                <c:v>64.56604322058311</c:v>
              </c:pt>
              <c:pt idx="10">
                <c:v>68.45177427881214</c:v>
              </c:pt>
              <c:pt idx="11">
                <c:v>68.54777361249002</c:v>
              </c:pt>
              <c:pt idx="12">
                <c:v>73.1741834230344</c:v>
              </c:pt>
              <c:pt idx="13">
                <c:v>73.80454246777121</c:v>
              </c:pt>
              <c:pt idx="14">
                <c:v>78.88069755645033</c:v>
              </c:pt>
              <c:pt idx="15">
                <c:v>79.88148092337019</c:v>
              </c:pt>
              <c:pt idx="16">
                <c:v>75.5868365757775</c:v>
              </c:pt>
              <c:pt idx="17">
                <c:v>75.64386541689052</c:v>
              </c:pt>
              <c:pt idx="18">
                <c:v>76.56610838021557</c:v>
              </c:pt>
              <c:pt idx="19">
                <c:v>81.84290184827597</c:v>
              </c:pt>
              <c:pt idx="20">
                <c:v>86.0234152151292</c:v>
              </c:pt>
              <c:pt idx="21">
                <c:v>77.87358381366913</c:v>
              </c:pt>
              <c:pt idx="22">
                <c:v>79.33200958551329</c:v>
              </c:pt>
              <c:pt idx="23">
                <c:v>82.04027669489078</c:v>
              </c:pt>
              <c:pt idx="24">
                <c:v>85.7719242173566</c:v>
              </c:pt>
            </c:numLit>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平成21年5月</c:v>
              </c:pt>
              <c:pt idx="12">
                <c:v>22年1月</c:v>
              </c:pt>
              <c:pt idx="24">
                <c:v>23年5月</c:v>
              </c:pt>
            </c:strLit>
          </c:cat>
          <c:val>
            <c:numLit>
              <c:ptCount val="25"/>
              <c:pt idx="0">
                <c:v>56.65029310325366</c:v>
              </c:pt>
              <c:pt idx="1">
                <c:v>55.86493673615087</c:v>
              </c:pt>
              <c:pt idx="2">
                <c:v>54.908696348083915</c:v>
              </c:pt>
              <c:pt idx="3">
                <c:v>54.01518064806883</c:v>
              </c:pt>
              <c:pt idx="4">
                <c:v>53.894123644078775</c:v>
              </c:pt>
              <c:pt idx="5">
                <c:v>54.94233930897104</c:v>
              </c:pt>
              <c:pt idx="6">
                <c:v>56.66709850411498</c:v>
              </c:pt>
              <c:pt idx="7">
                <c:v>59.21017644268991</c:v>
              </c:pt>
              <c:pt idx="8">
                <c:v>61.551915163479755</c:v>
              </c:pt>
              <c:pt idx="9">
                <c:v>63.3361744855872</c:v>
              </c:pt>
              <c:pt idx="10">
                <c:v>65.41963179812387</c:v>
              </c:pt>
              <c:pt idx="11">
                <c:v>67.18853037062843</c:v>
              </c:pt>
              <c:pt idx="12">
                <c:v>70.05791043811219</c:v>
              </c:pt>
              <c:pt idx="13">
                <c:v>71.84216650109856</c:v>
              </c:pt>
              <c:pt idx="14">
                <c:v>75.28647448241865</c:v>
              </c:pt>
              <c:pt idx="15">
                <c:v>77.52224031586391</c:v>
              </c:pt>
              <c:pt idx="16">
                <c:v>78.11633835186602</c:v>
              </c:pt>
              <c:pt idx="17">
                <c:v>77.03739430534607</c:v>
              </c:pt>
              <c:pt idx="18">
                <c:v>75.93227012429452</c:v>
              </c:pt>
              <c:pt idx="19">
                <c:v>78.01762521512735</c:v>
              </c:pt>
              <c:pt idx="20">
                <c:v>81.47747514787358</c:v>
              </c:pt>
              <c:pt idx="21">
                <c:v>81.9133002923581</c:v>
              </c:pt>
              <c:pt idx="22">
                <c:v>81.07633620477054</c:v>
              </c:pt>
              <c:pt idx="23">
                <c:v>79.74862336469107</c:v>
              </c:pt>
              <c:pt idx="24">
                <c:v>82.38140349925355</c:v>
              </c:pt>
            </c:numLit>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平成21年5月</c:v>
              </c:pt>
              <c:pt idx="12">
                <c:v>22年1月</c:v>
              </c:pt>
              <c:pt idx="24">
                <c:v>23年5月</c:v>
              </c:pt>
            </c:strLit>
          </c:cat>
          <c:val>
            <c:numLit>
              <c:ptCount val="25"/>
              <c:pt idx="0">
                <c:v>58.861540621789416</c:v>
              </c:pt>
              <c:pt idx="1">
                <c:v>56.993359174630214</c:v>
              </c:pt>
              <c:pt idx="2">
                <c:v>55.645869510895764</c:v>
              </c:pt>
              <c:pt idx="3">
                <c:v>55.30010104123385</c:v>
              </c:pt>
              <c:pt idx="4">
                <c:v>55.2240842542064</c:v>
              </c:pt>
              <c:pt idx="5">
                <c:v>55.0704346961851</c:v>
              </c:pt>
              <c:pt idx="6">
                <c:v>55.53805317506082</c:v>
              </c:pt>
              <c:pt idx="7">
                <c:v>56.321177113964794</c:v>
              </c:pt>
              <c:pt idx="8">
                <c:v>57.50771116504034</c:v>
              </c:pt>
              <c:pt idx="9">
                <c:v>59.14982951970507</c:v>
              </c:pt>
              <c:pt idx="10">
                <c:v>61.20879903541695</c:v>
              </c:pt>
              <c:pt idx="11">
                <c:v>63.20531404784733</c:v>
              </c:pt>
              <c:pt idx="12">
                <c:v>65.62793143219413</c:v>
              </c:pt>
              <c:pt idx="13">
                <c:v>67.71239960555276</c:v>
              </c:pt>
              <c:pt idx="14">
                <c:v>70.09515606487393</c:v>
              </c:pt>
              <c:pt idx="15">
                <c:v>72.47235649750164</c:v>
              </c:pt>
              <c:pt idx="16">
                <c:v>74.04675554824368</c:v>
              </c:pt>
              <c:pt idx="17">
                <c:v>75.07419713939774</c:v>
              </c:pt>
              <c:pt idx="18">
                <c:v>76.21967353478712</c:v>
              </c:pt>
              <c:pt idx="19">
                <c:v>77.45806188125017</c:v>
              </c:pt>
              <c:pt idx="20">
                <c:v>79.20361513087275</c:v>
              </c:pt>
              <c:pt idx="21">
                <c:v>79.05974173904687</c:v>
              </c:pt>
              <c:pt idx="22">
                <c:v>78.98124583363874</c:v>
              </c:pt>
              <c:pt idx="23">
                <c:v>79.90316585065491</c:v>
              </c:pt>
              <c:pt idx="24">
                <c:v>81.35003139357865</c:v>
              </c:pt>
            </c:numLit>
          </c:val>
          <c:smooth val="0"/>
        </c:ser>
        <c:ser>
          <c:idx val="3"/>
          <c:order val="3"/>
          <c:tx>
            <c:v>目盛</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Lit>
              <c:ptCount val="25"/>
              <c:pt idx="0">
                <c:v>平成21年5月</c:v>
              </c:pt>
              <c:pt idx="12">
                <c:v>22年1月</c:v>
              </c:pt>
              <c:pt idx="24">
                <c:v>23年5月</c:v>
              </c:pt>
            </c:strLit>
          </c:cat>
          <c:val>
            <c:numLit>
              <c:ptCount val="25"/>
              <c:pt idx="0">
                <c:v>0</c:v>
              </c:pt>
              <c:pt idx="12">
                <c:v>0</c:v>
              </c:pt>
              <c:pt idx="24">
                <c:v>0</c:v>
              </c:pt>
            </c:numLit>
          </c:val>
          <c:smooth val="0"/>
        </c:ser>
        <c:marker val="1"/>
        <c:axId val="36946955"/>
        <c:axId val="64087140"/>
      </c:lineChart>
      <c:catAx>
        <c:axId val="3694695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4087140"/>
        <c:crosses val="autoZero"/>
        <c:auto val="1"/>
        <c:lblOffset val="100"/>
        <c:tickLblSkip val="1"/>
        <c:noMultiLvlLbl val="0"/>
      </c:catAx>
      <c:valAx>
        <c:axId val="64087140"/>
        <c:scaling>
          <c:orientation val="minMax"/>
          <c:max val="110"/>
          <c:min val="50"/>
        </c:scaling>
        <c:axPos val="l"/>
        <c:majorGridlines>
          <c:spPr>
            <a:ln w="12700">
              <a:solidFill>
                <a:srgbClr val="000000"/>
              </a:solidFill>
            </a:ln>
          </c:spPr>
        </c:majorGridlines>
        <c:delete val="0"/>
        <c:numFmt formatCode="0_ " sourceLinked="0"/>
        <c:majorTickMark val="in"/>
        <c:minorTickMark val="none"/>
        <c:tickLblPos val="nextTo"/>
        <c:spPr>
          <a:ln w="3175">
            <a:solidFill>
              <a:srgbClr val="000000"/>
            </a:solidFill>
          </a:ln>
        </c:spPr>
        <c:crossAx val="36946955"/>
        <c:crossesAt val="1"/>
        <c:crossBetween val="between"/>
        <c:dispUnits/>
        <c:majorUnit val="10"/>
        <c:minorUnit val="10"/>
      </c:valAx>
      <c:spPr>
        <a:noFill/>
        <a:ln w="25400">
          <a:solidFill>
            <a:srgbClr val="000000"/>
          </a:solidFill>
        </a:ln>
      </c:spPr>
    </c:plotArea>
    <c:legend>
      <c:legendPos val="r"/>
      <c:legendEntry>
        <c:idx val="3"/>
        <c:delete val="1"/>
      </c:legendEntry>
      <c:layout>
        <c:manualLayout>
          <c:xMode val="edge"/>
          <c:yMode val="edge"/>
          <c:x val="0.4625"/>
          <c:y val="0.108"/>
          <c:w val="0.4475"/>
          <c:h val="0.2665"/>
        </c:manualLayout>
      </c:layout>
      <c:overlay val="0"/>
      <c:spPr>
        <a:noFill/>
        <a:ln w="3175">
          <a:no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315"/>
          <c:w val="0.96525"/>
          <c:h val="0.8735"/>
        </c:manualLayout>
      </c:layout>
      <c:lineChart>
        <c:grouping val="standard"/>
        <c:varyColors val="0"/>
        <c:ser>
          <c:idx val="0"/>
          <c:order val="0"/>
          <c:tx>
            <c:v>静岡県の生産</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Lit>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Lit>
          </c:cat>
          <c:val>
            <c:numLit>
              <c:ptCount val="27"/>
              <c:pt idx="1">
                <c:v>74.2</c:v>
              </c:pt>
              <c:pt idx="2">
                <c:v>76</c:v>
              </c:pt>
              <c:pt idx="3">
                <c:v>75.5</c:v>
              </c:pt>
              <c:pt idx="4">
                <c:v>75.9</c:v>
              </c:pt>
              <c:pt idx="5">
                <c:v>75.7</c:v>
              </c:pt>
              <c:pt idx="6">
                <c:v>75.1</c:v>
              </c:pt>
              <c:pt idx="7">
                <c:v>74.5</c:v>
              </c:pt>
              <c:pt idx="8">
                <c:v>75.9</c:v>
              </c:pt>
              <c:pt idx="9">
                <c:v>76.9</c:v>
              </c:pt>
              <c:pt idx="10">
                <c:v>80.6</c:v>
              </c:pt>
              <c:pt idx="11">
                <c:v>81.3</c:v>
              </c:pt>
              <c:pt idx="12">
                <c:v>80.7</c:v>
              </c:pt>
              <c:pt idx="13">
                <c:v>81.7</c:v>
              </c:pt>
              <c:pt idx="14">
                <c:v>83</c:v>
              </c:pt>
              <c:pt idx="15">
                <c:v>83.2</c:v>
              </c:pt>
              <c:pt idx="16">
                <c:v>83.8</c:v>
              </c:pt>
              <c:pt idx="17">
                <c:v>86</c:v>
              </c:pt>
              <c:pt idx="18">
                <c:v>86.7</c:v>
              </c:pt>
              <c:pt idx="19">
                <c:v>78.7</c:v>
              </c:pt>
              <c:pt idx="20">
                <c:v>80.5</c:v>
              </c:pt>
              <c:pt idx="21">
                <c:v>81.8</c:v>
              </c:pt>
              <c:pt idx="22">
                <c:v>82.2</c:v>
              </c:pt>
              <c:pt idx="23">
                <c:v>80.7</c:v>
              </c:pt>
              <c:pt idx="24">
                <c:v>67.5</c:v>
              </c:pt>
              <c:pt idx="25">
                <c:v>73.5</c:v>
              </c:pt>
            </c:numLit>
          </c:val>
          <c:smooth val="0"/>
        </c:ser>
        <c:ser>
          <c:idx val="1"/>
          <c:order val="1"/>
          <c:tx>
            <c:v>静岡県の出荷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Lit>
          </c:cat>
          <c:val>
            <c:numLit>
              <c:ptCount val="27"/>
              <c:pt idx="1">
                <c:v>75.2</c:v>
              </c:pt>
              <c:pt idx="2">
                <c:v>76.8</c:v>
              </c:pt>
              <c:pt idx="3">
                <c:v>77.4</c:v>
              </c:pt>
              <c:pt idx="4">
                <c:v>77.8</c:v>
              </c:pt>
              <c:pt idx="5">
                <c:v>77.1</c:v>
              </c:pt>
              <c:pt idx="6">
                <c:v>77.7</c:v>
              </c:pt>
              <c:pt idx="7">
                <c:v>76.2</c:v>
              </c:pt>
              <c:pt idx="8">
                <c:v>78.9</c:v>
              </c:pt>
              <c:pt idx="9">
                <c:v>78.6</c:v>
              </c:pt>
              <c:pt idx="10">
                <c:v>81.7</c:v>
              </c:pt>
              <c:pt idx="11">
                <c:v>82.4</c:v>
              </c:pt>
              <c:pt idx="12">
                <c:v>82.3</c:v>
              </c:pt>
              <c:pt idx="13">
                <c:v>83.3</c:v>
              </c:pt>
              <c:pt idx="14">
                <c:v>85.3</c:v>
              </c:pt>
              <c:pt idx="15">
                <c:v>85.1</c:v>
              </c:pt>
              <c:pt idx="16">
                <c:v>85.1</c:v>
              </c:pt>
              <c:pt idx="17">
                <c:v>87</c:v>
              </c:pt>
              <c:pt idx="18">
                <c:v>86.2</c:v>
              </c:pt>
              <c:pt idx="19">
                <c:v>83</c:v>
              </c:pt>
              <c:pt idx="20">
                <c:v>82</c:v>
              </c:pt>
              <c:pt idx="21">
                <c:v>82.4</c:v>
              </c:pt>
              <c:pt idx="22">
                <c:v>82.7</c:v>
              </c:pt>
              <c:pt idx="23">
                <c:v>83</c:v>
              </c:pt>
              <c:pt idx="24">
                <c:v>69.6</c:v>
              </c:pt>
              <c:pt idx="25">
                <c:v>71.6</c:v>
              </c:pt>
            </c:numLit>
          </c:val>
          <c:smooth val="0"/>
        </c:ser>
        <c:ser>
          <c:idx val="2"/>
          <c:order val="2"/>
          <c:tx>
            <c:v>静岡県の在庫</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Lit>
          </c:cat>
          <c:val>
            <c:numLit>
              <c:ptCount val="27"/>
              <c:pt idx="1">
                <c:v>90.2</c:v>
              </c:pt>
              <c:pt idx="2">
                <c:v>91.9</c:v>
              </c:pt>
              <c:pt idx="3">
                <c:v>91.2</c:v>
              </c:pt>
              <c:pt idx="4">
                <c:v>90.9</c:v>
              </c:pt>
              <c:pt idx="5">
                <c:v>90.4</c:v>
              </c:pt>
              <c:pt idx="6">
                <c:v>88.7</c:v>
              </c:pt>
              <c:pt idx="7">
                <c:v>84.1</c:v>
              </c:pt>
              <c:pt idx="8">
                <c:v>84.9</c:v>
              </c:pt>
              <c:pt idx="9">
                <c:v>83.5</c:v>
              </c:pt>
              <c:pt idx="10">
                <c:v>85.2</c:v>
              </c:pt>
              <c:pt idx="11">
                <c:v>86.7</c:v>
              </c:pt>
              <c:pt idx="12">
                <c:v>88.3</c:v>
              </c:pt>
              <c:pt idx="13">
                <c:v>90.6</c:v>
              </c:pt>
              <c:pt idx="14">
                <c:v>89.5</c:v>
              </c:pt>
              <c:pt idx="15">
                <c:v>89.9</c:v>
              </c:pt>
              <c:pt idx="16">
                <c:v>86.7</c:v>
              </c:pt>
              <c:pt idx="17">
                <c:v>89.2</c:v>
              </c:pt>
              <c:pt idx="18">
                <c:v>88.9</c:v>
              </c:pt>
              <c:pt idx="19">
                <c:v>91.8</c:v>
              </c:pt>
              <c:pt idx="20">
                <c:v>91.4</c:v>
              </c:pt>
              <c:pt idx="21">
                <c:v>90.4</c:v>
              </c:pt>
              <c:pt idx="22">
                <c:v>90.2</c:v>
              </c:pt>
              <c:pt idx="23">
                <c:v>89.3</c:v>
              </c:pt>
              <c:pt idx="24">
                <c:v>85.2</c:v>
              </c:pt>
              <c:pt idx="25">
                <c:v>92.8</c:v>
              </c:pt>
            </c:numLit>
          </c:val>
          <c:smooth val="0"/>
        </c:ser>
        <c:ser>
          <c:idx val="3"/>
          <c:order val="3"/>
          <c:tx>
            <c:v>全国の生産</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Lit>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Lit>
          </c:cat>
          <c:val>
            <c:numLit>
              <c:ptCount val="27"/>
              <c:pt idx="1">
                <c:v>76.3</c:v>
              </c:pt>
              <c:pt idx="2">
                <c:v>79.8</c:v>
              </c:pt>
              <c:pt idx="3">
                <c:v>81</c:v>
              </c:pt>
              <c:pt idx="4">
                <c:v>81.9</c:v>
              </c:pt>
              <c:pt idx="5">
                <c:v>83.1</c:v>
              </c:pt>
              <c:pt idx="6">
                <c:v>84.6</c:v>
              </c:pt>
              <c:pt idx="7">
                <c:v>85.9</c:v>
              </c:pt>
              <c:pt idx="8">
                <c:v>88.1</c:v>
              </c:pt>
              <c:pt idx="9">
                <c:v>90.4</c:v>
              </c:pt>
              <c:pt idx="10">
                <c:v>93.5</c:v>
              </c:pt>
              <c:pt idx="11">
                <c:v>95.1</c:v>
              </c:pt>
              <c:pt idx="12">
                <c:v>95.2</c:v>
              </c:pt>
              <c:pt idx="13">
                <c:v>95.8</c:v>
              </c:pt>
              <c:pt idx="14">
                <c:v>95.7</c:v>
              </c:pt>
              <c:pt idx="15">
                <c:v>94.3</c:v>
              </c:pt>
              <c:pt idx="16">
                <c:v>94.6</c:v>
              </c:pt>
              <c:pt idx="17">
                <c:v>94.5</c:v>
              </c:pt>
              <c:pt idx="18">
                <c:v>93.7</c:v>
              </c:pt>
              <c:pt idx="19">
                <c:v>92.4</c:v>
              </c:pt>
              <c:pt idx="20">
                <c:v>93.9</c:v>
              </c:pt>
              <c:pt idx="21">
                <c:v>96.2</c:v>
              </c:pt>
              <c:pt idx="22">
                <c:v>96.2</c:v>
              </c:pt>
              <c:pt idx="23">
                <c:v>97.9</c:v>
              </c:pt>
              <c:pt idx="24">
                <c:v>82.7</c:v>
              </c:pt>
              <c:pt idx="25">
                <c:v>83.5</c:v>
              </c:pt>
            </c:numLit>
          </c:val>
          <c:smooth val="0"/>
        </c:ser>
        <c:marker val="1"/>
        <c:axId val="39913349"/>
        <c:axId val="23675822"/>
      </c:lineChart>
      <c:catAx>
        <c:axId val="39913349"/>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015"/>
              <c:y val="0"/>
            </c:manualLayout>
          </c:layout>
          <c:overlay val="0"/>
          <c:spPr>
            <a:noFill/>
            <a:ln>
              <a:noFill/>
            </a:ln>
          </c:spPr>
        </c:title>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23675822"/>
        <c:crossesAt val="60"/>
        <c:auto val="1"/>
        <c:lblOffset val="100"/>
        <c:tickLblSkip val="1"/>
        <c:noMultiLvlLbl val="0"/>
      </c:catAx>
      <c:valAx>
        <c:axId val="23675822"/>
        <c:scaling>
          <c:orientation val="minMax"/>
          <c:max val="130"/>
          <c:min val="6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075"/>
              <c:y val="0"/>
            </c:manualLayout>
          </c:layout>
          <c:overlay val="0"/>
          <c:spPr>
            <a:noFill/>
            <a:ln>
              <a:noFill/>
            </a:ln>
          </c:spPr>
        </c:title>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39913349"/>
        <c:crossesAt val="1"/>
        <c:crossBetween val="midCat"/>
        <c:dispUnits/>
        <c:majorUnit val="10"/>
        <c:minorUnit val="5"/>
      </c:valAx>
      <c:spPr>
        <a:noFill/>
        <a:ln w="12700">
          <a:solidFill>
            <a:srgbClr val="000000"/>
          </a:solidFill>
        </a:ln>
      </c:spPr>
    </c:plotArea>
    <c:legend>
      <c:legendPos val="r"/>
      <c:layout>
        <c:manualLayout>
          <c:xMode val="edge"/>
          <c:yMode val="edge"/>
          <c:x val="0.7665"/>
          <c:y val="0.10325"/>
          <c:w val="0.19975"/>
          <c:h val="0.2445"/>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4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7675"/>
          <c:w val="0.95275"/>
          <c:h val="0.92325"/>
        </c:manualLayout>
      </c:layout>
      <c:barChart>
        <c:barDir val="col"/>
        <c:grouping val="clustered"/>
        <c:varyColors val="0"/>
        <c:ser>
          <c:idx val="2"/>
          <c:order val="1"/>
          <c:tx>
            <c:v>景気下降期</c:v>
          </c:tx>
          <c:spPr>
            <a:solidFill>
              <a:srgbClr val="A6CA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6"/>
              <c:pt idx="0">
                <c:v>H12</c:v>
              </c:pt>
              <c:pt idx="12">
                <c:v>13</c:v>
              </c:pt>
              <c:pt idx="24">
                <c:v>14</c:v>
              </c:pt>
              <c:pt idx="36">
                <c:v>15</c:v>
              </c:pt>
              <c:pt idx="48">
                <c:v>16</c:v>
              </c:pt>
              <c:pt idx="60">
                <c:v>17</c:v>
              </c:pt>
              <c:pt idx="72">
                <c:v>18</c:v>
              </c:pt>
              <c:pt idx="84">
                <c:v>19</c:v>
              </c:pt>
              <c:pt idx="96">
                <c:v>20</c:v>
              </c:pt>
              <c:pt idx="108">
                <c:v>21</c:v>
              </c:pt>
              <c:pt idx="120">
                <c:v>22</c:v>
              </c:pt>
              <c:pt idx="129">
                <c:v>23</c:v>
              </c:pt>
              <c:pt idx="132">
                <c:v>年</c:v>
              </c:pt>
              <c:pt idx="135">
                <c:v>5月</c:v>
              </c:pt>
            </c:strLit>
          </c:cat>
          <c:val>
            <c:numLit>
              <c:ptCount val="136"/>
              <c:pt idx="0">
                <c:v>0</c:v>
              </c:pt>
              <c:pt idx="1">
                <c:v>0</c:v>
              </c:pt>
              <c:pt idx="2">
                <c:v>0</c:v>
              </c:pt>
              <c:pt idx="3">
                <c:v>0</c:v>
              </c:pt>
              <c:pt idx="4">
                <c:v>0</c:v>
              </c:pt>
              <c:pt idx="5">
                <c:v>0</c:v>
              </c:pt>
              <c:pt idx="6">
                <c:v>0</c:v>
              </c:pt>
              <c:pt idx="7">
                <c:v>0</c:v>
              </c:pt>
              <c:pt idx="8">
                <c:v>0</c:v>
              </c:pt>
              <c:pt idx="9">
                <c:v>0</c:v>
              </c:pt>
              <c:pt idx="10">
                <c:v>149.5</c:v>
              </c:pt>
              <c:pt idx="11">
                <c:v>149.5</c:v>
              </c:pt>
              <c:pt idx="12">
                <c:v>149.5</c:v>
              </c:pt>
              <c:pt idx="13">
                <c:v>149.5</c:v>
              </c:pt>
              <c:pt idx="14">
                <c:v>149.5</c:v>
              </c:pt>
              <c:pt idx="15">
                <c:v>149.5</c:v>
              </c:pt>
              <c:pt idx="16">
                <c:v>149.5</c:v>
              </c:pt>
              <c:pt idx="17">
                <c:v>149.5</c:v>
              </c:pt>
              <c:pt idx="18">
                <c:v>149.5</c:v>
              </c:pt>
              <c:pt idx="19">
                <c:v>149.5</c:v>
              </c:pt>
              <c:pt idx="20">
                <c:v>149.5</c:v>
              </c:pt>
              <c:pt idx="21">
                <c:v>149.5</c:v>
              </c:pt>
              <c:pt idx="22">
                <c:v>149.5</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149.5</c:v>
              </c:pt>
              <c:pt idx="96">
                <c:v>149.5</c:v>
              </c:pt>
              <c:pt idx="97">
                <c:v>149.5</c:v>
              </c:pt>
              <c:pt idx="98">
                <c:v>149.5</c:v>
              </c:pt>
              <c:pt idx="99">
                <c:v>149.5</c:v>
              </c:pt>
              <c:pt idx="100">
                <c:v>149.5</c:v>
              </c:pt>
              <c:pt idx="101">
                <c:v>149.5</c:v>
              </c:pt>
              <c:pt idx="102">
                <c:v>149.5</c:v>
              </c:pt>
              <c:pt idx="103">
                <c:v>149.5</c:v>
              </c:pt>
              <c:pt idx="104">
                <c:v>149.5</c:v>
              </c:pt>
              <c:pt idx="105">
                <c:v>149.5</c:v>
              </c:pt>
              <c:pt idx="106">
                <c:v>149.5</c:v>
              </c:pt>
              <c:pt idx="107">
                <c:v>149.5</c:v>
              </c:pt>
              <c:pt idx="108">
                <c:v>149.5</c:v>
              </c:pt>
              <c:pt idx="109">
                <c:v>149.5</c:v>
              </c:pt>
              <c:pt idx="110">
                <c:v>149.5</c:v>
              </c:pt>
              <c:pt idx="111">
                <c:v>149.5</c:v>
              </c:pt>
              <c:pt idx="112">
                <c:v>149.5</c:v>
              </c:pt>
              <c:pt idx="113">
                <c:v>149.5</c:v>
              </c:pt>
              <c:pt idx="114">
                <c:v>149.5</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numLit>
          </c:val>
        </c:ser>
        <c:overlap val="100"/>
        <c:gapWidth val="0"/>
        <c:axId val="11755807"/>
        <c:axId val="38693400"/>
      </c:barChart>
      <c:lineChart>
        <c:grouping val="standard"/>
        <c:varyColors val="0"/>
        <c:ser>
          <c:idx val="1"/>
          <c:order val="0"/>
          <c:tx>
            <c:v>同・3か月後方移動平均</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6"/>
              <c:pt idx="0">
                <c:v>H12</c:v>
              </c:pt>
              <c:pt idx="12">
                <c:v>13</c:v>
              </c:pt>
              <c:pt idx="24">
                <c:v>14</c:v>
              </c:pt>
              <c:pt idx="36">
                <c:v>15</c:v>
              </c:pt>
              <c:pt idx="48">
                <c:v>16</c:v>
              </c:pt>
              <c:pt idx="60">
                <c:v>17</c:v>
              </c:pt>
              <c:pt idx="72">
                <c:v>18</c:v>
              </c:pt>
              <c:pt idx="84">
                <c:v>19</c:v>
              </c:pt>
              <c:pt idx="96">
                <c:v>20</c:v>
              </c:pt>
              <c:pt idx="108">
                <c:v>21</c:v>
              </c:pt>
              <c:pt idx="120">
                <c:v>22</c:v>
              </c:pt>
              <c:pt idx="129">
                <c:v>23</c:v>
              </c:pt>
              <c:pt idx="132">
                <c:v>年</c:v>
              </c:pt>
              <c:pt idx="135">
                <c:v>5月</c:v>
              </c:pt>
            </c:strLit>
          </c:cat>
          <c:val>
            <c:numLit>
              <c:ptCount val="136"/>
              <c:pt idx="0">
                <c:v>85.20136444273085</c:v>
              </c:pt>
              <c:pt idx="1">
                <c:v>86.36905846954538</c:v>
              </c:pt>
              <c:pt idx="2">
                <c:v>88.60731105182937</c:v>
              </c:pt>
              <c:pt idx="3">
                <c:v>91.02235017316279</c:v>
              </c:pt>
              <c:pt idx="4">
                <c:v>92.87287493517869</c:v>
              </c:pt>
              <c:pt idx="5">
                <c:v>95.75712318611346</c:v>
              </c:pt>
              <c:pt idx="6">
                <c:v>96.51413168586686</c:v>
              </c:pt>
              <c:pt idx="7">
                <c:v>97.82166916766762</c:v>
              </c:pt>
              <c:pt idx="8">
                <c:v>95.55395765236035</c:v>
              </c:pt>
              <c:pt idx="9">
                <c:v>96.41806181349756</c:v>
              </c:pt>
              <c:pt idx="10">
                <c:v>97.06894612452481</c:v>
              </c:pt>
              <c:pt idx="11">
                <c:v>99.27010194257356</c:v>
              </c:pt>
              <c:pt idx="12">
                <c:v>99.98686638229385</c:v>
              </c:pt>
              <c:pt idx="13">
                <c:v>99.4455784299335</c:v>
              </c:pt>
              <c:pt idx="14">
                <c:v>98.40798334278553</c:v>
              </c:pt>
              <c:pt idx="15">
                <c:v>94.8470806893932</c:v>
              </c:pt>
              <c:pt idx="16">
                <c:v>93.56554509189061</c:v>
              </c:pt>
              <c:pt idx="17">
                <c:v>90.1027450863428</c:v>
              </c:pt>
              <c:pt idx="18">
                <c:v>88.54564355055562</c:v>
              </c:pt>
              <c:pt idx="19">
                <c:v>83.75332840732774</c:v>
              </c:pt>
              <c:pt idx="20">
                <c:v>81.93939892582166</c:v>
              </c:pt>
              <c:pt idx="21">
                <c:v>78.88640749636744</c:v>
              </c:pt>
              <c:pt idx="22">
                <c:v>77.03250747733442</c:v>
              </c:pt>
              <c:pt idx="23">
                <c:v>75.47084318957903</c:v>
              </c:pt>
              <c:pt idx="24">
                <c:v>75.38234110872827</c:v>
              </c:pt>
              <c:pt idx="25">
                <c:v>76.34396373480882</c:v>
              </c:pt>
              <c:pt idx="26">
                <c:v>78.14440490310953</c:v>
              </c:pt>
              <c:pt idx="27">
                <c:v>80.1733901172192</c:v>
              </c:pt>
              <c:pt idx="28">
                <c:v>83.41942679958372</c:v>
              </c:pt>
              <c:pt idx="29">
                <c:v>84.31693984014503</c:v>
              </c:pt>
              <c:pt idx="30">
                <c:v>85.87187958936818</c:v>
              </c:pt>
              <c:pt idx="31">
                <c:v>83.924917981793</c:v>
              </c:pt>
              <c:pt idx="32">
                <c:v>84.56065256911252</c:v>
              </c:pt>
              <c:pt idx="33">
                <c:v>83.89087166210142</c:v>
              </c:pt>
              <c:pt idx="34">
                <c:v>86.3898984168779</c:v>
              </c:pt>
              <c:pt idx="35">
                <c:v>86.0646057228167</c:v>
              </c:pt>
              <c:pt idx="36">
                <c:v>85.63431378437468</c:v>
              </c:pt>
              <c:pt idx="37">
                <c:v>84.40641531535434</c:v>
              </c:pt>
              <c:pt idx="38">
                <c:v>84.85673197140795</c:v>
              </c:pt>
              <c:pt idx="39">
                <c:v>85.3463941870421</c:v>
              </c:pt>
              <c:pt idx="40">
                <c:v>84.23125234707082</c:v>
              </c:pt>
              <c:pt idx="41">
                <c:v>82.53791612586879</c:v>
              </c:pt>
              <c:pt idx="42">
                <c:v>81.93227382914965</c:v>
              </c:pt>
              <c:pt idx="43">
                <c:v>84.22552297706362</c:v>
              </c:pt>
              <c:pt idx="44">
                <c:v>86.30318533192299</c:v>
              </c:pt>
              <c:pt idx="45">
                <c:v>87.25321617103565</c:v>
              </c:pt>
              <c:pt idx="46">
                <c:v>86.75534598282267</c:v>
              </c:pt>
              <c:pt idx="47">
                <c:v>86.40439634478632</c:v>
              </c:pt>
              <c:pt idx="48">
                <c:v>88.86124587411074</c:v>
              </c:pt>
              <c:pt idx="49">
                <c:v>90.00797046726926</c:v>
              </c:pt>
              <c:pt idx="50">
                <c:v>92.14870106224039</c:v>
              </c:pt>
              <c:pt idx="51">
                <c:v>91.4606764588933</c:v>
              </c:pt>
              <c:pt idx="52">
                <c:v>92.48767533853008</c:v>
              </c:pt>
              <c:pt idx="53">
                <c:v>92.5742365906874</c:v>
              </c:pt>
              <c:pt idx="54">
                <c:v>94.08346209586425</c:v>
              </c:pt>
              <c:pt idx="55">
                <c:v>93.95481996079309</c:v>
              </c:pt>
              <c:pt idx="56">
                <c:v>94.4173959361219</c:v>
              </c:pt>
              <c:pt idx="57">
                <c:v>92.70972634098744</c:v>
              </c:pt>
              <c:pt idx="58">
                <c:v>93.71387888506406</c:v>
              </c:pt>
              <c:pt idx="59">
                <c:v>93.95331340355871</c:v>
              </c:pt>
              <c:pt idx="60">
                <c:v>95.4887595063982</c:v>
              </c:pt>
              <c:pt idx="61">
                <c:v>96.79150227565962</c:v>
              </c:pt>
              <c:pt idx="62">
                <c:v>97.37747748770546</c:v>
              </c:pt>
              <c:pt idx="63">
                <c:v>99.60935628550061</c:v>
              </c:pt>
              <c:pt idx="64">
                <c:v>100.2364404522239</c:v>
              </c:pt>
              <c:pt idx="65">
                <c:v>101.3889364630794</c:v>
              </c:pt>
              <c:pt idx="66">
                <c:v>100.90474690530742</c:v>
              </c:pt>
              <c:pt idx="67">
                <c:v>100.83963907943068</c:v>
              </c:pt>
              <c:pt idx="68">
                <c:v>101.78509902128917</c:v>
              </c:pt>
              <c:pt idx="69">
                <c:v>103.99713730279377</c:v>
              </c:pt>
              <c:pt idx="70">
                <c:v>107.27933934692783</c:v>
              </c:pt>
              <c:pt idx="71">
                <c:v>108.66708175929749</c:v>
              </c:pt>
              <c:pt idx="72">
                <c:v>110.22027221913959</c:v>
              </c:pt>
              <c:pt idx="73">
                <c:v>111.63978892084124</c:v>
              </c:pt>
              <c:pt idx="74">
                <c:v>110.7222062261954</c:v>
              </c:pt>
              <c:pt idx="75">
                <c:v>109.44505641677274</c:v>
              </c:pt>
              <c:pt idx="76">
                <c:v>106.18616470534516</c:v>
              </c:pt>
              <c:pt idx="77">
                <c:v>108.11340143209365</c:v>
              </c:pt>
              <c:pt idx="78">
                <c:v>107.76205497206963</c:v>
              </c:pt>
              <c:pt idx="79">
                <c:v>110.37807223017342</c:v>
              </c:pt>
              <c:pt idx="80">
                <c:v>110.57889096167094</c:v>
              </c:pt>
              <c:pt idx="81">
                <c:v>112.66041114079007</c:v>
              </c:pt>
              <c:pt idx="82">
                <c:v>110.68781087535052</c:v>
              </c:pt>
              <c:pt idx="83">
                <c:v>109.4944730618526</c:v>
              </c:pt>
              <c:pt idx="84">
                <c:v>106.97959008402036</c:v>
              </c:pt>
              <c:pt idx="85">
                <c:v>106.32272789682298</c:v>
              </c:pt>
              <c:pt idx="86">
                <c:v>106.55730486954887</c:v>
              </c:pt>
              <c:pt idx="87">
                <c:v>106.45851021296873</c:v>
              </c:pt>
              <c:pt idx="88">
                <c:v>104.50690065398048</c:v>
              </c:pt>
              <c:pt idx="89">
                <c:v>103.35744892910576</c:v>
              </c:pt>
              <c:pt idx="90">
                <c:v>101.40873818176601</c:v>
              </c:pt>
              <c:pt idx="91">
                <c:v>101.82444147843715</c:v>
              </c:pt>
              <c:pt idx="92">
                <c:v>99.92099892774543</c:v>
              </c:pt>
              <c:pt idx="93">
                <c:v>100.75318946452735</c:v>
              </c:pt>
              <c:pt idx="94">
                <c:v>101.32196097817616</c:v>
              </c:pt>
              <c:pt idx="95">
                <c:v>104.7050318257295</c:v>
              </c:pt>
              <c:pt idx="96">
                <c:v>105.83711077781088</c:v>
              </c:pt>
              <c:pt idx="97">
                <c:v>104.44445901029557</c:v>
              </c:pt>
              <c:pt idx="98">
                <c:v>102.331662966763</c:v>
              </c:pt>
              <c:pt idx="99">
                <c:v>97.74737388388537</c:v>
              </c:pt>
              <c:pt idx="100">
                <c:v>97.52830216155292</c:v>
              </c:pt>
              <c:pt idx="101">
                <c:v>93.00581273013582</c:v>
              </c:pt>
              <c:pt idx="102">
                <c:v>91.84197920585127</c:v>
              </c:pt>
              <c:pt idx="103">
                <c:v>86.72322513196029</c:v>
              </c:pt>
              <c:pt idx="104">
                <c:v>82.11061021601843</c:v>
              </c:pt>
              <c:pt idx="105">
                <c:v>75.34642350895618</c:v>
              </c:pt>
              <c:pt idx="106">
                <c:v>68.67707920869115</c:v>
              </c:pt>
              <c:pt idx="107">
                <c:v>62.325206336031805</c:v>
              </c:pt>
              <c:pt idx="108">
                <c:v>58.022431791734334</c:v>
              </c:pt>
              <c:pt idx="109">
                <c:v>56.285020543295936</c:v>
              </c:pt>
              <c:pt idx="110">
                <c:v>56.11187685851875</c:v>
              </c:pt>
              <c:pt idx="111">
                <c:v>56.65029310325366</c:v>
              </c:pt>
              <c:pt idx="112">
                <c:v>55.86493673615087</c:v>
              </c:pt>
              <c:pt idx="113">
                <c:v>54.908696348083915</c:v>
              </c:pt>
              <c:pt idx="114">
                <c:v>54.01518064806883</c:v>
              </c:pt>
              <c:pt idx="115">
                <c:v>53.894123644078775</c:v>
              </c:pt>
              <c:pt idx="116">
                <c:v>54.94233930897104</c:v>
              </c:pt>
              <c:pt idx="117">
                <c:v>56.66709850411498</c:v>
              </c:pt>
              <c:pt idx="118">
                <c:v>59.21017644268991</c:v>
              </c:pt>
              <c:pt idx="119">
                <c:v>61.551915163479755</c:v>
              </c:pt>
              <c:pt idx="120">
                <c:v>63.3361744855872</c:v>
              </c:pt>
              <c:pt idx="121">
                <c:v>65.41963179812387</c:v>
              </c:pt>
              <c:pt idx="122">
                <c:v>67.18853037062843</c:v>
              </c:pt>
              <c:pt idx="123">
                <c:v>70.05791043811219</c:v>
              </c:pt>
              <c:pt idx="124">
                <c:v>71.84216650109856</c:v>
              </c:pt>
              <c:pt idx="125">
                <c:v>75.28647448241865</c:v>
              </c:pt>
              <c:pt idx="126">
                <c:v>77.52224031586391</c:v>
              </c:pt>
              <c:pt idx="127">
                <c:v>78.11633835186602</c:v>
              </c:pt>
              <c:pt idx="128">
                <c:v>77.03739430534607</c:v>
              </c:pt>
              <c:pt idx="129">
                <c:v>75.93227012429452</c:v>
              </c:pt>
              <c:pt idx="130">
                <c:v>78.01762521512735</c:v>
              </c:pt>
              <c:pt idx="131">
                <c:v>81.47747514787358</c:v>
              </c:pt>
              <c:pt idx="132">
                <c:v>81.9133002923581</c:v>
              </c:pt>
              <c:pt idx="133">
                <c:v>81.07633620477054</c:v>
              </c:pt>
              <c:pt idx="134">
                <c:v>79.74862336469107</c:v>
              </c:pt>
              <c:pt idx="135">
                <c:v>82.38140349925355</c:v>
              </c:pt>
            </c:numLit>
          </c:val>
          <c:smooth val="0"/>
        </c:ser>
        <c:axId val="11755807"/>
        <c:axId val="38693400"/>
      </c:lineChart>
      <c:catAx>
        <c:axId val="11755807"/>
        <c:scaling>
          <c:orientation val="minMax"/>
        </c:scaling>
        <c:axPos val="b"/>
        <c:delete val="0"/>
        <c:numFmt formatCode="@" sourceLinked="0"/>
        <c:majorTickMark val="none"/>
        <c:minorTickMark val="none"/>
        <c:tickLblPos val="nextTo"/>
        <c:spPr>
          <a:ln w="12700">
            <a:solidFill>
              <a:srgbClr val="000000"/>
            </a:solidFill>
          </a:ln>
        </c:spPr>
        <c:txPr>
          <a:bodyPr vert="horz" rot="0"/>
          <a:lstStyle/>
          <a:p>
            <a:pPr>
              <a:defRPr lang="en-US" cap="none" sz="525" b="0" i="0" u="none" baseline="0">
                <a:solidFill>
                  <a:srgbClr val="000000"/>
                </a:solidFill>
              </a:defRPr>
            </a:pPr>
          </a:p>
        </c:txPr>
        <c:crossAx val="38693400"/>
        <c:crosses val="autoZero"/>
        <c:auto val="1"/>
        <c:lblOffset val="100"/>
        <c:tickLblSkip val="1"/>
        <c:noMultiLvlLbl val="0"/>
      </c:catAx>
      <c:valAx>
        <c:axId val="38693400"/>
        <c:scaling>
          <c:orientation val="minMax"/>
          <c:max val="120"/>
          <c:min val="50"/>
        </c:scaling>
        <c:axPos val="l"/>
        <c:majorGridlines>
          <c:spPr>
            <a:ln w="3175">
              <a:solidFill>
                <a:srgbClr val="000000"/>
              </a:solidFill>
              <a:prstDash val="sysDot"/>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755807"/>
        <c:crossesAt val="1"/>
        <c:crossBetween val="between"/>
        <c:dispUnits/>
        <c:majorUnit val="10"/>
        <c:minorUnit val="10"/>
      </c:valAx>
      <c:spPr>
        <a:solidFill>
          <a:srgbClr val="FFFFC0"/>
        </a:solidFill>
        <a:ln w="381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2" name="Rectangle 2"/>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 name="Line 3"/>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95250</xdr:rowOff>
    </xdr:from>
    <xdr:to>
      <xdr:col>15</xdr:col>
      <xdr:colOff>0</xdr:colOff>
      <xdr:row>6</xdr:row>
      <xdr:rowOff>95250</xdr:rowOff>
    </xdr:to>
    <xdr:sp>
      <xdr:nvSpPr>
        <xdr:cNvPr id="6" name="Line 6"/>
        <xdr:cNvSpPr>
          <a:spLocks/>
        </xdr:cNvSpPr>
      </xdr:nvSpPr>
      <xdr:spPr>
        <a:xfrm>
          <a:off x="742950" y="1343025"/>
          <a:ext cx="605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7</xdr:row>
      <xdr:rowOff>95250</xdr:rowOff>
    </xdr:from>
    <xdr:to>
      <xdr:col>14</xdr:col>
      <xdr:colOff>457200</xdr:colOff>
      <xdr:row>7</xdr:row>
      <xdr:rowOff>104775</xdr:rowOff>
    </xdr:to>
    <xdr:sp>
      <xdr:nvSpPr>
        <xdr:cNvPr id="7" name="Line 7"/>
        <xdr:cNvSpPr>
          <a:spLocks/>
        </xdr:cNvSpPr>
      </xdr:nvSpPr>
      <xdr:spPr>
        <a:xfrm flipV="1">
          <a:off x="3571875" y="1533525"/>
          <a:ext cx="321945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95250</xdr:rowOff>
    </xdr:from>
    <xdr:to>
      <xdr:col>4</xdr:col>
      <xdr:colOff>457200</xdr:colOff>
      <xdr:row>16</xdr:row>
      <xdr:rowOff>95250</xdr:rowOff>
    </xdr:to>
    <xdr:sp>
      <xdr:nvSpPr>
        <xdr:cNvPr id="10" name="Line 10"/>
        <xdr:cNvSpPr>
          <a:spLocks/>
        </xdr:cNvSpPr>
      </xdr:nvSpPr>
      <xdr:spPr>
        <a:xfrm flipV="1">
          <a:off x="2628900" y="3228975"/>
          <a:ext cx="36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771525</xdr:colOff>
      <xdr:row>21</xdr:row>
      <xdr:rowOff>95250</xdr:rowOff>
    </xdr:from>
    <xdr:to>
      <xdr:col>5</xdr:col>
      <xdr:colOff>0</xdr:colOff>
      <xdr:row>21</xdr:row>
      <xdr:rowOff>95250</xdr:rowOff>
    </xdr:to>
    <xdr:sp>
      <xdr:nvSpPr>
        <xdr:cNvPr id="11" name="Line 12"/>
        <xdr:cNvSpPr>
          <a:spLocks/>
        </xdr:cNvSpPr>
      </xdr:nvSpPr>
      <xdr:spPr>
        <a:xfrm>
          <a:off x="2419350" y="4181475"/>
          <a:ext cx="581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2"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27</xdr:row>
      <xdr:rowOff>95250</xdr:rowOff>
    </xdr:from>
    <xdr:to>
      <xdr:col>4</xdr:col>
      <xdr:colOff>457200</xdr:colOff>
      <xdr:row>27</xdr:row>
      <xdr:rowOff>95250</xdr:rowOff>
    </xdr:to>
    <xdr:sp>
      <xdr:nvSpPr>
        <xdr:cNvPr id="13" name="Line 15"/>
        <xdr:cNvSpPr>
          <a:spLocks/>
        </xdr:cNvSpPr>
      </xdr:nvSpPr>
      <xdr:spPr>
        <a:xfrm flipV="1">
          <a:off x="2266950" y="5324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4"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5"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6" name="Line 19"/>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7"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35</xdr:row>
      <xdr:rowOff>104775</xdr:rowOff>
    </xdr:from>
    <xdr:to>
      <xdr:col>5</xdr:col>
      <xdr:colOff>9525</xdr:colOff>
      <xdr:row>35</xdr:row>
      <xdr:rowOff>104775</xdr:rowOff>
    </xdr:to>
    <xdr:sp>
      <xdr:nvSpPr>
        <xdr:cNvPr id="18" name="Line 21"/>
        <xdr:cNvSpPr>
          <a:spLocks/>
        </xdr:cNvSpPr>
      </xdr:nvSpPr>
      <xdr:spPr>
        <a:xfrm>
          <a:off x="1847850" y="6858000"/>
          <a:ext cx="1162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41</xdr:row>
      <xdr:rowOff>104775</xdr:rowOff>
    </xdr:from>
    <xdr:to>
      <xdr:col>4</xdr:col>
      <xdr:colOff>457200</xdr:colOff>
      <xdr:row>41</xdr:row>
      <xdr:rowOff>104775</xdr:rowOff>
    </xdr:to>
    <xdr:sp>
      <xdr:nvSpPr>
        <xdr:cNvPr id="19" name="Line 25"/>
        <xdr:cNvSpPr>
          <a:spLocks/>
        </xdr:cNvSpPr>
      </xdr:nvSpPr>
      <xdr:spPr>
        <a:xfrm flipV="1">
          <a:off x="2266950" y="8001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0"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21" name="Line 30"/>
        <xdr:cNvSpPr>
          <a:spLocks/>
        </xdr:cNvSpPr>
      </xdr:nvSpPr>
      <xdr:spPr>
        <a:xfrm>
          <a:off x="6067425"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2"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3"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4"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5"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6"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7"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28"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29"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0"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1"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2"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3"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34" name="Rectangle 49"/>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5" name="Line 50"/>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6"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45</xdr:row>
      <xdr:rowOff>104775</xdr:rowOff>
    </xdr:from>
    <xdr:to>
      <xdr:col>5</xdr:col>
      <xdr:colOff>0</xdr:colOff>
      <xdr:row>45</xdr:row>
      <xdr:rowOff>104775</xdr:rowOff>
    </xdr:to>
    <xdr:sp>
      <xdr:nvSpPr>
        <xdr:cNvPr id="37" name="Line 73"/>
        <xdr:cNvSpPr>
          <a:spLocks/>
        </xdr:cNvSpPr>
      </xdr:nvSpPr>
      <xdr:spPr>
        <a:xfrm flipV="1">
          <a:off x="2752725" y="87630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38"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39"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0"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1"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2"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95250</xdr:rowOff>
    </xdr:from>
    <xdr:to>
      <xdr:col>4</xdr:col>
      <xdr:colOff>457200</xdr:colOff>
      <xdr:row>46</xdr:row>
      <xdr:rowOff>95250</xdr:rowOff>
    </xdr:to>
    <xdr:sp>
      <xdr:nvSpPr>
        <xdr:cNvPr id="43" name="Line 99"/>
        <xdr:cNvSpPr>
          <a:spLocks/>
        </xdr:cNvSpPr>
      </xdr:nvSpPr>
      <xdr:spPr>
        <a:xfrm>
          <a:off x="2752725" y="89439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17</xdr:row>
      <xdr:rowOff>104775</xdr:rowOff>
    </xdr:from>
    <xdr:to>
      <xdr:col>15</xdr:col>
      <xdr:colOff>0</xdr:colOff>
      <xdr:row>17</xdr:row>
      <xdr:rowOff>104775</xdr:rowOff>
    </xdr:to>
    <xdr:sp>
      <xdr:nvSpPr>
        <xdr:cNvPr id="44" name="Line 102"/>
        <xdr:cNvSpPr>
          <a:spLocks/>
        </xdr:cNvSpPr>
      </xdr:nvSpPr>
      <xdr:spPr>
        <a:xfrm>
          <a:off x="6067425" y="34290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5"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6"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39</xdr:row>
      <xdr:rowOff>104775</xdr:rowOff>
    </xdr:from>
    <xdr:to>
      <xdr:col>5</xdr:col>
      <xdr:colOff>0</xdr:colOff>
      <xdr:row>39</xdr:row>
      <xdr:rowOff>104775</xdr:rowOff>
    </xdr:to>
    <xdr:sp>
      <xdr:nvSpPr>
        <xdr:cNvPr id="47" name="Line 111"/>
        <xdr:cNvSpPr>
          <a:spLocks/>
        </xdr:cNvSpPr>
      </xdr:nvSpPr>
      <xdr:spPr>
        <a:xfrm>
          <a:off x="2790825" y="76200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17</xdr:row>
      <xdr:rowOff>104775</xdr:rowOff>
    </xdr:from>
    <xdr:to>
      <xdr:col>4</xdr:col>
      <xdr:colOff>457200</xdr:colOff>
      <xdr:row>17</xdr:row>
      <xdr:rowOff>104775</xdr:rowOff>
    </xdr:to>
    <xdr:sp>
      <xdr:nvSpPr>
        <xdr:cNvPr id="48" name="Line 113"/>
        <xdr:cNvSpPr>
          <a:spLocks/>
        </xdr:cNvSpPr>
      </xdr:nvSpPr>
      <xdr:spPr>
        <a:xfrm>
          <a:off x="1762125" y="3429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95250</xdr:rowOff>
    </xdr:from>
    <xdr:to>
      <xdr:col>15</xdr:col>
      <xdr:colOff>0</xdr:colOff>
      <xdr:row>25</xdr:row>
      <xdr:rowOff>95250</xdr:rowOff>
    </xdr:to>
    <xdr:sp>
      <xdr:nvSpPr>
        <xdr:cNvPr id="49" name="Line 114"/>
        <xdr:cNvSpPr>
          <a:spLocks/>
        </xdr:cNvSpPr>
      </xdr:nvSpPr>
      <xdr:spPr>
        <a:xfrm>
          <a:off x="6057900" y="4943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142875</xdr:colOff>
      <xdr:row>27</xdr:row>
      <xdr:rowOff>142875</xdr:rowOff>
    </xdr:from>
    <xdr:to>
      <xdr:col>5</xdr:col>
      <xdr:colOff>161925</xdr:colOff>
      <xdr:row>30</xdr:row>
      <xdr:rowOff>76200</xdr:rowOff>
    </xdr:to>
    <xdr:pic>
      <xdr:nvPicPr>
        <xdr:cNvPr id="1" name="Picture 45"/>
        <xdr:cNvPicPr preferRelativeResize="1">
          <a:picLocks noChangeAspect="1"/>
        </xdr:cNvPicPr>
      </xdr:nvPicPr>
      <xdr:blipFill>
        <a:blip r:embed="rId1"/>
        <a:stretch>
          <a:fillRect/>
        </a:stretch>
      </xdr:blipFill>
      <xdr:spPr>
        <a:xfrm>
          <a:off x="857250" y="6953250"/>
          <a:ext cx="638175" cy="476250"/>
        </a:xfrm>
        <a:prstGeom prst="rect">
          <a:avLst/>
        </a:prstGeom>
        <a:noFill/>
        <a:ln w="9525" cmpd="sng">
          <a:noFill/>
        </a:ln>
      </xdr:spPr>
    </xdr:pic>
    <xdr:clientData/>
  </xdr:twoCellAnchor>
  <xdr:twoCellAnchor>
    <xdr:from>
      <xdr:col>1</xdr:col>
      <xdr:colOff>409575</xdr:colOff>
      <xdr:row>37</xdr:row>
      <xdr:rowOff>238125</xdr:rowOff>
    </xdr:from>
    <xdr:to>
      <xdr:col>13</xdr:col>
      <xdr:colOff>76200</xdr:colOff>
      <xdr:row>46</xdr:row>
      <xdr:rowOff>66675</xdr:rowOff>
    </xdr:to>
    <xdr:pic>
      <xdr:nvPicPr>
        <xdr:cNvPr id="2" name="Picture 120" descr="ゆかた取扱量グラフ"/>
        <xdr:cNvPicPr preferRelativeResize="1">
          <a:picLocks noChangeAspect="1"/>
        </xdr:cNvPicPr>
      </xdr:nvPicPr>
      <xdr:blipFill>
        <a:blip r:embed="rId2"/>
        <a:stretch>
          <a:fillRect/>
        </a:stretch>
      </xdr:blipFill>
      <xdr:spPr>
        <a:xfrm>
          <a:off x="685800" y="9124950"/>
          <a:ext cx="2552700" cy="2171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22</xdr:row>
      <xdr:rowOff>0</xdr:rowOff>
    </xdr:from>
    <xdr:to>
      <xdr:col>3</xdr:col>
      <xdr:colOff>0</xdr:colOff>
      <xdr:row>25</xdr:row>
      <xdr:rowOff>0</xdr:rowOff>
    </xdr:to>
    <xdr:sp>
      <xdr:nvSpPr>
        <xdr:cNvPr id="5" name="Line 7"/>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6" name="Line 8"/>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7" name="Line 15"/>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8" name="Line 17"/>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9" name="Line 19"/>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10" name="Line 20"/>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19050</xdr:colOff>
      <xdr:row>0</xdr:row>
      <xdr:rowOff>19050</xdr:rowOff>
    </xdr:from>
    <xdr:to>
      <xdr:col>11</xdr:col>
      <xdr:colOff>19050</xdr:colOff>
      <xdr:row>24</xdr:row>
      <xdr:rowOff>38100</xdr:rowOff>
    </xdr:to>
    <xdr:sp>
      <xdr:nvSpPr>
        <xdr:cNvPr id="3" name="Rectangle 3"/>
        <xdr:cNvSpPr>
          <a:spLocks/>
        </xdr:cNvSpPr>
      </xdr:nvSpPr>
      <xdr:spPr>
        <a:xfrm>
          <a:off x="19050" y="19050"/>
          <a:ext cx="6762750" cy="501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9525</xdr:colOff>
      <xdr:row>35</xdr:row>
      <xdr:rowOff>9525</xdr:rowOff>
    </xdr:from>
    <xdr:to>
      <xdr:col>11</xdr:col>
      <xdr:colOff>66675</xdr:colOff>
      <xdr:row>36</xdr:row>
      <xdr:rowOff>123825</xdr:rowOff>
    </xdr:to>
    <xdr:sp>
      <xdr:nvSpPr>
        <xdr:cNvPr id="3" name="Rectangle 6"/>
        <xdr:cNvSpPr>
          <a:spLocks/>
        </xdr:cNvSpPr>
      </xdr:nvSpPr>
      <xdr:spPr>
        <a:xfrm>
          <a:off x="9525" y="6877050"/>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twoCellAnchor>
    <xdr:from>
      <xdr:col>0</xdr:col>
      <xdr:colOff>0</xdr:colOff>
      <xdr:row>0</xdr:row>
      <xdr:rowOff>0</xdr:rowOff>
    </xdr:from>
    <xdr:to>
      <xdr:col>11</xdr:col>
      <xdr:colOff>57150</xdr:colOff>
      <xdr:row>0</xdr:row>
      <xdr:rowOff>161925</xdr:rowOff>
    </xdr:to>
    <xdr:sp>
      <xdr:nvSpPr>
        <xdr:cNvPr id="4"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5"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運          輸</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41</xdr:row>
      <xdr:rowOff>114300</xdr:rowOff>
    </xdr:from>
    <xdr:to>
      <xdr:col>11</xdr:col>
      <xdr:colOff>0</xdr:colOff>
      <xdr:row>43</xdr:row>
      <xdr:rowOff>0</xdr:rowOff>
    </xdr:to>
    <xdr:sp>
      <xdr:nvSpPr>
        <xdr:cNvPr id="1" name="Rectangle 1"/>
        <xdr:cNvSpPr>
          <a:spLocks/>
        </xdr:cNvSpPr>
      </xdr:nvSpPr>
      <xdr:spPr>
        <a:xfrm>
          <a:off x="2562225" y="7029450"/>
          <a:ext cx="2362200" cy="228600"/>
        </a:xfrm>
        <a:prstGeom prst="rect">
          <a:avLst/>
        </a:prstGeom>
        <a:noFill/>
        <a:ln w="9525" cmpd="sng">
          <a:noFill/>
        </a:ln>
      </xdr:spPr>
      <xdr:txBody>
        <a:bodyPr vertOverflow="clip" wrap="square" anchor="ctr"/>
        <a:p>
          <a:pPr algn="dist">
            <a:defRPr/>
          </a:pPr>
          <a:r>
            <a:rPr lang="en-US" cap="none" sz="1450" b="0" i="0" u="none" baseline="0">
              <a:latin typeface="ＭＳ Ｐゴシック"/>
              <a:ea typeface="ＭＳ Ｐゴシック"/>
              <a:cs typeface="ＭＳ Ｐゴシック"/>
            </a:rPr>
            <a:t>29　景気動向指数（CI）
景気動向指数（CI）</a:t>
          </a:r>
        </a:p>
      </xdr:txBody>
    </xdr:sp>
    <xdr:clientData/>
  </xdr:twoCellAnchor>
  <xdr:twoCellAnchor>
    <xdr:from>
      <xdr:col>0</xdr:col>
      <xdr:colOff>9525</xdr:colOff>
      <xdr:row>41</xdr:row>
      <xdr:rowOff>0</xdr:rowOff>
    </xdr:from>
    <xdr:to>
      <xdr:col>4</xdr:col>
      <xdr:colOff>628650</xdr:colOff>
      <xdr:row>42</xdr:row>
      <xdr:rowOff>114300</xdr:rowOff>
    </xdr:to>
    <xdr:sp>
      <xdr:nvSpPr>
        <xdr:cNvPr id="2" name="Rectangle 2"/>
        <xdr:cNvSpPr>
          <a:spLocks/>
        </xdr:cNvSpPr>
      </xdr:nvSpPr>
      <xdr:spPr>
        <a:xfrm>
          <a:off x="9525" y="6915150"/>
          <a:ext cx="1971675" cy="2857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600" b="0" i="0" u="none" baseline="0">
              <a:latin typeface="ＭＳ Ｐゴシック"/>
              <a:ea typeface="ＭＳ Ｐゴシック"/>
              <a:cs typeface="ＭＳ Ｐゴシック"/>
            </a:rPr>
            <a:t>景気動向</a:t>
          </a:r>
        </a:p>
      </xdr:txBody>
    </xdr:sp>
    <xdr:clientData/>
  </xdr:twoCellAnchor>
  <xdr:oneCellAnchor>
    <xdr:from>
      <xdr:col>10</xdr:col>
      <xdr:colOff>76200</xdr:colOff>
      <xdr:row>69</xdr:row>
      <xdr:rowOff>38100</xdr:rowOff>
    </xdr:from>
    <xdr:ext cx="76200" cy="209550"/>
    <xdr:sp>
      <xdr:nvSpPr>
        <xdr:cNvPr id="3" name="TextBox 10"/>
        <xdr:cNvSpPr txBox="1">
          <a:spLocks noChangeArrowheads="1"/>
        </xdr:cNvSpPr>
      </xdr:nvSpPr>
      <xdr:spPr>
        <a:xfrm>
          <a:off x="4371975" y="11458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19050</xdr:rowOff>
    </xdr:from>
    <xdr:to>
      <xdr:col>4</xdr:col>
      <xdr:colOff>495300</xdr:colOff>
      <xdr:row>0</xdr:row>
      <xdr:rowOff>285750</xdr:rowOff>
    </xdr:to>
    <xdr:sp>
      <xdr:nvSpPr>
        <xdr:cNvPr id="4" name="Rectangle 11"/>
        <xdr:cNvSpPr>
          <a:spLocks/>
        </xdr:cNvSpPr>
      </xdr:nvSpPr>
      <xdr:spPr>
        <a:xfrm>
          <a:off x="0" y="19050"/>
          <a:ext cx="18478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twoCellAnchor>
    <xdr:from>
      <xdr:col>1</xdr:col>
      <xdr:colOff>219075</xdr:colOff>
      <xdr:row>62</xdr:row>
      <xdr:rowOff>0</xdr:rowOff>
    </xdr:from>
    <xdr:to>
      <xdr:col>12</xdr:col>
      <xdr:colOff>9525</xdr:colOff>
      <xdr:row>68</xdr:row>
      <xdr:rowOff>114300</xdr:rowOff>
    </xdr:to>
    <xdr:graphicFrame>
      <xdr:nvGraphicFramePr>
        <xdr:cNvPr id="5" name="Chart 36"/>
        <xdr:cNvGraphicFramePr/>
      </xdr:nvGraphicFramePr>
      <xdr:xfrm>
        <a:off x="600075" y="10296525"/>
        <a:ext cx="4686300" cy="10858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6</xdr:col>
      <xdr:colOff>0</xdr:colOff>
      <xdr:row>4</xdr:row>
      <xdr:rowOff>0</xdr:rowOff>
    </xdr:to>
    <xdr:sp>
      <xdr:nvSpPr>
        <xdr:cNvPr id="1" name="Line 1"/>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2" name="Rectangle 2"/>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1</xdr:col>
      <xdr:colOff>0</xdr:colOff>
      <xdr:row>2</xdr:row>
      <xdr:rowOff>0</xdr:rowOff>
    </xdr:from>
    <xdr:to>
      <xdr:col>6</xdr:col>
      <xdr:colOff>0</xdr:colOff>
      <xdr:row>4</xdr:row>
      <xdr:rowOff>0</xdr:rowOff>
    </xdr:to>
    <xdr:sp>
      <xdr:nvSpPr>
        <xdr:cNvPr id="3" name="Line 3"/>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4" name="Rectangle 4"/>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0.3305</cdr:x>
      <cdr:y>0.8775</cdr:y>
    </cdr:from>
    <cdr:to>
      <cdr:x>0.43875</cdr:x>
      <cdr:y>0.9455</cdr:y>
    </cdr:to>
    <cdr:sp>
      <cdr:nvSpPr>
        <cdr:cNvPr id="1" name="TextBox 1"/>
        <cdr:cNvSpPr txBox="1">
          <a:spLocks noChangeArrowheads="1"/>
        </cdr:cNvSpPr>
      </cdr:nvSpPr>
      <cdr:spPr>
        <a:xfrm>
          <a:off x="1152525" y="2524125"/>
          <a:ext cx="381000" cy="200025"/>
        </a:xfrm>
        <a:prstGeom prst="rect">
          <a:avLst/>
        </a:prstGeom>
        <a:noFill/>
        <a:ln w="1" cmpd="sng">
          <a:noFill/>
        </a:ln>
      </cdr:spPr>
      <cdr:txBody>
        <a:bodyPr vertOverflow="clip" wrap="square" anchor="ctr"/>
        <a:p>
          <a:pPr algn="ctr">
            <a:defRPr/>
          </a:pPr>
          <a:r>
            <a:rPr lang="en-US" cap="none" sz="900" b="0" i="0" u="none" baseline="0">
              <a:latin typeface="ＭＳ Ｐゴシック"/>
              <a:ea typeface="ＭＳ Ｐゴシック"/>
              <a:cs typeface="ＭＳ Ｐゴシック"/>
            </a:rPr>
            <a:t>22年</a:t>
          </a:r>
        </a:p>
      </cdr:txBody>
    </cdr:sp>
  </cdr:relSizeAnchor>
  <cdr:relSizeAnchor xmlns:cdr="http://schemas.openxmlformats.org/drawingml/2006/chartDrawing">
    <cdr:from>
      <cdr:x>0.7165</cdr:x>
      <cdr:y>0.8775</cdr:y>
    </cdr:from>
    <cdr:to>
      <cdr:x>0.82475</cdr:x>
      <cdr:y>0.9455</cdr:y>
    </cdr:to>
    <cdr:sp>
      <cdr:nvSpPr>
        <cdr:cNvPr id="2" name="TextBox 2"/>
        <cdr:cNvSpPr txBox="1">
          <a:spLocks noChangeArrowheads="1"/>
        </cdr:cNvSpPr>
      </cdr:nvSpPr>
      <cdr:spPr>
        <a:xfrm>
          <a:off x="2514600" y="2524125"/>
          <a:ext cx="381000" cy="200025"/>
        </a:xfrm>
        <a:prstGeom prst="rect">
          <a:avLst/>
        </a:prstGeom>
        <a:noFill/>
        <a:ln w="1" cmpd="sng">
          <a:noFill/>
        </a:ln>
      </cdr:spPr>
      <cdr:txBody>
        <a:bodyPr vertOverflow="clip" wrap="square" anchor="ctr"/>
        <a:p>
          <a:pPr algn="ctr">
            <a:defRPr/>
          </a:pPr>
          <a:r>
            <a:rPr lang="en-US" cap="none" sz="900" b="0" i="0" u="none" baseline="0">
              <a:latin typeface="ＭＳ Ｐゴシック"/>
              <a:ea typeface="ＭＳ Ｐゴシック"/>
              <a:cs typeface="ＭＳ Ｐゴシック"/>
            </a:rPr>
            <a:t>23年</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0.18625</cdr:x>
      <cdr:y>-0.00125</cdr:y>
    </cdr:from>
    <cdr:to>
      <cdr:x>0.904</cdr:x>
      <cdr:y>0.06825</cdr:y>
    </cdr:to>
    <cdr:sp>
      <cdr:nvSpPr>
        <cdr:cNvPr id="1" name="Text Box 1"/>
        <cdr:cNvSpPr txBox="1">
          <a:spLocks noChangeArrowheads="1"/>
        </cdr:cNvSpPr>
      </cdr:nvSpPr>
      <cdr:spPr>
        <a:xfrm>
          <a:off x="600075" y="0"/>
          <a:ext cx="2333625" cy="180975"/>
        </a:xfrm>
        <a:prstGeom prst="rect">
          <a:avLst/>
        </a:prstGeom>
        <a:noFill/>
        <a:ln w="9525" cmpd="sng">
          <a:noFill/>
        </a:ln>
      </cdr:spPr>
      <c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景気動向指数（</a:t>
          </a:r>
          <a:r>
            <a:rPr lang="en-US" cap="none" sz="800" b="0" i="0" u="none" baseline="0">
              <a:solidFill>
                <a:srgbClr val="000000"/>
              </a:solidFill>
              <a:latin typeface="ＭＳ Ｐゴシック"/>
              <a:ea typeface="ＭＳ Ｐゴシック"/>
              <a:cs typeface="ＭＳ Ｐゴシック"/>
            </a:rPr>
            <a:t>CI</a:t>
          </a:r>
          <a:r>
            <a:rPr lang="en-US" cap="none" sz="800" b="0" i="0" u="none" baseline="0">
              <a:solidFill>
                <a:srgbClr val="000000"/>
              </a:solidFill>
              <a:latin typeface="ＭＳ Ｐゴシック"/>
              <a:ea typeface="ＭＳ Ｐゴシック"/>
              <a:cs typeface="ＭＳ Ｐゴシック"/>
            </a:rPr>
            <a:t>一致指数）の推移（平成</a:t>
          </a:r>
          <a:r>
            <a:rPr lang="en-US" cap="none" sz="800" b="0" i="0" u="none" baseline="0">
              <a:solidFill>
                <a:srgbClr val="000000"/>
              </a:solidFill>
              <a:latin typeface="ＭＳ Ｐゴシック"/>
              <a:ea typeface="ＭＳ Ｐゴシック"/>
              <a:cs typeface="ＭＳ Ｐゴシック"/>
            </a:rPr>
            <a:t>17</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100</a:t>
          </a:r>
          <a:r>
            <a:rPr lang="en-US" cap="none" sz="800" b="0" i="0" u="none" baseline="0">
              <a:solidFill>
                <a:srgbClr val="000000"/>
              </a:solidFill>
              <a:latin typeface="ＭＳ Ｐゴシック"/>
              <a:ea typeface="ＭＳ Ｐゴシック"/>
              <a:cs typeface="ＭＳ Ｐゴシック"/>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2</xdr:col>
      <xdr:colOff>142875</xdr:colOff>
      <xdr:row>5</xdr:row>
      <xdr:rowOff>0</xdr:rowOff>
    </xdr:to>
    <xdr:sp>
      <xdr:nvSpPr>
        <xdr:cNvPr id="1" name="Rectangle 2"/>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2" name="Line 3"/>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3" name="Rectangle 4"/>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4" name="Line 5"/>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5" name="Line 6"/>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6" name="Rectangle 7"/>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7" name="Rectangle 8"/>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1</xdr:col>
      <xdr:colOff>9525</xdr:colOff>
      <xdr:row>4</xdr:row>
      <xdr:rowOff>0</xdr:rowOff>
    </xdr:from>
    <xdr:to>
      <xdr:col>2</xdr:col>
      <xdr:colOff>142875</xdr:colOff>
      <xdr:row>5</xdr:row>
      <xdr:rowOff>0</xdr:rowOff>
    </xdr:to>
    <xdr:sp>
      <xdr:nvSpPr>
        <xdr:cNvPr id="8" name="Rectangle 10"/>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9" name="Line 11"/>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0" name="Rectangle 12"/>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1" name="Line 13"/>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2" name="Line 14"/>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3" name="Rectangle 15"/>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4" name="Rectangle 16"/>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6</xdr:col>
      <xdr:colOff>228600</xdr:colOff>
      <xdr:row>60</xdr:row>
      <xdr:rowOff>104775</xdr:rowOff>
    </xdr:from>
    <xdr:to>
      <xdr:col>7</xdr:col>
      <xdr:colOff>333375</xdr:colOff>
      <xdr:row>61</xdr:row>
      <xdr:rowOff>142875</xdr:rowOff>
    </xdr:to>
    <xdr:sp>
      <xdr:nvSpPr>
        <xdr:cNvPr id="15" name="Rectangle 44"/>
        <xdr:cNvSpPr>
          <a:spLocks/>
        </xdr:cNvSpPr>
      </xdr:nvSpPr>
      <xdr:spPr>
        <a:xfrm>
          <a:off x="2990850" y="12058650"/>
          <a:ext cx="6858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36</xdr:row>
      <xdr:rowOff>19050</xdr:rowOff>
    </xdr:from>
    <xdr:to>
      <xdr:col>7</xdr:col>
      <xdr:colOff>200025</xdr:colOff>
      <xdr:row>49</xdr:row>
      <xdr:rowOff>142875</xdr:rowOff>
    </xdr:to>
    <xdr:graphicFrame>
      <xdr:nvGraphicFramePr>
        <xdr:cNvPr id="16" name="Chart 55"/>
        <xdr:cNvGraphicFramePr/>
      </xdr:nvGraphicFramePr>
      <xdr:xfrm>
        <a:off x="28575" y="7296150"/>
        <a:ext cx="3514725" cy="2886075"/>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38</xdr:row>
      <xdr:rowOff>0</xdr:rowOff>
    </xdr:from>
    <xdr:to>
      <xdr:col>15</xdr:col>
      <xdr:colOff>104775</xdr:colOff>
      <xdr:row>49</xdr:row>
      <xdr:rowOff>152400</xdr:rowOff>
    </xdr:to>
    <xdr:graphicFrame>
      <xdr:nvGraphicFramePr>
        <xdr:cNvPr id="17" name="Chart 57"/>
        <xdr:cNvGraphicFramePr/>
      </xdr:nvGraphicFramePr>
      <xdr:xfrm>
        <a:off x="3810000" y="7639050"/>
        <a:ext cx="3257550" cy="25527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1"/>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2"/>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1"/>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2"/>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3"/>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12</xdr:col>
      <xdr:colOff>695325</xdr:colOff>
      <xdr:row>2</xdr:row>
      <xdr:rowOff>47625</xdr:rowOff>
    </xdr:from>
    <xdr:to>
      <xdr:col>17</xdr:col>
      <xdr:colOff>361950</xdr:colOff>
      <xdr:row>4</xdr:row>
      <xdr:rowOff>38100</xdr:rowOff>
    </xdr:to>
    <xdr:sp>
      <xdr:nvSpPr>
        <xdr:cNvPr id="4" name="Rectangle 4"/>
        <xdr:cNvSpPr>
          <a:spLocks/>
        </xdr:cNvSpPr>
      </xdr:nvSpPr>
      <xdr:spPr>
        <a:xfrm>
          <a:off x="9420225" y="352425"/>
          <a:ext cx="28765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5"/>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6"/>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7"/>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0</xdr:col>
      <xdr:colOff>19050</xdr:colOff>
      <xdr:row>3</xdr:row>
      <xdr:rowOff>0</xdr:rowOff>
    </xdr:from>
    <xdr:to>
      <xdr:col>43</xdr:col>
      <xdr:colOff>57150</xdr:colOff>
      <xdr:row>17</xdr:row>
      <xdr:rowOff>123825</xdr:rowOff>
    </xdr:to>
    <xdr:graphicFrame>
      <xdr:nvGraphicFramePr>
        <xdr:cNvPr id="3" name="Chart 135"/>
        <xdr:cNvGraphicFramePr/>
      </xdr:nvGraphicFramePr>
      <xdr:xfrm>
        <a:off x="19050" y="742950"/>
        <a:ext cx="7077075" cy="31908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4916150"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4916150" y="1276350"/>
          <a:ext cx="0" cy="219075"/>
        </a:xfrm>
        <a:prstGeom prst="rect">
          <a:avLst/>
        </a:prstGeom>
        <a:noFill/>
        <a:ln w="9525" cmpd="sng">
          <a:noFill/>
        </a:ln>
      </xdr:spPr>
      <xdr:txBody>
        <a:bodyPr vertOverflow="clip" wrap="square" anchor="ctr"/>
        <a:p>
          <a:pPr algn="r">
            <a:defRPr/>
          </a:pPr>
          <a:r>
            <a:rPr lang="en-US" cap="none" sz="1000" b="0" i="0" u="none" baseline="0"/>
            <a:t>時系列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5.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R54"/>
  <sheetViews>
    <sheetView view="pageBreakPreview" zoomScaleSheetLayoutView="100" workbookViewId="0" topLeftCell="A1">
      <selection activeCell="H3" sqref="H3"/>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885</v>
      </c>
      <c r="C1" s="6"/>
      <c r="D1" s="6"/>
      <c r="E1" s="301" t="s">
        <v>1189</v>
      </c>
      <c r="G1" s="3" t="s">
        <v>408</v>
      </c>
    </row>
    <row r="2" spans="7:15" ht="14.25" customHeight="1">
      <c r="G2" s="4"/>
      <c r="H2" s="297" t="s">
        <v>589</v>
      </c>
      <c r="I2" s="297"/>
      <c r="J2" s="297"/>
      <c r="K2" s="297"/>
      <c r="L2" s="8"/>
      <c r="M2" s="8"/>
      <c r="N2" s="8"/>
      <c r="O2" s="6"/>
    </row>
    <row r="3" spans="7:15" ht="14.25" customHeight="1">
      <c r="G3" s="6"/>
      <c r="H3" s="3" t="s">
        <v>1055</v>
      </c>
      <c r="I3" s="6"/>
      <c r="J3" s="6" t="s">
        <v>1188</v>
      </c>
      <c r="K3" s="6"/>
      <c r="L3" s="8"/>
      <c r="M3" s="8"/>
      <c r="N3" s="8"/>
      <c r="O3" s="6"/>
    </row>
    <row r="4" spans="1:15" ht="14.25" customHeight="1">
      <c r="A4" s="5"/>
      <c r="C4" s="7"/>
      <c r="D4" s="5"/>
      <c r="E4" s="5"/>
      <c r="F4" s="5"/>
      <c r="G4" s="8"/>
      <c r="H4" s="8"/>
      <c r="I4" s="8"/>
      <c r="J4" s="238" t="s">
        <v>250</v>
      </c>
      <c r="K4" s="8"/>
      <c r="L4" s="8"/>
      <c r="M4" s="8"/>
      <c r="N4" s="8"/>
      <c r="O4" s="8"/>
    </row>
    <row r="5" spans="1:15" ht="20.25">
      <c r="A5" s="5"/>
      <c r="C5" s="9" t="s">
        <v>251</v>
      </c>
      <c r="D5" s="5"/>
      <c r="E5" s="5"/>
      <c r="F5" s="5"/>
      <c r="G5" s="8"/>
      <c r="H5" s="5"/>
      <c r="I5" s="5"/>
      <c r="J5" s="5"/>
      <c r="K5" s="5"/>
      <c r="L5" s="5"/>
      <c r="M5" s="5"/>
      <c r="N5" s="5"/>
      <c r="O5" s="5"/>
    </row>
    <row r="6" spans="7:16" ht="15" customHeight="1">
      <c r="G6" s="10"/>
      <c r="L6" s="5"/>
      <c r="M6" s="5"/>
      <c r="N6" s="5"/>
      <c r="P6" s="11"/>
    </row>
    <row r="7" spans="1:17" ht="15" customHeight="1">
      <c r="A7" s="1131" t="s">
        <v>399</v>
      </c>
      <c r="B7" s="1131"/>
      <c r="C7" s="6"/>
      <c r="D7" s="6"/>
      <c r="E7" s="6"/>
      <c r="F7" s="6"/>
      <c r="G7" s="10"/>
      <c r="H7" s="6"/>
      <c r="I7" s="6"/>
      <c r="J7" s="6"/>
      <c r="K7" s="6"/>
      <c r="L7" s="8"/>
      <c r="M7" s="8"/>
      <c r="N7" s="8"/>
      <c r="O7" s="6"/>
      <c r="P7" s="201" t="s">
        <v>410</v>
      </c>
      <c r="Q7" s="6"/>
    </row>
    <row r="8" spans="1:17" ht="15" customHeight="1">
      <c r="A8" s="1131" t="s">
        <v>411</v>
      </c>
      <c r="B8" s="1131"/>
      <c r="C8" s="777" t="s">
        <v>469</v>
      </c>
      <c r="D8" s="207"/>
      <c r="E8" s="207"/>
      <c r="F8" s="207"/>
      <c r="G8" s="207"/>
      <c r="H8" s="207"/>
      <c r="K8" s="6"/>
      <c r="L8" s="8"/>
      <c r="M8" s="8"/>
      <c r="N8" s="8"/>
      <c r="O8" s="6"/>
      <c r="P8" s="201" t="s">
        <v>412</v>
      </c>
      <c r="Q8" s="6"/>
    </row>
    <row r="9" spans="1:17" ht="13.5" customHeight="1">
      <c r="A9" s="10"/>
      <c r="B9" s="10"/>
      <c r="C9" s="10"/>
      <c r="D9" s="10"/>
      <c r="E9" s="10"/>
      <c r="F9" s="10"/>
      <c r="G9" s="10"/>
      <c r="H9" s="10"/>
      <c r="I9" s="10"/>
      <c r="J9" s="10"/>
      <c r="K9" s="10"/>
      <c r="L9" s="203"/>
      <c r="M9" s="203"/>
      <c r="N9" s="203"/>
      <c r="O9" s="10"/>
      <c r="P9" s="10"/>
      <c r="Q9" s="6"/>
    </row>
    <row r="10" spans="1:17" ht="15" customHeight="1">
      <c r="A10" s="10"/>
      <c r="B10" s="10"/>
      <c r="C10" s="10"/>
      <c r="D10" s="10"/>
      <c r="E10" s="10"/>
      <c r="F10" s="10"/>
      <c r="G10" s="10"/>
      <c r="H10" s="10"/>
      <c r="I10" s="10"/>
      <c r="J10" s="10"/>
      <c r="K10" s="10"/>
      <c r="L10" s="203"/>
      <c r="M10" s="203"/>
      <c r="N10" s="203"/>
      <c r="O10" s="10"/>
      <c r="P10" s="10"/>
      <c r="Q10" s="6"/>
    </row>
    <row r="11" spans="1:17" ht="15" customHeight="1">
      <c r="A11" s="1136" t="s">
        <v>413</v>
      </c>
      <c r="B11" s="1136"/>
      <c r="C11" s="10"/>
      <c r="D11" s="10"/>
      <c r="E11" s="10"/>
      <c r="F11" s="10"/>
      <c r="G11" s="10"/>
      <c r="H11" s="1136" t="s">
        <v>414</v>
      </c>
      <c r="I11" s="1136"/>
      <c r="J11" s="10"/>
      <c r="K11" s="10"/>
      <c r="L11" s="203"/>
      <c r="M11" s="203"/>
      <c r="N11" s="203"/>
      <c r="O11" s="10"/>
      <c r="P11" s="10"/>
      <c r="Q11" s="6"/>
    </row>
    <row r="12" spans="1:17" ht="15" customHeight="1">
      <c r="A12" s="201" t="s">
        <v>410</v>
      </c>
      <c r="B12" s="1140" t="s">
        <v>415</v>
      </c>
      <c r="C12" s="1140"/>
      <c r="D12" s="10"/>
      <c r="E12" s="10"/>
      <c r="F12" s="201" t="s">
        <v>416</v>
      </c>
      <c r="G12" s="10"/>
      <c r="H12" s="240" t="s">
        <v>533</v>
      </c>
      <c r="I12" s="1134" t="s">
        <v>200</v>
      </c>
      <c r="J12" s="1132"/>
      <c r="K12" s="1132"/>
      <c r="L12" s="204" t="s">
        <v>1063</v>
      </c>
      <c r="M12" s="8"/>
      <c r="N12" s="8"/>
      <c r="O12" s="6"/>
      <c r="P12" s="201" t="s">
        <v>727</v>
      </c>
      <c r="Q12" s="6"/>
    </row>
    <row r="13" spans="1:18" ht="15" customHeight="1">
      <c r="A13" s="201" t="s">
        <v>412</v>
      </c>
      <c r="B13" s="1140" t="s">
        <v>417</v>
      </c>
      <c r="C13" s="1140"/>
      <c r="D13" s="10"/>
      <c r="E13" s="10"/>
      <c r="F13" s="201" t="s">
        <v>416</v>
      </c>
      <c r="G13" s="10"/>
      <c r="H13" s="205"/>
      <c r="I13" s="206"/>
      <c r="J13" s="206"/>
      <c r="K13" s="206"/>
      <c r="L13" s="203"/>
      <c r="M13" s="203"/>
      <c r="N13" s="203"/>
      <c r="O13" s="10"/>
      <c r="P13" s="205"/>
      <c r="Q13" s="6"/>
      <c r="R13" s="12"/>
    </row>
    <row r="14" spans="1:17" ht="15" customHeight="1">
      <c r="A14" s="10"/>
      <c r="B14" s="10"/>
      <c r="C14" s="10"/>
      <c r="D14" s="10"/>
      <c r="E14" s="10"/>
      <c r="F14" s="205"/>
      <c r="G14" s="10"/>
      <c r="H14" s="10"/>
      <c r="I14" s="10"/>
      <c r="J14" s="10"/>
      <c r="K14" s="10"/>
      <c r="L14" s="203"/>
      <c r="M14" s="203"/>
      <c r="N14" s="203"/>
      <c r="O14" s="10"/>
      <c r="P14" s="205"/>
      <c r="Q14" s="6"/>
    </row>
    <row r="15" spans="1:17" ht="15" customHeight="1">
      <c r="A15" s="10"/>
      <c r="B15" s="10"/>
      <c r="C15" s="10"/>
      <c r="D15" s="10"/>
      <c r="E15" s="10"/>
      <c r="F15" s="205"/>
      <c r="G15" s="10"/>
      <c r="H15" s="1136" t="s">
        <v>418</v>
      </c>
      <c r="I15" s="1136"/>
      <c r="J15" s="10"/>
      <c r="K15" s="10"/>
      <c r="L15" s="203"/>
      <c r="M15" s="203"/>
      <c r="N15" s="203"/>
      <c r="O15" s="10"/>
      <c r="P15" s="205"/>
      <c r="Q15" s="6"/>
    </row>
    <row r="16" spans="1:17" ht="15" customHeight="1">
      <c r="A16" s="1136" t="s">
        <v>419</v>
      </c>
      <c r="B16" s="1136"/>
      <c r="C16" s="10"/>
      <c r="D16" s="10"/>
      <c r="E16" s="10"/>
      <c r="F16" s="205"/>
      <c r="G16" s="10"/>
      <c r="H16" s="201" t="s">
        <v>534</v>
      </c>
      <c r="I16" s="1134" t="s">
        <v>786</v>
      </c>
      <c r="J16" s="1134"/>
      <c r="K16" s="1134"/>
      <c r="L16" s="204" t="s">
        <v>1064</v>
      </c>
      <c r="M16" s="8"/>
      <c r="N16" s="8"/>
      <c r="O16" s="6"/>
      <c r="P16" s="201" t="s">
        <v>421</v>
      </c>
      <c r="Q16" s="6"/>
    </row>
    <row r="17" spans="1:17" ht="15" customHeight="1">
      <c r="A17" s="201" t="s">
        <v>422</v>
      </c>
      <c r="B17" s="207" t="s">
        <v>1056</v>
      </c>
      <c r="C17" s="6"/>
      <c r="D17" s="6"/>
      <c r="E17" s="6"/>
      <c r="F17" s="240" t="s">
        <v>423</v>
      </c>
      <c r="G17" s="10"/>
      <c r="H17" s="201" t="s">
        <v>535</v>
      </c>
      <c r="I17" s="1134" t="s">
        <v>425</v>
      </c>
      <c r="J17" s="1134"/>
      <c r="K17" s="1134"/>
      <c r="L17" s="204" t="s">
        <v>723</v>
      </c>
      <c r="M17" s="6"/>
      <c r="N17" s="6"/>
      <c r="O17" s="6"/>
      <c r="P17" s="201" t="s">
        <v>421</v>
      </c>
      <c r="Q17" s="6"/>
    </row>
    <row r="18" spans="1:17" ht="15" customHeight="1">
      <c r="A18" s="201" t="s">
        <v>426</v>
      </c>
      <c r="B18" s="208" t="s">
        <v>779</v>
      </c>
      <c r="C18" s="10"/>
      <c r="D18" s="10"/>
      <c r="E18" s="10"/>
      <c r="F18" s="201" t="s">
        <v>725</v>
      </c>
      <c r="G18" s="10"/>
      <c r="H18" s="201" t="s">
        <v>536</v>
      </c>
      <c r="I18" s="1125" t="s">
        <v>427</v>
      </c>
      <c r="J18" s="1126"/>
      <c r="K18" s="209" t="s">
        <v>428</v>
      </c>
      <c r="L18" s="204" t="s">
        <v>723</v>
      </c>
      <c r="M18" s="6"/>
      <c r="N18" s="6"/>
      <c r="O18" s="6"/>
      <c r="P18" s="201" t="s">
        <v>421</v>
      </c>
      <c r="Q18" s="6"/>
    </row>
    <row r="19" spans="1:17" ht="15" customHeight="1">
      <c r="A19" s="10"/>
      <c r="B19" s="10"/>
      <c r="C19" s="10"/>
      <c r="D19" s="10"/>
      <c r="E19" s="10"/>
      <c r="F19" s="205"/>
      <c r="G19" s="10"/>
      <c r="H19" s="10"/>
      <c r="I19" s="10"/>
      <c r="J19" s="10"/>
      <c r="K19" s="209" t="s">
        <v>429</v>
      </c>
      <c r="L19" s="204" t="s">
        <v>723</v>
      </c>
      <c r="M19" s="6"/>
      <c r="N19" s="6"/>
      <c r="O19" s="6"/>
      <c r="P19" s="205"/>
      <c r="Q19" s="6"/>
    </row>
    <row r="20" spans="1:17" ht="15" customHeight="1">
      <c r="A20" s="10"/>
      <c r="B20" s="10"/>
      <c r="C20" s="10"/>
      <c r="D20" s="10"/>
      <c r="E20" s="10"/>
      <c r="F20" s="205"/>
      <c r="G20" s="10"/>
      <c r="H20" s="10"/>
      <c r="I20" s="10"/>
      <c r="J20" s="10"/>
      <c r="K20" s="209" t="s">
        <v>430</v>
      </c>
      <c r="L20" s="204" t="s">
        <v>723</v>
      </c>
      <c r="M20" s="6"/>
      <c r="N20" s="6"/>
      <c r="O20" s="6"/>
      <c r="P20" s="6"/>
      <c r="Q20" s="6"/>
    </row>
    <row r="21" spans="1:17" ht="15" customHeight="1">
      <c r="A21" s="1136" t="s">
        <v>432</v>
      </c>
      <c r="B21" s="1136"/>
      <c r="C21" s="10"/>
      <c r="D21" s="10"/>
      <c r="E21" s="10"/>
      <c r="F21" s="205"/>
      <c r="G21" s="10"/>
      <c r="H21" s="201" t="s">
        <v>537</v>
      </c>
      <c r="I21" s="1129" t="s">
        <v>692</v>
      </c>
      <c r="J21" s="1130"/>
      <c r="K21" s="1130"/>
      <c r="L21" s="210" t="s">
        <v>374</v>
      </c>
      <c r="M21" s="204" t="s">
        <v>723</v>
      </c>
      <c r="N21" s="8"/>
      <c r="O21" s="6"/>
      <c r="P21" s="201" t="s">
        <v>736</v>
      </c>
      <c r="Q21" s="6"/>
    </row>
    <row r="22" spans="1:17" ht="15" customHeight="1">
      <c r="A22" s="201" t="s">
        <v>433</v>
      </c>
      <c r="B22" s="1138" t="s">
        <v>1057</v>
      </c>
      <c r="C22" s="1138"/>
      <c r="D22" s="1138"/>
      <c r="E22" s="10"/>
      <c r="F22" s="201" t="s">
        <v>434</v>
      </c>
      <c r="G22" s="10"/>
      <c r="H22" s="10"/>
      <c r="I22" s="10"/>
      <c r="J22" s="10"/>
      <c r="K22" s="10"/>
      <c r="L22" s="210" t="s">
        <v>657</v>
      </c>
      <c r="M22" s="204" t="s">
        <v>723</v>
      </c>
      <c r="N22" s="6"/>
      <c r="O22" s="6"/>
      <c r="P22" s="205"/>
      <c r="Q22" s="6"/>
    </row>
    <row r="23" spans="1:17" ht="15" customHeight="1">
      <c r="A23" s="201" t="s">
        <v>435</v>
      </c>
      <c r="B23" s="1128" t="s">
        <v>1011</v>
      </c>
      <c r="C23" s="1128"/>
      <c r="D23" s="1128"/>
      <c r="E23" s="1128"/>
      <c r="F23" s="201" t="s">
        <v>434</v>
      </c>
      <c r="G23" s="10"/>
      <c r="H23" s="10"/>
      <c r="I23" s="10"/>
      <c r="J23" s="10"/>
      <c r="K23" s="6"/>
      <c r="L23" s="210" t="s">
        <v>728</v>
      </c>
      <c r="M23" s="204" t="s">
        <v>723</v>
      </c>
      <c r="N23" s="202"/>
      <c r="O23" s="202"/>
      <c r="P23" s="6"/>
      <c r="Q23" s="6"/>
    </row>
    <row r="24" spans="1:17" ht="15" customHeight="1">
      <c r="A24" s="201" t="s">
        <v>437</v>
      </c>
      <c r="B24" s="1138" t="s">
        <v>438</v>
      </c>
      <c r="C24" s="1138"/>
      <c r="D24" s="204" t="s">
        <v>723</v>
      </c>
      <c r="E24" s="203"/>
      <c r="F24" s="201" t="s">
        <v>434</v>
      </c>
      <c r="G24" s="10"/>
      <c r="H24" s="201" t="s">
        <v>538</v>
      </c>
      <c r="I24" s="208" t="s">
        <v>1065</v>
      </c>
      <c r="J24" s="10"/>
      <c r="K24" s="10"/>
      <c r="L24" s="6"/>
      <c r="M24" s="6"/>
      <c r="N24" s="6"/>
      <c r="O24" s="6"/>
      <c r="P24" s="201" t="s">
        <v>436</v>
      </c>
      <c r="Q24" s="6"/>
    </row>
    <row r="25" spans="1:17" ht="15" customHeight="1">
      <c r="A25" s="10"/>
      <c r="B25" s="10"/>
      <c r="C25" s="10"/>
      <c r="D25" s="10"/>
      <c r="E25" s="10"/>
      <c r="F25" s="205"/>
      <c r="G25" s="10"/>
      <c r="H25" s="201" t="s">
        <v>539</v>
      </c>
      <c r="I25" s="1134" t="s">
        <v>440</v>
      </c>
      <c r="J25" s="1134"/>
      <c r="K25" s="1134"/>
      <c r="L25" s="204" t="s">
        <v>723</v>
      </c>
      <c r="M25" s="6"/>
      <c r="N25" s="6"/>
      <c r="O25" s="6"/>
      <c r="P25" s="201" t="s">
        <v>436</v>
      </c>
      <c r="Q25" s="6"/>
    </row>
    <row r="26" spans="1:17" ht="15" customHeight="1">
      <c r="A26" s="10"/>
      <c r="B26" s="10"/>
      <c r="C26" s="10"/>
      <c r="D26" s="10"/>
      <c r="E26" s="10"/>
      <c r="F26" s="205"/>
      <c r="G26" s="10"/>
      <c r="H26" s="201" t="s">
        <v>540</v>
      </c>
      <c r="I26" s="1128" t="s">
        <v>1190</v>
      </c>
      <c r="J26" s="1128"/>
      <c r="K26" s="1128"/>
      <c r="L26" s="1128"/>
      <c r="M26" s="10"/>
      <c r="N26" s="10"/>
      <c r="O26" s="10"/>
      <c r="P26" s="201" t="s">
        <v>436</v>
      </c>
      <c r="Q26" s="6"/>
    </row>
    <row r="27" spans="1:17" ht="15" customHeight="1">
      <c r="A27" s="1136" t="s">
        <v>441</v>
      </c>
      <c r="B27" s="1136"/>
      <c r="C27" s="10"/>
      <c r="D27" s="10"/>
      <c r="E27" s="10"/>
      <c r="F27" s="205"/>
      <c r="G27" s="10"/>
      <c r="H27" s="10"/>
      <c r="I27" s="10"/>
      <c r="J27" s="10"/>
      <c r="K27" s="10"/>
      <c r="L27" s="10"/>
      <c r="M27" s="10"/>
      <c r="N27" s="10"/>
      <c r="O27" s="10"/>
      <c r="P27" s="205"/>
      <c r="Q27" s="6"/>
    </row>
    <row r="28" spans="1:17" ht="15" customHeight="1">
      <c r="A28" s="201" t="s">
        <v>416</v>
      </c>
      <c r="B28" s="1134" t="s">
        <v>703</v>
      </c>
      <c r="C28" s="1134"/>
      <c r="D28" s="207" t="s">
        <v>1058</v>
      </c>
      <c r="E28" s="10"/>
      <c r="F28" s="201" t="s">
        <v>442</v>
      </c>
      <c r="G28" s="10"/>
      <c r="H28" s="1143" t="s">
        <v>781</v>
      </c>
      <c r="I28" s="1143"/>
      <c r="J28" s="1143"/>
      <c r="K28" s="10"/>
      <c r="L28" s="10"/>
      <c r="M28" s="10"/>
      <c r="N28" s="10"/>
      <c r="O28" s="10"/>
      <c r="P28" s="205"/>
      <c r="Q28" s="6"/>
    </row>
    <row r="29" spans="1:17" ht="15" customHeight="1">
      <c r="A29" s="201" t="s">
        <v>443</v>
      </c>
      <c r="B29" s="207" t="s">
        <v>444</v>
      </c>
      <c r="C29" s="6"/>
      <c r="D29" s="6"/>
      <c r="E29" s="10"/>
      <c r="F29" s="201" t="s">
        <v>445</v>
      </c>
      <c r="G29" s="10"/>
      <c r="H29" s="201" t="s">
        <v>541</v>
      </c>
      <c r="I29" s="1134" t="s">
        <v>614</v>
      </c>
      <c r="J29" s="1134"/>
      <c r="K29" s="1134"/>
      <c r="L29" s="207" t="s">
        <v>1066</v>
      </c>
      <c r="M29" s="6"/>
      <c r="N29" s="6"/>
      <c r="O29" s="6"/>
      <c r="P29" s="201" t="s">
        <v>737</v>
      </c>
      <c r="Q29" s="6"/>
    </row>
    <row r="30" spans="1:17" ht="15" customHeight="1">
      <c r="A30" s="201" t="s">
        <v>423</v>
      </c>
      <c r="B30" s="1134" t="s">
        <v>719</v>
      </c>
      <c r="C30" s="1134"/>
      <c r="D30" s="207" t="s">
        <v>431</v>
      </c>
      <c r="E30" s="10"/>
      <c r="F30" s="201" t="s">
        <v>447</v>
      </c>
      <c r="G30" s="10"/>
      <c r="H30" s="201" t="s">
        <v>542</v>
      </c>
      <c r="I30" s="207" t="s">
        <v>1067</v>
      </c>
      <c r="J30" s="202"/>
      <c r="K30" s="202"/>
      <c r="L30" s="202"/>
      <c r="M30" s="202"/>
      <c r="N30" s="6"/>
      <c r="O30" s="6"/>
      <c r="P30" s="201" t="s">
        <v>439</v>
      </c>
      <c r="Q30" s="6"/>
    </row>
    <row r="31" spans="1:17" ht="15" customHeight="1">
      <c r="A31" s="201" t="s">
        <v>557</v>
      </c>
      <c r="B31" s="1134" t="s">
        <v>720</v>
      </c>
      <c r="C31" s="1134"/>
      <c r="D31" s="207" t="s">
        <v>723</v>
      </c>
      <c r="E31" s="10"/>
      <c r="F31" s="201" t="s">
        <v>558</v>
      </c>
      <c r="G31" s="10"/>
      <c r="H31" s="10"/>
      <c r="I31" s="10"/>
      <c r="J31" s="10"/>
      <c r="K31" s="10"/>
      <c r="L31" s="10"/>
      <c r="M31" s="10"/>
      <c r="N31" s="10"/>
      <c r="O31" s="10"/>
      <c r="P31" s="205"/>
      <c r="Q31" s="6"/>
    </row>
    <row r="32" spans="1:17" ht="15" customHeight="1">
      <c r="A32" s="201" t="s">
        <v>521</v>
      </c>
      <c r="B32" s="1134" t="s">
        <v>721</v>
      </c>
      <c r="C32" s="1134"/>
      <c r="D32" s="207" t="s">
        <v>723</v>
      </c>
      <c r="E32" s="10"/>
      <c r="F32" s="201" t="s">
        <v>558</v>
      </c>
      <c r="G32" s="10"/>
      <c r="H32" s="10"/>
      <c r="I32" s="10"/>
      <c r="J32" s="10"/>
      <c r="K32" s="10"/>
      <c r="L32" s="10"/>
      <c r="M32" s="10"/>
      <c r="N32" s="10"/>
      <c r="O32" s="10"/>
      <c r="P32" s="205"/>
      <c r="Q32" s="6"/>
    </row>
    <row r="33" spans="1:17" ht="15" customHeight="1">
      <c r="A33" s="10"/>
      <c r="B33" s="208"/>
      <c r="C33" s="10"/>
      <c r="D33" s="10"/>
      <c r="E33" s="10"/>
      <c r="F33" s="205"/>
      <c r="G33" s="10"/>
      <c r="H33" s="1141" t="s">
        <v>559</v>
      </c>
      <c r="I33" s="1142"/>
      <c r="J33" s="10"/>
      <c r="K33" s="10"/>
      <c r="L33" s="10"/>
      <c r="M33" s="10"/>
      <c r="N33" s="10"/>
      <c r="O33" s="10"/>
      <c r="P33" s="205"/>
      <c r="Q33" s="6"/>
    </row>
    <row r="34" spans="1:17" ht="15" customHeight="1">
      <c r="A34" s="10"/>
      <c r="B34" s="10"/>
      <c r="C34" s="10"/>
      <c r="D34" s="10"/>
      <c r="E34" s="10"/>
      <c r="F34" s="205"/>
      <c r="G34" s="10"/>
      <c r="H34" s="201" t="s">
        <v>543</v>
      </c>
      <c r="I34" s="1134" t="s">
        <v>560</v>
      </c>
      <c r="J34" s="1134"/>
      <c r="K34" s="1134"/>
      <c r="L34" s="204" t="s">
        <v>1068</v>
      </c>
      <c r="M34" s="6"/>
      <c r="N34" s="6"/>
      <c r="O34" s="6"/>
      <c r="P34" s="201" t="s">
        <v>439</v>
      </c>
      <c r="Q34" s="6"/>
    </row>
    <row r="35" spans="1:17" ht="15" customHeight="1">
      <c r="A35" s="1136" t="s">
        <v>561</v>
      </c>
      <c r="B35" s="1136"/>
      <c r="C35" s="10"/>
      <c r="D35" s="10"/>
      <c r="E35" s="10"/>
      <c r="F35" s="205"/>
      <c r="G35" s="10"/>
      <c r="H35" s="10"/>
      <c r="I35" s="10"/>
      <c r="J35" s="10"/>
      <c r="K35" s="10"/>
      <c r="L35" s="10"/>
      <c r="M35" s="10"/>
      <c r="N35" s="10"/>
      <c r="O35" s="10"/>
      <c r="P35" s="205"/>
      <c r="Q35" s="6"/>
    </row>
    <row r="36" spans="1:17" ht="15" customHeight="1">
      <c r="A36" s="201" t="s">
        <v>522</v>
      </c>
      <c r="B36" s="1128" t="s">
        <v>1059</v>
      </c>
      <c r="C36" s="1128"/>
      <c r="D36" s="1128"/>
      <c r="E36" s="10"/>
      <c r="F36" s="201" t="s">
        <v>562</v>
      </c>
      <c r="G36" s="10"/>
      <c r="H36" s="10"/>
      <c r="I36" s="10"/>
      <c r="J36" s="10"/>
      <c r="K36" s="10"/>
      <c r="L36" s="10"/>
      <c r="M36" s="10"/>
      <c r="N36" s="10"/>
      <c r="O36" s="10"/>
      <c r="P36" s="205"/>
      <c r="Q36" s="6"/>
    </row>
    <row r="37" spans="1:17" ht="15" customHeight="1">
      <c r="A37" s="10"/>
      <c r="B37" s="10"/>
      <c r="C37" s="10"/>
      <c r="D37" s="10"/>
      <c r="E37" s="10"/>
      <c r="F37" s="205"/>
      <c r="G37" s="10"/>
      <c r="H37" s="1136" t="s">
        <v>563</v>
      </c>
      <c r="I37" s="1136"/>
      <c r="J37" s="10"/>
      <c r="K37" s="10"/>
      <c r="L37" s="10"/>
      <c r="M37" s="10"/>
      <c r="N37" s="10"/>
      <c r="O37" s="10"/>
      <c r="P37" s="205"/>
      <c r="Q37" s="6"/>
    </row>
    <row r="38" spans="1:17" ht="15" customHeight="1">
      <c r="A38" s="10"/>
      <c r="B38" s="10"/>
      <c r="C38" s="10"/>
      <c r="D38" s="10"/>
      <c r="E38" s="10"/>
      <c r="F38" s="205"/>
      <c r="G38" s="10"/>
      <c r="H38" s="201" t="s">
        <v>544</v>
      </c>
      <c r="I38" s="1140" t="s">
        <v>899</v>
      </c>
      <c r="J38" s="1140"/>
      <c r="K38" s="1140"/>
      <c r="L38" s="204" t="s">
        <v>1069</v>
      </c>
      <c r="M38" s="6"/>
      <c r="N38" s="6"/>
      <c r="O38" s="6"/>
      <c r="P38" s="201" t="s">
        <v>446</v>
      </c>
      <c r="Q38" s="6"/>
    </row>
    <row r="39" spans="1:17" ht="15" customHeight="1">
      <c r="A39" s="1136" t="s">
        <v>564</v>
      </c>
      <c r="B39" s="1136"/>
      <c r="C39" s="10"/>
      <c r="D39" s="10"/>
      <c r="E39" s="10"/>
      <c r="F39" s="205"/>
      <c r="G39" s="10"/>
      <c r="H39" s="10"/>
      <c r="I39" s="10"/>
      <c r="J39" s="10"/>
      <c r="K39" s="10"/>
      <c r="L39" s="10"/>
      <c r="M39" s="10"/>
      <c r="N39" s="10"/>
      <c r="O39" s="10"/>
      <c r="P39" s="205"/>
      <c r="Q39" s="6"/>
    </row>
    <row r="40" spans="1:17" ht="15" customHeight="1">
      <c r="A40" s="201" t="s">
        <v>528</v>
      </c>
      <c r="B40" s="207" t="s">
        <v>1060</v>
      </c>
      <c r="C40" s="202"/>
      <c r="D40" s="202"/>
      <c r="E40" s="6"/>
      <c r="F40" s="201" t="s">
        <v>565</v>
      </c>
      <c r="G40" s="10"/>
      <c r="H40" s="6"/>
      <c r="I40" s="1133"/>
      <c r="J40" s="1133"/>
      <c r="K40" s="1133"/>
      <c r="L40" s="1133"/>
      <c r="M40" s="1133"/>
      <c r="N40" s="1133"/>
      <c r="O40" s="1133"/>
      <c r="P40" s="201"/>
      <c r="Q40" s="6"/>
    </row>
    <row r="41" spans="1:17" ht="15" customHeight="1">
      <c r="A41" s="201" t="s">
        <v>529</v>
      </c>
      <c r="B41" s="207" t="s">
        <v>203</v>
      </c>
      <c r="C41" s="211"/>
      <c r="D41" s="211"/>
      <c r="E41" s="6"/>
      <c r="F41" s="201" t="s">
        <v>420</v>
      </c>
      <c r="G41" s="10"/>
      <c r="H41" s="10"/>
      <c r="I41" s="207" t="s">
        <v>1070</v>
      </c>
      <c r="J41" s="207"/>
      <c r="K41" s="207"/>
      <c r="L41" s="6"/>
      <c r="M41" s="6"/>
      <c r="N41" s="6"/>
      <c r="O41" s="6"/>
      <c r="P41" s="201" t="s">
        <v>886</v>
      </c>
      <c r="Q41" s="6"/>
    </row>
    <row r="42" spans="1:17" ht="15" customHeight="1">
      <c r="A42" s="201" t="s">
        <v>530</v>
      </c>
      <c r="B42" s="1134" t="s">
        <v>726</v>
      </c>
      <c r="C42" s="1134"/>
      <c r="D42" s="207" t="s">
        <v>1061</v>
      </c>
      <c r="E42" s="6"/>
      <c r="F42" s="201" t="s">
        <v>420</v>
      </c>
      <c r="G42" s="10"/>
      <c r="H42" s="10"/>
      <c r="I42" s="10"/>
      <c r="J42" s="10"/>
      <c r="K42" s="10"/>
      <c r="L42" s="10"/>
      <c r="M42" s="10"/>
      <c r="N42" s="10"/>
      <c r="O42" s="10"/>
      <c r="P42" s="10"/>
      <c r="Q42" s="6"/>
    </row>
    <row r="43" spans="1:17" ht="15" customHeight="1">
      <c r="A43" s="10"/>
      <c r="B43" s="1135"/>
      <c r="C43" s="1135"/>
      <c r="D43" s="10" t="s">
        <v>900</v>
      </c>
      <c r="E43" s="10"/>
      <c r="F43" s="201"/>
      <c r="G43" s="10"/>
      <c r="H43" s="10"/>
      <c r="I43" s="10"/>
      <c r="J43" s="10"/>
      <c r="K43" s="10"/>
      <c r="L43" s="10"/>
      <c r="M43" s="10"/>
      <c r="N43" s="10"/>
      <c r="O43" s="10"/>
      <c r="P43" s="10"/>
      <c r="Q43" s="6"/>
    </row>
    <row r="44" spans="1:17" ht="15" customHeight="1">
      <c r="A44" s="10"/>
      <c r="B44" s="1135"/>
      <c r="C44" s="1135"/>
      <c r="D44" s="10"/>
      <c r="E44" s="10"/>
      <c r="F44" s="205"/>
      <c r="G44" s="10"/>
      <c r="H44" s="10"/>
      <c r="I44" s="10"/>
      <c r="J44" s="212" t="s">
        <v>566</v>
      </c>
      <c r="K44" s="213"/>
      <c r="L44" s="213"/>
      <c r="M44" s="213"/>
      <c r="N44" s="10"/>
      <c r="O44" s="10"/>
      <c r="P44" s="10"/>
      <c r="Q44" s="6"/>
    </row>
    <row r="45" spans="1:17" ht="15" customHeight="1">
      <c r="A45" s="1139" t="s">
        <v>782</v>
      </c>
      <c r="B45" s="1139"/>
      <c r="C45" s="1139"/>
      <c r="D45" s="10"/>
      <c r="E45" s="10"/>
      <c r="F45" s="205"/>
      <c r="G45" s="10"/>
      <c r="H45" s="10"/>
      <c r="I45" s="10"/>
      <c r="J45" s="212" t="s">
        <v>567</v>
      </c>
      <c r="K45" s="213"/>
      <c r="L45" s="1137" t="s">
        <v>569</v>
      </c>
      <c r="M45" s="1137"/>
      <c r="N45" s="10"/>
      <c r="O45" s="10"/>
      <c r="P45" s="10"/>
      <c r="Q45" s="6"/>
    </row>
    <row r="46" spans="1:17" ht="15" customHeight="1">
      <c r="A46" s="201" t="s">
        <v>531</v>
      </c>
      <c r="B46" s="207" t="s">
        <v>1062</v>
      </c>
      <c r="C46" s="6"/>
      <c r="D46" s="6"/>
      <c r="E46" s="10"/>
      <c r="F46" s="201" t="s">
        <v>424</v>
      </c>
      <c r="G46" s="10"/>
      <c r="H46" s="10"/>
      <c r="I46" s="10"/>
      <c r="J46" s="212" t="s">
        <v>570</v>
      </c>
      <c r="K46" s="213"/>
      <c r="L46" s="1137" t="s">
        <v>571</v>
      </c>
      <c r="M46" s="1137"/>
      <c r="N46" s="10"/>
      <c r="O46" s="10"/>
      <c r="P46" s="10"/>
      <c r="Q46" s="6"/>
    </row>
    <row r="47" spans="1:17" ht="15" customHeight="1">
      <c r="A47" s="201" t="s">
        <v>532</v>
      </c>
      <c r="B47" s="1138" t="s">
        <v>646</v>
      </c>
      <c r="C47" s="1138"/>
      <c r="D47" s="1138"/>
      <c r="E47" s="10"/>
      <c r="F47" s="201" t="s">
        <v>424</v>
      </c>
      <c r="G47" s="10"/>
      <c r="H47" s="10"/>
      <c r="I47" s="10"/>
      <c r="J47" s="212" t="s">
        <v>572</v>
      </c>
      <c r="K47" s="213"/>
      <c r="L47" s="1137" t="s">
        <v>573</v>
      </c>
      <c r="M47" s="1137"/>
      <c r="N47" s="10"/>
      <c r="O47" s="10"/>
      <c r="P47" s="10"/>
      <c r="Q47" s="6"/>
    </row>
    <row r="48" spans="1:17" ht="15" customHeight="1">
      <c r="A48" s="201"/>
      <c r="B48" s="1138"/>
      <c r="C48" s="1138"/>
      <c r="D48" s="1138"/>
      <c r="E48" s="10"/>
      <c r="F48" s="201"/>
      <c r="G48" s="10"/>
      <c r="H48" s="10"/>
      <c r="I48" s="10"/>
      <c r="J48" s="212" t="s">
        <v>574</v>
      </c>
      <c r="K48" s="213"/>
      <c r="L48" s="1137" t="s">
        <v>575</v>
      </c>
      <c r="M48" s="1137"/>
      <c r="N48" s="10"/>
      <c r="O48" s="10"/>
      <c r="P48" s="10"/>
      <c r="Q48" s="6"/>
    </row>
    <row r="49" spans="1:17" ht="15" customHeight="1">
      <c r="A49" s="10"/>
      <c r="B49" s="6"/>
      <c r="C49" s="6"/>
      <c r="D49" s="6"/>
      <c r="E49" s="6"/>
      <c r="F49" s="6"/>
      <c r="G49" s="10"/>
      <c r="H49" s="10"/>
      <c r="I49" s="10"/>
      <c r="J49" s="212" t="s">
        <v>576</v>
      </c>
      <c r="K49" s="213"/>
      <c r="L49" s="1137" t="s">
        <v>577</v>
      </c>
      <c r="M49" s="1137"/>
      <c r="N49" s="10"/>
      <c r="O49" s="10"/>
      <c r="P49" s="10"/>
      <c r="Q49" s="6"/>
    </row>
    <row r="50" spans="1:17" ht="15" customHeight="1">
      <c r="A50" s="6"/>
      <c r="B50" s="6"/>
      <c r="C50" s="6"/>
      <c r="D50" s="6"/>
      <c r="E50" s="6"/>
      <c r="F50" s="6"/>
      <c r="G50" s="10"/>
      <c r="H50" s="10"/>
      <c r="I50" s="10"/>
      <c r="J50" s="212" t="s">
        <v>578</v>
      </c>
      <c r="K50" s="213"/>
      <c r="L50" s="212" t="s">
        <v>579</v>
      </c>
      <c r="M50" s="213"/>
      <c r="N50" s="10"/>
      <c r="O50" s="10"/>
      <c r="P50" s="10"/>
      <c r="Q50" s="6"/>
    </row>
    <row r="51" spans="1:17" ht="15" customHeight="1">
      <c r="A51" s="6"/>
      <c r="B51" s="6"/>
      <c r="C51" s="6"/>
      <c r="D51" s="6"/>
      <c r="E51" s="6"/>
      <c r="F51" s="6"/>
      <c r="G51" s="10"/>
      <c r="H51" s="10"/>
      <c r="I51" s="10"/>
      <c r="J51" s="212" t="s">
        <v>580</v>
      </c>
      <c r="K51" s="213"/>
      <c r="L51" s="212" t="s">
        <v>699</v>
      </c>
      <c r="M51" s="213"/>
      <c r="N51" s="10"/>
      <c r="O51" s="10"/>
      <c r="P51" s="10"/>
      <c r="Q51" s="6"/>
    </row>
    <row r="52" spans="1:17" ht="15" customHeight="1">
      <c r="A52" s="6"/>
      <c r="B52" s="6"/>
      <c r="C52" s="6"/>
      <c r="D52" s="6"/>
      <c r="E52" s="6"/>
      <c r="F52" s="6"/>
      <c r="G52" s="10"/>
      <c r="H52" s="10"/>
      <c r="I52" s="10"/>
      <c r="J52" s="213"/>
      <c r="K52" s="213"/>
      <c r="L52" s="212" t="s">
        <v>698</v>
      </c>
      <c r="M52" s="213"/>
      <c r="N52" s="10"/>
      <c r="O52" s="10"/>
      <c r="P52" s="10"/>
      <c r="Q52" s="6"/>
    </row>
    <row r="53" spans="3:17" ht="15" customHeight="1">
      <c r="C53" s="5"/>
      <c r="D53" s="5"/>
      <c r="E53" s="5"/>
      <c r="F53" s="5"/>
      <c r="G53" s="5"/>
      <c r="H53" s="10"/>
      <c r="I53" s="10"/>
      <c r="J53" s="10"/>
      <c r="K53" s="10"/>
      <c r="L53" s="10"/>
      <c r="M53" s="10"/>
      <c r="N53" s="10"/>
      <c r="O53" s="10"/>
      <c r="P53" s="10"/>
      <c r="Q53" s="6"/>
    </row>
    <row r="54" spans="8:15" ht="13.5">
      <c r="H54" s="5"/>
      <c r="I54" s="5"/>
      <c r="J54" s="5"/>
      <c r="K54" s="5"/>
      <c r="L54" s="5"/>
      <c r="M54" s="5"/>
      <c r="N54" s="5"/>
      <c r="O54" s="5"/>
    </row>
  </sheetData>
  <mergeCells count="45">
    <mergeCell ref="I26:L26"/>
    <mergeCell ref="A11:B11"/>
    <mergeCell ref="A7:B7"/>
    <mergeCell ref="A8:B8"/>
    <mergeCell ref="H11:I11"/>
    <mergeCell ref="B12:C12"/>
    <mergeCell ref="I12:K12"/>
    <mergeCell ref="B13:C13"/>
    <mergeCell ref="I18:J18"/>
    <mergeCell ref="H15:I15"/>
    <mergeCell ref="A16:B16"/>
    <mergeCell ref="I16:K16"/>
    <mergeCell ref="I17:K17"/>
    <mergeCell ref="B24:C24"/>
    <mergeCell ref="I25:K25"/>
    <mergeCell ref="B23:E23"/>
    <mergeCell ref="A21:B21"/>
    <mergeCell ref="I21:K21"/>
    <mergeCell ref="B22:D22"/>
    <mergeCell ref="A27:B27"/>
    <mergeCell ref="B28:C28"/>
    <mergeCell ref="H28:J28"/>
    <mergeCell ref="B36:D36"/>
    <mergeCell ref="I38:K38"/>
    <mergeCell ref="I29:K29"/>
    <mergeCell ref="B30:C30"/>
    <mergeCell ref="B31:C31"/>
    <mergeCell ref="B32:C32"/>
    <mergeCell ref="H33:I33"/>
    <mergeCell ref="I34:K34"/>
    <mergeCell ref="A35:B35"/>
    <mergeCell ref="H37:I37"/>
    <mergeCell ref="L45:M45"/>
    <mergeCell ref="B44:C44"/>
    <mergeCell ref="L46:M46"/>
    <mergeCell ref="L49:M49"/>
    <mergeCell ref="L47:M47"/>
    <mergeCell ref="L48:M48"/>
    <mergeCell ref="B47:D47"/>
    <mergeCell ref="A45:C45"/>
    <mergeCell ref="B48:D48"/>
    <mergeCell ref="I40:O40"/>
    <mergeCell ref="B42:C42"/>
    <mergeCell ref="B43:C43"/>
    <mergeCell ref="A39:B39"/>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10"/>
  <dimension ref="A1:AO36"/>
  <sheetViews>
    <sheetView view="pageBreakPreview" zoomScaleSheetLayoutView="100" workbookViewId="0" topLeftCell="A28">
      <selection activeCell="A4" sqref="A1:IV16384"/>
    </sheetView>
  </sheetViews>
  <sheetFormatPr defaultColWidth="9.00390625" defaultRowHeight="13.5"/>
  <cols>
    <col min="1" max="1" width="5.50390625" style="84" customWidth="1"/>
    <col min="2" max="2" width="3.125" style="84" customWidth="1"/>
    <col min="3" max="3" width="3.00390625" style="84" customWidth="1"/>
    <col min="4" max="5" width="4.625" style="84" customWidth="1"/>
    <col min="6" max="6" width="4.75390625" style="84" customWidth="1"/>
    <col min="7" max="21" width="4.625" style="84" customWidth="1"/>
    <col min="22" max="40" width="5.00390625" style="84" customWidth="1"/>
    <col min="41" max="42" width="9.00390625" style="193" customWidth="1"/>
    <col min="43" max="16384" width="9.00390625" style="84" customWidth="1"/>
  </cols>
  <sheetData>
    <row r="1" spans="14:29" ht="22.5" customHeight="1">
      <c r="N1" s="1494" t="s">
        <v>2</v>
      </c>
      <c r="O1" s="1494"/>
      <c r="P1" s="1494"/>
      <c r="Q1" s="1494"/>
      <c r="R1" s="1494"/>
      <c r="S1" s="1494"/>
      <c r="T1" s="1494"/>
      <c r="U1" s="1494"/>
      <c r="V1" s="1494" t="s">
        <v>247</v>
      </c>
      <c r="W1" s="1494"/>
      <c r="X1" s="1494"/>
      <c r="Y1" s="1494"/>
      <c r="Z1" s="1494"/>
      <c r="AA1" s="1494"/>
      <c r="AB1" s="1494"/>
      <c r="AC1" s="196"/>
    </row>
    <row r="2" spans="15:29" ht="22.5" customHeight="1">
      <c r="O2" s="126"/>
      <c r="P2" s="799"/>
      <c r="Q2" s="799"/>
      <c r="R2" s="19"/>
      <c r="S2" s="19"/>
      <c r="T2" s="19"/>
      <c r="U2" s="19"/>
      <c r="V2" s="19"/>
      <c r="W2" s="126"/>
      <c r="X2" s="126"/>
      <c r="Y2" s="126"/>
      <c r="Z2" s="126"/>
      <c r="AA2" s="126"/>
      <c r="AB2" s="126"/>
      <c r="AC2" s="126"/>
    </row>
    <row r="3" spans="1:40" ht="18" customHeight="1">
      <c r="A3" s="84" t="s">
        <v>3</v>
      </c>
      <c r="AL3" s="1503" t="s">
        <v>331</v>
      </c>
      <c r="AM3" s="1503"/>
      <c r="AN3" s="1503"/>
    </row>
    <row r="4" spans="1:41" ht="12.75" customHeight="1">
      <c r="A4" s="424"/>
      <c r="B4" s="424"/>
      <c r="C4" s="425" t="s">
        <v>4</v>
      </c>
      <c r="D4" s="1484" t="s">
        <v>448</v>
      </c>
      <c r="E4" s="1484" t="s">
        <v>449</v>
      </c>
      <c r="F4" s="426"/>
      <c r="G4" s="426"/>
      <c r="H4" s="426"/>
      <c r="I4" s="426"/>
      <c r="J4" s="426"/>
      <c r="K4" s="426"/>
      <c r="L4" s="426"/>
      <c r="M4" s="426"/>
      <c r="N4" s="426"/>
      <c r="O4" s="426"/>
      <c r="P4" s="426"/>
      <c r="Q4" s="427"/>
      <c r="R4" s="1491" t="s">
        <v>5</v>
      </c>
      <c r="S4" s="426"/>
      <c r="T4" s="426"/>
      <c r="U4" s="1484" t="s">
        <v>450</v>
      </c>
      <c r="V4" s="426"/>
      <c r="W4" s="426"/>
      <c r="X4" s="428"/>
      <c r="Y4" s="428"/>
      <c r="Z4" s="1449" t="s">
        <v>556</v>
      </c>
      <c r="AA4" s="429"/>
      <c r="AB4" s="429"/>
      <c r="AC4" s="429"/>
      <c r="AD4" s="429"/>
      <c r="AE4" s="429"/>
      <c r="AF4" s="429"/>
      <c r="AG4" s="1449" t="s">
        <v>500</v>
      </c>
      <c r="AH4" s="429"/>
      <c r="AI4" s="428"/>
      <c r="AJ4" s="429"/>
      <c r="AK4" s="429"/>
      <c r="AL4" s="429"/>
      <c r="AM4" s="429"/>
      <c r="AN4" s="429"/>
      <c r="AO4" s="919"/>
    </row>
    <row r="5" spans="1:41" ht="12.75" customHeight="1">
      <c r="A5" s="430"/>
      <c r="B5" s="430"/>
      <c r="C5" s="431"/>
      <c r="D5" s="1485"/>
      <c r="E5" s="1489"/>
      <c r="F5" s="1457" t="s">
        <v>451</v>
      </c>
      <c r="G5" s="1457" t="s">
        <v>452</v>
      </c>
      <c r="H5" s="1457" t="s">
        <v>453</v>
      </c>
      <c r="I5" s="1457" t="s">
        <v>454</v>
      </c>
      <c r="J5" s="1455" t="s">
        <v>455</v>
      </c>
      <c r="K5" s="1460" t="s">
        <v>456</v>
      </c>
      <c r="L5" s="1443" t="s">
        <v>6</v>
      </c>
      <c r="M5" s="1457" t="s">
        <v>457</v>
      </c>
      <c r="N5" s="1500" t="s">
        <v>458</v>
      </c>
      <c r="O5" s="1457" t="s">
        <v>459</v>
      </c>
      <c r="P5" s="1457" t="s">
        <v>460</v>
      </c>
      <c r="Q5" s="1457" t="s">
        <v>461</v>
      </c>
      <c r="R5" s="1492"/>
      <c r="S5" s="1460" t="s">
        <v>463</v>
      </c>
      <c r="T5" s="1443" t="s">
        <v>496</v>
      </c>
      <c r="U5" s="1489"/>
      <c r="V5" s="1447" t="s">
        <v>464</v>
      </c>
      <c r="W5" s="1443" t="s">
        <v>465</v>
      </c>
      <c r="X5" s="1443" t="s">
        <v>466</v>
      </c>
      <c r="Y5" s="1443" t="s">
        <v>467</v>
      </c>
      <c r="Z5" s="1450"/>
      <c r="AA5" s="1459" t="s">
        <v>555</v>
      </c>
      <c r="AB5" s="1459" t="s">
        <v>468</v>
      </c>
      <c r="AC5" s="1459" t="s">
        <v>470</v>
      </c>
      <c r="AD5" s="1511" t="s">
        <v>471</v>
      </c>
      <c r="AE5" s="1459" t="s">
        <v>498</v>
      </c>
      <c r="AF5" s="1511" t="s">
        <v>499</v>
      </c>
      <c r="AG5" s="1495"/>
      <c r="AH5" s="1455" t="s">
        <v>7</v>
      </c>
      <c r="AI5" s="428"/>
      <c r="AJ5" s="433"/>
      <c r="AK5" s="1455" t="s">
        <v>501</v>
      </c>
      <c r="AL5" s="429"/>
      <c r="AM5" s="429"/>
      <c r="AN5" s="1455" t="s">
        <v>476</v>
      </c>
      <c r="AO5" s="919"/>
    </row>
    <row r="6" spans="1:41" ht="101.25" customHeight="1">
      <c r="A6" s="434" t="s">
        <v>248</v>
      </c>
      <c r="B6" s="435"/>
      <c r="C6" s="436"/>
      <c r="D6" s="1486"/>
      <c r="E6" s="1490"/>
      <c r="F6" s="1458"/>
      <c r="G6" s="1458"/>
      <c r="H6" s="1462"/>
      <c r="I6" s="1458"/>
      <c r="J6" s="1456"/>
      <c r="K6" s="1461"/>
      <c r="L6" s="1446"/>
      <c r="M6" s="1458"/>
      <c r="N6" s="1501"/>
      <c r="O6" s="1458"/>
      <c r="P6" s="1458"/>
      <c r="Q6" s="1458"/>
      <c r="R6" s="1493"/>
      <c r="S6" s="1461"/>
      <c r="T6" s="1458"/>
      <c r="U6" s="1490"/>
      <c r="V6" s="1501"/>
      <c r="W6" s="1458"/>
      <c r="X6" s="1444"/>
      <c r="Y6" s="1446"/>
      <c r="Z6" s="1451"/>
      <c r="AA6" s="1459"/>
      <c r="AB6" s="1459"/>
      <c r="AC6" s="1459"/>
      <c r="AD6" s="1511"/>
      <c r="AE6" s="1459"/>
      <c r="AF6" s="1511"/>
      <c r="AG6" s="1496"/>
      <c r="AH6" s="1446"/>
      <c r="AI6" s="432" t="s">
        <v>8</v>
      </c>
      <c r="AJ6" s="432" t="s">
        <v>9</v>
      </c>
      <c r="AK6" s="1502"/>
      <c r="AL6" s="432" t="s">
        <v>1012</v>
      </c>
      <c r="AM6" s="432" t="s">
        <v>482</v>
      </c>
      <c r="AN6" s="1502"/>
      <c r="AO6" s="919"/>
    </row>
    <row r="7" spans="1:40" ht="18.75" customHeight="1">
      <c r="A7" s="1487" t="s">
        <v>1221</v>
      </c>
      <c r="B7" s="1487"/>
      <c r="C7" s="1488"/>
      <c r="D7" s="363">
        <v>97.7</v>
      </c>
      <c r="E7" s="363">
        <v>102.5</v>
      </c>
      <c r="F7" s="363">
        <v>98</v>
      </c>
      <c r="G7" s="363">
        <v>106.4</v>
      </c>
      <c r="H7" s="363">
        <v>101.7</v>
      </c>
      <c r="I7" s="363">
        <v>99.2</v>
      </c>
      <c r="J7" s="363">
        <v>110.6</v>
      </c>
      <c r="K7" s="363">
        <v>108.8</v>
      </c>
      <c r="L7" s="363">
        <v>93.2</v>
      </c>
      <c r="M7" s="364">
        <v>100.7</v>
      </c>
      <c r="N7" s="364">
        <v>107.4</v>
      </c>
      <c r="O7" s="363">
        <v>92.1</v>
      </c>
      <c r="P7" s="363">
        <v>94.8</v>
      </c>
      <c r="Q7" s="363">
        <v>102.5</v>
      </c>
      <c r="R7" s="364">
        <v>98.1</v>
      </c>
      <c r="S7" s="364">
        <v>97.7</v>
      </c>
      <c r="T7" s="364">
        <v>100.5</v>
      </c>
      <c r="U7" s="363">
        <v>107.1</v>
      </c>
      <c r="V7" s="363">
        <v>103.1</v>
      </c>
      <c r="W7" s="363">
        <v>111.7</v>
      </c>
      <c r="X7" s="364">
        <v>126.2</v>
      </c>
      <c r="Y7" s="363">
        <v>104.4</v>
      </c>
      <c r="Z7" s="364">
        <v>78.2</v>
      </c>
      <c r="AA7" s="364">
        <v>52.5</v>
      </c>
      <c r="AB7" s="364">
        <v>78.7</v>
      </c>
      <c r="AC7" s="363">
        <v>94.8</v>
      </c>
      <c r="AD7" s="364">
        <v>90.5</v>
      </c>
      <c r="AE7" s="364">
        <v>92.7</v>
      </c>
      <c r="AF7" s="363">
        <v>94.9</v>
      </c>
      <c r="AG7" s="364">
        <v>90.1</v>
      </c>
      <c r="AH7" s="363">
        <v>92.1</v>
      </c>
      <c r="AI7" s="363">
        <v>99.8</v>
      </c>
      <c r="AJ7" s="364">
        <v>91</v>
      </c>
      <c r="AK7" s="363">
        <v>87.7</v>
      </c>
      <c r="AL7" s="363">
        <v>84.4</v>
      </c>
      <c r="AM7" s="364">
        <v>95.5</v>
      </c>
      <c r="AN7" s="363">
        <v>87</v>
      </c>
    </row>
    <row r="8" spans="1:40" ht="18.75" customHeight="1">
      <c r="A8" s="145"/>
      <c r="B8" s="361"/>
      <c r="C8" s="362"/>
      <c r="D8" s="365"/>
      <c r="E8" s="365"/>
      <c r="F8" s="798"/>
      <c r="G8" s="365"/>
      <c r="H8" s="365"/>
      <c r="I8" s="366"/>
      <c r="J8" s="366"/>
      <c r="K8" s="366"/>
      <c r="L8" s="366"/>
      <c r="M8" s="367"/>
      <c r="N8" s="367"/>
      <c r="O8" s="366"/>
      <c r="P8" s="366"/>
      <c r="Q8" s="366"/>
      <c r="R8" s="366"/>
      <c r="S8" s="366"/>
      <c r="T8" s="366"/>
      <c r="U8" s="366"/>
      <c r="V8" s="366"/>
      <c r="W8" s="366"/>
      <c r="X8" s="366"/>
      <c r="Y8" s="366"/>
      <c r="Z8" s="366"/>
      <c r="AA8" s="366"/>
      <c r="AB8" s="367"/>
      <c r="AC8" s="366"/>
      <c r="AD8" s="366"/>
      <c r="AE8" s="366"/>
      <c r="AF8" s="366"/>
      <c r="AG8" s="366"/>
      <c r="AH8" s="366"/>
      <c r="AI8" s="366"/>
      <c r="AJ8" s="366"/>
      <c r="AK8" s="366"/>
      <c r="AL8" s="366"/>
      <c r="AM8" s="366"/>
      <c r="AN8" s="366"/>
    </row>
    <row r="9" spans="1:40" ht="18.75" customHeight="1">
      <c r="A9" s="85" t="s">
        <v>644</v>
      </c>
      <c r="B9" s="150">
        <v>1</v>
      </c>
      <c r="C9" s="374" t="s">
        <v>373</v>
      </c>
      <c r="D9" s="369">
        <v>97.5</v>
      </c>
      <c r="E9" s="369">
        <v>102.4</v>
      </c>
      <c r="F9" s="369">
        <v>95.7</v>
      </c>
      <c r="G9" s="369">
        <v>106.5</v>
      </c>
      <c r="H9" s="369">
        <v>103.1</v>
      </c>
      <c r="I9" s="369">
        <v>99.8</v>
      </c>
      <c r="J9" s="369">
        <v>107.3</v>
      </c>
      <c r="K9" s="369">
        <v>115.2</v>
      </c>
      <c r="L9" s="369">
        <v>91.9</v>
      </c>
      <c r="M9" s="370">
        <v>101.5</v>
      </c>
      <c r="N9" s="370">
        <v>108.3</v>
      </c>
      <c r="O9" s="369">
        <v>92</v>
      </c>
      <c r="P9" s="369">
        <v>95</v>
      </c>
      <c r="Q9" s="369">
        <v>102.4</v>
      </c>
      <c r="R9" s="369">
        <v>98.3</v>
      </c>
      <c r="S9" s="369">
        <v>98</v>
      </c>
      <c r="T9" s="369">
        <v>99.9</v>
      </c>
      <c r="U9" s="369">
        <v>107.7</v>
      </c>
      <c r="V9" s="371">
        <v>102.7</v>
      </c>
      <c r="W9" s="371">
        <v>112.1</v>
      </c>
      <c r="X9" s="371">
        <v>130.3</v>
      </c>
      <c r="Y9" s="371">
        <v>106.3</v>
      </c>
      <c r="Z9" s="371">
        <v>76.8</v>
      </c>
      <c r="AA9" s="371">
        <v>50.1</v>
      </c>
      <c r="AB9" s="371">
        <v>76.3</v>
      </c>
      <c r="AC9" s="371">
        <v>94.6</v>
      </c>
      <c r="AD9" s="371">
        <v>90</v>
      </c>
      <c r="AE9" s="371">
        <v>91.4</v>
      </c>
      <c r="AF9" s="371">
        <v>94.9</v>
      </c>
      <c r="AG9" s="371">
        <v>85.3</v>
      </c>
      <c r="AH9" s="371">
        <v>82.8</v>
      </c>
      <c r="AI9" s="371">
        <v>97.1</v>
      </c>
      <c r="AJ9" s="371">
        <v>80.8</v>
      </c>
      <c r="AK9" s="371">
        <v>86.5</v>
      </c>
      <c r="AL9" s="371">
        <v>81.5</v>
      </c>
      <c r="AM9" s="371">
        <v>98</v>
      </c>
      <c r="AN9" s="371">
        <v>85.6</v>
      </c>
    </row>
    <row r="10" spans="1:40" ht="18.75" customHeight="1">
      <c r="A10" s="85"/>
      <c r="B10" s="150">
        <v>2</v>
      </c>
      <c r="C10" s="374"/>
      <c r="D10" s="369">
        <v>97.3</v>
      </c>
      <c r="E10" s="369">
        <v>101.9</v>
      </c>
      <c r="F10" s="369">
        <v>94.9</v>
      </c>
      <c r="G10" s="369">
        <v>104.7</v>
      </c>
      <c r="H10" s="369">
        <v>102.2</v>
      </c>
      <c r="I10" s="369">
        <v>99.3</v>
      </c>
      <c r="J10" s="369">
        <v>108.5</v>
      </c>
      <c r="K10" s="369">
        <v>108.5</v>
      </c>
      <c r="L10" s="369">
        <v>93.9</v>
      </c>
      <c r="M10" s="370">
        <v>100.7</v>
      </c>
      <c r="N10" s="370">
        <v>107.9</v>
      </c>
      <c r="O10" s="369">
        <v>92.1</v>
      </c>
      <c r="P10" s="369">
        <v>94.5</v>
      </c>
      <c r="Q10" s="369">
        <v>102.4</v>
      </c>
      <c r="R10" s="369">
        <v>98.3</v>
      </c>
      <c r="S10" s="369">
        <v>98</v>
      </c>
      <c r="T10" s="369">
        <v>99.9</v>
      </c>
      <c r="U10" s="369">
        <v>107.8</v>
      </c>
      <c r="V10" s="373">
        <v>102.2</v>
      </c>
      <c r="W10" s="373">
        <v>112.2</v>
      </c>
      <c r="X10" s="373">
        <v>137.6</v>
      </c>
      <c r="Y10" s="373">
        <v>106.3</v>
      </c>
      <c r="Z10" s="373">
        <v>75.5</v>
      </c>
      <c r="AA10" s="373">
        <v>48.6</v>
      </c>
      <c r="AB10" s="373">
        <v>71.1</v>
      </c>
      <c r="AC10" s="373">
        <v>92.7</v>
      </c>
      <c r="AD10" s="373">
        <v>90.1</v>
      </c>
      <c r="AE10" s="373">
        <v>90.5</v>
      </c>
      <c r="AF10" s="373">
        <v>94.9</v>
      </c>
      <c r="AG10" s="373">
        <v>84.1</v>
      </c>
      <c r="AH10" s="373">
        <v>81.7</v>
      </c>
      <c r="AI10" s="373">
        <v>100</v>
      </c>
      <c r="AJ10" s="373">
        <v>79.1</v>
      </c>
      <c r="AK10" s="373">
        <v>84.3</v>
      </c>
      <c r="AL10" s="373">
        <v>78.4</v>
      </c>
      <c r="AM10" s="373">
        <v>98</v>
      </c>
      <c r="AN10" s="373">
        <v>85.5</v>
      </c>
    </row>
    <row r="11" spans="1:40" ht="18.75" customHeight="1">
      <c r="A11" s="85"/>
      <c r="B11" s="150">
        <v>3</v>
      </c>
      <c r="C11" s="374"/>
      <c r="D11" s="369">
        <v>97.6</v>
      </c>
      <c r="E11" s="369">
        <v>101.6</v>
      </c>
      <c r="F11" s="369">
        <v>95.6</v>
      </c>
      <c r="G11" s="369">
        <v>106.4</v>
      </c>
      <c r="H11" s="369">
        <v>102.3</v>
      </c>
      <c r="I11" s="369">
        <v>99.7</v>
      </c>
      <c r="J11" s="369">
        <v>106.3</v>
      </c>
      <c r="K11" s="369">
        <v>101.1</v>
      </c>
      <c r="L11" s="369">
        <v>92.7</v>
      </c>
      <c r="M11" s="370">
        <v>99.7</v>
      </c>
      <c r="N11" s="370">
        <v>107.2</v>
      </c>
      <c r="O11" s="369">
        <v>92.3</v>
      </c>
      <c r="P11" s="369">
        <v>94.8</v>
      </c>
      <c r="Q11" s="369">
        <v>102.9</v>
      </c>
      <c r="R11" s="369">
        <v>98.2</v>
      </c>
      <c r="S11" s="369">
        <v>97.9</v>
      </c>
      <c r="T11" s="369">
        <v>100.4</v>
      </c>
      <c r="U11" s="369">
        <v>108.2</v>
      </c>
      <c r="V11" s="373">
        <v>102.3</v>
      </c>
      <c r="W11" s="373">
        <v>112.4</v>
      </c>
      <c r="X11" s="373">
        <v>143.5</v>
      </c>
      <c r="Y11" s="373">
        <v>106.3</v>
      </c>
      <c r="Z11" s="373">
        <v>75.2</v>
      </c>
      <c r="AA11" s="373">
        <v>47.4</v>
      </c>
      <c r="AB11" s="373">
        <v>71</v>
      </c>
      <c r="AC11" s="373">
        <v>91</v>
      </c>
      <c r="AD11" s="373">
        <v>90.2</v>
      </c>
      <c r="AE11" s="373">
        <v>91.6</v>
      </c>
      <c r="AF11" s="373">
        <v>94.9</v>
      </c>
      <c r="AG11" s="373">
        <v>86.8</v>
      </c>
      <c r="AH11" s="373">
        <v>89.9</v>
      </c>
      <c r="AI11" s="373">
        <v>100</v>
      </c>
      <c r="AJ11" s="373">
        <v>88.5</v>
      </c>
      <c r="AK11" s="373">
        <v>81.4</v>
      </c>
      <c r="AL11" s="373">
        <v>74.2</v>
      </c>
      <c r="AM11" s="373">
        <v>98</v>
      </c>
      <c r="AN11" s="373">
        <v>85.5</v>
      </c>
    </row>
    <row r="12" spans="1:40" ht="18.75" customHeight="1">
      <c r="A12" s="85"/>
      <c r="B12" s="150">
        <v>4</v>
      </c>
      <c r="C12" s="374"/>
      <c r="D12" s="369">
        <v>97.9</v>
      </c>
      <c r="E12" s="369">
        <v>101.3</v>
      </c>
      <c r="F12" s="369">
        <v>97.1</v>
      </c>
      <c r="G12" s="369">
        <v>106.8</v>
      </c>
      <c r="H12" s="369">
        <v>102.6</v>
      </c>
      <c r="I12" s="369">
        <v>103.2</v>
      </c>
      <c r="J12" s="369">
        <v>106.2</v>
      </c>
      <c r="K12" s="369">
        <v>87.7</v>
      </c>
      <c r="L12" s="369">
        <v>94.5</v>
      </c>
      <c r="M12" s="370">
        <v>100.4</v>
      </c>
      <c r="N12" s="370">
        <v>104.8</v>
      </c>
      <c r="O12" s="369">
        <v>93.2</v>
      </c>
      <c r="P12" s="369">
        <v>95.1</v>
      </c>
      <c r="Q12" s="369">
        <v>102.9</v>
      </c>
      <c r="R12" s="369">
        <v>98</v>
      </c>
      <c r="S12" s="369">
        <v>97.6</v>
      </c>
      <c r="T12" s="369">
        <v>100.2</v>
      </c>
      <c r="U12" s="369">
        <v>108.9</v>
      </c>
      <c r="V12" s="373">
        <v>103.1</v>
      </c>
      <c r="W12" s="373">
        <v>112.8</v>
      </c>
      <c r="X12" s="373">
        <v>148.5</v>
      </c>
      <c r="Y12" s="373">
        <v>106.4</v>
      </c>
      <c r="Z12" s="373">
        <v>75.8</v>
      </c>
      <c r="AA12" s="373">
        <v>48.1</v>
      </c>
      <c r="AB12" s="373">
        <v>70.2</v>
      </c>
      <c r="AC12" s="373">
        <v>93.6</v>
      </c>
      <c r="AD12" s="373">
        <v>90.2</v>
      </c>
      <c r="AE12" s="373">
        <v>92.7</v>
      </c>
      <c r="AF12" s="373">
        <v>94.7</v>
      </c>
      <c r="AG12" s="373">
        <v>90.8</v>
      </c>
      <c r="AH12" s="373">
        <v>92.8</v>
      </c>
      <c r="AI12" s="373">
        <v>100</v>
      </c>
      <c r="AJ12" s="373">
        <v>91.8</v>
      </c>
      <c r="AK12" s="373">
        <v>90.3</v>
      </c>
      <c r="AL12" s="373">
        <v>87</v>
      </c>
      <c r="AM12" s="373">
        <v>97.8</v>
      </c>
      <c r="AN12" s="373">
        <v>84.9</v>
      </c>
    </row>
    <row r="13" spans="2:40" ht="18.75" customHeight="1">
      <c r="B13" s="150">
        <v>5</v>
      </c>
      <c r="C13" s="374"/>
      <c r="D13" s="369">
        <v>97.8</v>
      </c>
      <c r="E13" s="369" t="s">
        <v>10</v>
      </c>
      <c r="F13" s="369">
        <v>96.7</v>
      </c>
      <c r="G13" s="369" t="s">
        <v>11</v>
      </c>
      <c r="H13" s="369">
        <v>101.5</v>
      </c>
      <c r="I13" s="369">
        <v>102.3</v>
      </c>
      <c r="J13" s="369" t="s">
        <v>12</v>
      </c>
      <c r="K13" s="369" t="s">
        <v>13</v>
      </c>
      <c r="L13" s="369">
        <v>93.9</v>
      </c>
      <c r="M13" s="370">
        <v>99.8</v>
      </c>
      <c r="N13" s="370">
        <v>103.6</v>
      </c>
      <c r="O13" s="369">
        <v>92.5</v>
      </c>
      <c r="P13" s="369">
        <v>94.6</v>
      </c>
      <c r="Q13" s="369">
        <v>102.9</v>
      </c>
      <c r="R13" s="369">
        <v>98</v>
      </c>
      <c r="S13" s="369">
        <v>97.6</v>
      </c>
      <c r="T13" s="369">
        <v>100.3</v>
      </c>
      <c r="U13" s="369">
        <v>109.7</v>
      </c>
      <c r="V13" s="373">
        <v>104.1</v>
      </c>
      <c r="W13" s="373">
        <v>113.5</v>
      </c>
      <c r="X13" s="373">
        <v>151</v>
      </c>
      <c r="Y13" s="373">
        <v>106.4</v>
      </c>
      <c r="Z13" s="373">
        <v>75.4</v>
      </c>
      <c r="AA13" s="373">
        <v>47.9</v>
      </c>
      <c r="AB13" s="373">
        <v>70</v>
      </c>
      <c r="AC13" s="373">
        <v>92.9</v>
      </c>
      <c r="AD13" s="373">
        <v>90.3</v>
      </c>
      <c r="AE13" s="373">
        <v>91.5</v>
      </c>
      <c r="AF13" s="373">
        <v>94.7</v>
      </c>
      <c r="AG13" s="373">
        <v>90.8</v>
      </c>
      <c r="AH13" s="373">
        <v>92.9</v>
      </c>
      <c r="AI13" s="373">
        <v>100</v>
      </c>
      <c r="AJ13" s="373">
        <v>91.8</v>
      </c>
      <c r="AK13" s="373">
        <v>90.1</v>
      </c>
      <c r="AL13" s="373">
        <v>87.2</v>
      </c>
      <c r="AM13" s="373">
        <v>96.7</v>
      </c>
      <c r="AN13" s="373">
        <v>84.9</v>
      </c>
    </row>
    <row r="14" spans="1:41" s="88" customFormat="1" ht="18.75" customHeight="1">
      <c r="A14" s="375"/>
      <c r="B14" s="186">
        <v>6</v>
      </c>
      <c r="C14" s="376"/>
      <c r="D14" s="920">
        <v>97.9</v>
      </c>
      <c r="E14" s="920">
        <v>101.5</v>
      </c>
      <c r="F14" s="920">
        <v>97.1</v>
      </c>
      <c r="G14" s="920">
        <v>106.2</v>
      </c>
      <c r="H14" s="920">
        <v>102</v>
      </c>
      <c r="I14" s="920">
        <v>99.6</v>
      </c>
      <c r="J14" s="920">
        <v>105.3</v>
      </c>
      <c r="K14" s="920">
        <v>107.2</v>
      </c>
      <c r="L14" s="920">
        <v>94.7</v>
      </c>
      <c r="M14" s="921">
        <v>99.3</v>
      </c>
      <c r="N14" s="921">
        <v>104.7</v>
      </c>
      <c r="O14" s="920">
        <v>92</v>
      </c>
      <c r="P14" s="920">
        <v>94.2</v>
      </c>
      <c r="Q14" s="920">
        <v>102.9</v>
      </c>
      <c r="R14" s="920">
        <v>98</v>
      </c>
      <c r="S14" s="920">
        <v>97.6</v>
      </c>
      <c r="T14" s="920">
        <v>100.3</v>
      </c>
      <c r="U14" s="920">
        <v>110.2</v>
      </c>
      <c r="V14" s="922">
        <v>105.1</v>
      </c>
      <c r="W14" s="922">
        <v>114</v>
      </c>
      <c r="X14" s="922">
        <v>148.2</v>
      </c>
      <c r="Y14" s="922">
        <v>106.4</v>
      </c>
      <c r="Z14" s="922">
        <v>75.1</v>
      </c>
      <c r="AA14" s="922">
        <v>47.1</v>
      </c>
      <c r="AB14" s="922">
        <v>70.3</v>
      </c>
      <c r="AC14" s="922">
        <v>93.6</v>
      </c>
      <c r="AD14" s="922">
        <v>90.3</v>
      </c>
      <c r="AE14" s="922">
        <v>90.6</v>
      </c>
      <c r="AF14" s="922">
        <v>94.7</v>
      </c>
      <c r="AG14" s="922">
        <v>90.4</v>
      </c>
      <c r="AH14" s="922">
        <v>92.5</v>
      </c>
      <c r="AI14" s="922">
        <v>100</v>
      </c>
      <c r="AJ14" s="922">
        <v>91.4</v>
      </c>
      <c r="AK14" s="922">
        <v>89.6</v>
      </c>
      <c r="AL14" s="922">
        <v>86.1</v>
      </c>
      <c r="AM14" s="922">
        <v>97.6</v>
      </c>
      <c r="AN14" s="922">
        <v>84.9</v>
      </c>
      <c r="AO14" s="194"/>
    </row>
    <row r="15" spans="1:40" ht="38.25" customHeight="1">
      <c r="A15" s="1482" t="s">
        <v>14</v>
      </c>
      <c r="B15" s="1483"/>
      <c r="C15" s="188" t="s">
        <v>249</v>
      </c>
      <c r="D15" s="923">
        <v>0.1</v>
      </c>
      <c r="E15" s="924">
        <v>0.9</v>
      </c>
      <c r="F15" s="924">
        <v>0.4</v>
      </c>
      <c r="G15" s="924">
        <v>1.9</v>
      </c>
      <c r="H15" s="924">
        <v>0.5</v>
      </c>
      <c r="I15" s="924">
        <v>-2.6</v>
      </c>
      <c r="J15" s="924">
        <v>4.4</v>
      </c>
      <c r="K15" s="925">
        <v>7.2</v>
      </c>
      <c r="L15" s="924">
        <v>0.9</v>
      </c>
      <c r="M15" s="924">
        <v>-0.5</v>
      </c>
      <c r="N15" s="924">
        <v>1.1</v>
      </c>
      <c r="O15" s="924">
        <v>-0.5</v>
      </c>
      <c r="P15" s="924">
        <v>-0.4</v>
      </c>
      <c r="Q15" s="924">
        <v>0</v>
      </c>
      <c r="R15" s="924">
        <v>0</v>
      </c>
      <c r="S15" s="924">
        <v>0</v>
      </c>
      <c r="T15" s="924">
        <v>0</v>
      </c>
      <c r="U15" s="924">
        <v>0.5</v>
      </c>
      <c r="V15" s="924">
        <v>1</v>
      </c>
      <c r="W15" s="924">
        <v>0.4</v>
      </c>
      <c r="X15" s="924">
        <v>-1.9</v>
      </c>
      <c r="Y15" s="924">
        <v>0</v>
      </c>
      <c r="Z15" s="924">
        <v>-0.4</v>
      </c>
      <c r="AA15" s="924">
        <v>-1.7</v>
      </c>
      <c r="AB15" s="924">
        <v>0.4</v>
      </c>
      <c r="AC15" s="924">
        <v>0.8</v>
      </c>
      <c r="AD15" s="924">
        <v>0</v>
      </c>
      <c r="AE15" s="925">
        <v>-1</v>
      </c>
      <c r="AF15" s="925">
        <v>0</v>
      </c>
      <c r="AG15" s="925">
        <v>-0.4</v>
      </c>
      <c r="AH15" s="925">
        <v>-0.4</v>
      </c>
      <c r="AI15" s="925">
        <v>0</v>
      </c>
      <c r="AJ15" s="925">
        <v>-0.4</v>
      </c>
      <c r="AK15" s="925">
        <v>-0.6</v>
      </c>
      <c r="AL15" s="925">
        <v>-1.3</v>
      </c>
      <c r="AM15" s="925">
        <v>0.9</v>
      </c>
      <c r="AN15" s="925">
        <v>0</v>
      </c>
    </row>
    <row r="16" spans="1:40" ht="38.25" customHeight="1">
      <c r="A16" s="1463" t="s">
        <v>15</v>
      </c>
      <c r="B16" s="1464"/>
      <c r="C16" s="195" t="s">
        <v>249</v>
      </c>
      <c r="D16" s="926">
        <v>0.1</v>
      </c>
      <c r="E16" s="925">
        <v>-1.3</v>
      </c>
      <c r="F16" s="925">
        <v>-2.8</v>
      </c>
      <c r="G16" s="925">
        <v>-1.2</v>
      </c>
      <c r="H16" s="925">
        <v>0.7</v>
      </c>
      <c r="I16" s="925">
        <v>1.8</v>
      </c>
      <c r="J16" s="925">
        <v>-3</v>
      </c>
      <c r="K16" s="925">
        <v>-4.2</v>
      </c>
      <c r="L16" s="925">
        <v>-0.3</v>
      </c>
      <c r="M16" s="925">
        <v>-2.6</v>
      </c>
      <c r="N16" s="925">
        <v>-2.1</v>
      </c>
      <c r="O16" s="925">
        <v>-0.4</v>
      </c>
      <c r="P16" s="925">
        <v>-0.4</v>
      </c>
      <c r="Q16" s="925">
        <v>0</v>
      </c>
      <c r="R16" s="925">
        <v>-0.1</v>
      </c>
      <c r="S16" s="925">
        <v>0</v>
      </c>
      <c r="T16" s="925">
        <v>-0.6</v>
      </c>
      <c r="U16" s="925">
        <v>4</v>
      </c>
      <c r="V16" s="925">
        <v>2.5</v>
      </c>
      <c r="W16" s="925">
        <v>2.4</v>
      </c>
      <c r="X16" s="925">
        <v>20.4</v>
      </c>
      <c r="Y16" s="925">
        <v>4.4</v>
      </c>
      <c r="Z16" s="925">
        <v>-6.1</v>
      </c>
      <c r="AA16" s="925">
        <v>-14.7</v>
      </c>
      <c r="AB16" s="925">
        <v>-15.9</v>
      </c>
      <c r="AC16" s="925">
        <v>-2.2</v>
      </c>
      <c r="AD16" s="925">
        <v>-1.2</v>
      </c>
      <c r="AE16" s="925">
        <v>-3.2</v>
      </c>
      <c r="AF16" s="925">
        <v>-0.2</v>
      </c>
      <c r="AG16" s="925">
        <v>-1.8</v>
      </c>
      <c r="AH16" s="925">
        <v>-3.7</v>
      </c>
      <c r="AI16" s="925">
        <v>0</v>
      </c>
      <c r="AJ16" s="925">
        <v>-4.4</v>
      </c>
      <c r="AK16" s="925">
        <v>2.2</v>
      </c>
      <c r="AL16" s="925">
        <v>1.2</v>
      </c>
      <c r="AM16" s="925">
        <v>3.9</v>
      </c>
      <c r="AN16" s="925">
        <v>-3.1</v>
      </c>
    </row>
    <row r="17" spans="1:40" ht="15.75" customHeight="1">
      <c r="A17" s="84" t="s">
        <v>1013</v>
      </c>
      <c r="C17" s="243"/>
      <c r="G17" s="88"/>
      <c r="O17" s="86"/>
      <c r="P17" s="86"/>
      <c r="Q17" s="86"/>
      <c r="R17" s="86"/>
      <c r="S17" s="86"/>
      <c r="T17" s="86"/>
      <c r="U17" s="86"/>
      <c r="V17" s="86"/>
      <c r="W17" s="142"/>
      <c r="X17" s="86"/>
      <c r="Y17" s="86"/>
      <c r="Z17" s="86"/>
      <c r="AA17" s="86"/>
      <c r="AB17" s="86"/>
      <c r="AC17" s="86"/>
      <c r="AD17" s="86"/>
      <c r="AE17" s="86"/>
      <c r="AF17" s="86"/>
      <c r="AG17" s="86"/>
      <c r="AH17" s="86"/>
      <c r="AI17" s="86"/>
      <c r="AJ17" s="86"/>
      <c r="AK17" s="86"/>
      <c r="AL17" s="86"/>
      <c r="AM17" s="86"/>
      <c r="AN17" s="86"/>
    </row>
    <row r="18" spans="1:40" ht="13.5" customHeight="1">
      <c r="A18" s="84" t="s">
        <v>1015</v>
      </c>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row>
    <row r="19" spans="4:40" ht="13.5" customHeight="1">
      <c r="D19" s="86"/>
      <c r="E19" s="86"/>
      <c r="F19" s="87"/>
      <c r="G19" s="86"/>
      <c r="H19" s="86"/>
      <c r="I19" s="87"/>
      <c r="J19" s="86"/>
      <c r="K19" s="86"/>
      <c r="L19" s="87"/>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row>
    <row r="20" spans="4:40" ht="13.5" customHeight="1">
      <c r="D20" s="86"/>
      <c r="E20" s="86"/>
      <c r="F20" s="87"/>
      <c r="G20" s="86"/>
      <c r="H20" s="86"/>
      <c r="I20" s="87"/>
      <c r="J20" s="86"/>
      <c r="K20" s="86"/>
      <c r="L20" s="87"/>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row>
    <row r="21" spans="1:40" ht="12" customHeight="1">
      <c r="A21" s="91"/>
      <c r="B21" s="91"/>
      <c r="C21" s="91"/>
      <c r="D21" s="91"/>
      <c r="E21" s="91"/>
      <c r="F21" s="91"/>
      <c r="G21" s="91"/>
      <c r="H21" s="91"/>
      <c r="I21" s="91"/>
      <c r="J21" s="91"/>
      <c r="K21" s="91"/>
      <c r="L21" s="91"/>
      <c r="M21" s="91"/>
      <c r="N21" s="91"/>
      <c r="O21" s="91"/>
      <c r="P21" s="91"/>
      <c r="Q21" s="91"/>
      <c r="R21" s="91"/>
      <c r="S21" s="91"/>
      <c r="T21" s="91"/>
      <c r="U21" s="91"/>
      <c r="V21" s="91"/>
      <c r="W21" s="85"/>
      <c r="X21" s="85"/>
      <c r="Y21" s="85"/>
      <c r="Z21" s="85"/>
      <c r="AA21" s="85"/>
      <c r="AB21" s="85"/>
      <c r="AC21" s="85"/>
      <c r="AD21" s="85"/>
      <c r="AE21" s="85"/>
      <c r="AF21" s="85"/>
      <c r="AG21" s="85"/>
      <c r="AH21" s="85"/>
      <c r="AI21" s="85"/>
      <c r="AJ21" s="85"/>
      <c r="AK21" s="85"/>
      <c r="AL21" s="85"/>
      <c r="AM21" s="85"/>
      <c r="AN21" s="85"/>
    </row>
    <row r="22" spans="1:22" ht="12">
      <c r="A22" s="85"/>
      <c r="B22" s="85"/>
      <c r="C22" s="85"/>
      <c r="D22" s="85"/>
      <c r="E22" s="85"/>
      <c r="F22" s="85"/>
      <c r="U22" s="193"/>
      <c r="V22" s="193"/>
    </row>
    <row r="23" spans="1:40" ht="12.75" customHeight="1">
      <c r="A23" s="424"/>
      <c r="B23" s="424"/>
      <c r="C23" s="425" t="s">
        <v>16</v>
      </c>
      <c r="D23" s="429"/>
      <c r="E23" s="429"/>
      <c r="F23" s="1449" t="s">
        <v>473</v>
      </c>
      <c r="G23" s="428"/>
      <c r="H23" s="428"/>
      <c r="I23" s="433"/>
      <c r="J23" s="1449" t="s">
        <v>17</v>
      </c>
      <c r="K23" s="428"/>
      <c r="L23" s="428"/>
      <c r="M23" s="428"/>
      <c r="N23" s="1449" t="s">
        <v>18</v>
      </c>
      <c r="O23" s="428"/>
      <c r="P23" s="428"/>
      <c r="Q23" s="428"/>
      <c r="R23" s="1449" t="s">
        <v>474</v>
      </c>
      <c r="S23" s="437"/>
      <c r="T23" s="437"/>
      <c r="U23" s="437"/>
      <c r="V23" s="438"/>
      <c r="W23" s="1452" t="s">
        <v>475</v>
      </c>
      <c r="X23" s="437"/>
      <c r="Y23" s="437"/>
      <c r="Z23" s="437"/>
      <c r="AA23" s="437"/>
      <c r="AB23" s="438"/>
      <c r="AC23" s="1497" t="s">
        <v>472</v>
      </c>
      <c r="AD23" s="1473" t="s">
        <v>1016</v>
      </c>
      <c r="AE23" s="1473" t="s">
        <v>1017</v>
      </c>
      <c r="AF23" s="1473" t="s">
        <v>1018</v>
      </c>
      <c r="AG23" s="1465" t="s">
        <v>485</v>
      </c>
      <c r="AH23" s="1476" t="s">
        <v>553</v>
      </c>
      <c r="AI23" s="1479" t="s">
        <v>486</v>
      </c>
      <c r="AJ23" s="1479" t="s">
        <v>491</v>
      </c>
      <c r="AK23" s="1479" t="s">
        <v>490</v>
      </c>
      <c r="AL23" s="1508" t="s">
        <v>488</v>
      </c>
      <c r="AM23" s="1465" t="s">
        <v>489</v>
      </c>
      <c r="AN23" s="1468" t="s">
        <v>554</v>
      </c>
    </row>
    <row r="24" spans="1:40" ht="12.75" customHeight="1">
      <c r="A24" s="430"/>
      <c r="B24" s="430"/>
      <c r="C24" s="431"/>
      <c r="D24" s="1443" t="s">
        <v>19</v>
      </c>
      <c r="E24" s="1443" t="s">
        <v>504</v>
      </c>
      <c r="F24" s="1450"/>
      <c r="G24" s="1443" t="s">
        <v>1014</v>
      </c>
      <c r="H24" s="1443" t="s">
        <v>507</v>
      </c>
      <c r="I24" s="1445" t="s">
        <v>508</v>
      </c>
      <c r="J24" s="1450"/>
      <c r="K24" s="1443" t="s">
        <v>20</v>
      </c>
      <c r="L24" s="1447" t="s">
        <v>509</v>
      </c>
      <c r="M24" s="1443" t="s">
        <v>21</v>
      </c>
      <c r="N24" s="1450"/>
      <c r="O24" s="1443" t="s">
        <v>477</v>
      </c>
      <c r="P24" s="1443" t="s">
        <v>510</v>
      </c>
      <c r="Q24" s="1443" t="s">
        <v>478</v>
      </c>
      <c r="R24" s="1450"/>
      <c r="S24" s="1471" t="s">
        <v>479</v>
      </c>
      <c r="T24" s="1471" t="s">
        <v>511</v>
      </c>
      <c r="U24" s="1506" t="s">
        <v>480</v>
      </c>
      <c r="V24" s="1504" t="s">
        <v>512</v>
      </c>
      <c r="W24" s="1453"/>
      <c r="X24" s="1471" t="s">
        <v>513</v>
      </c>
      <c r="Y24" s="1471" t="s">
        <v>551</v>
      </c>
      <c r="Z24" s="1471" t="s">
        <v>552</v>
      </c>
      <c r="AA24" s="1471" t="s">
        <v>788</v>
      </c>
      <c r="AB24" s="1471" t="s">
        <v>481</v>
      </c>
      <c r="AC24" s="1498"/>
      <c r="AD24" s="1474"/>
      <c r="AE24" s="1474"/>
      <c r="AF24" s="1474"/>
      <c r="AG24" s="1466"/>
      <c r="AH24" s="1477"/>
      <c r="AI24" s="1480"/>
      <c r="AJ24" s="1480"/>
      <c r="AK24" s="1480"/>
      <c r="AL24" s="1509"/>
      <c r="AM24" s="1466"/>
      <c r="AN24" s="1469"/>
    </row>
    <row r="25" spans="1:40" ht="101.25" customHeight="1">
      <c r="A25" s="434" t="s">
        <v>248</v>
      </c>
      <c r="B25" s="435"/>
      <c r="C25" s="436"/>
      <c r="D25" s="1444"/>
      <c r="E25" s="1444"/>
      <c r="F25" s="1451"/>
      <c r="G25" s="1444"/>
      <c r="H25" s="1444"/>
      <c r="I25" s="1446"/>
      <c r="J25" s="1451"/>
      <c r="K25" s="1444"/>
      <c r="L25" s="1448"/>
      <c r="M25" s="1444"/>
      <c r="N25" s="1451"/>
      <c r="O25" s="1444"/>
      <c r="P25" s="1444"/>
      <c r="Q25" s="1444"/>
      <c r="R25" s="1451"/>
      <c r="S25" s="1472"/>
      <c r="T25" s="1472"/>
      <c r="U25" s="1507"/>
      <c r="V25" s="1505"/>
      <c r="W25" s="1454"/>
      <c r="X25" s="1472"/>
      <c r="Y25" s="1472"/>
      <c r="Z25" s="1472"/>
      <c r="AA25" s="1472"/>
      <c r="AB25" s="1472"/>
      <c r="AC25" s="1499"/>
      <c r="AD25" s="1475"/>
      <c r="AE25" s="1475"/>
      <c r="AF25" s="1475"/>
      <c r="AG25" s="1467"/>
      <c r="AH25" s="1478"/>
      <c r="AI25" s="1481"/>
      <c r="AJ25" s="1481"/>
      <c r="AK25" s="1481"/>
      <c r="AL25" s="1510"/>
      <c r="AM25" s="1467"/>
      <c r="AN25" s="1470"/>
    </row>
    <row r="26" spans="1:40" ht="18.75" customHeight="1">
      <c r="A26" s="1487" t="s">
        <v>1221</v>
      </c>
      <c r="B26" s="1487"/>
      <c r="C26" s="1488"/>
      <c r="D26" s="363">
        <v>79.9</v>
      </c>
      <c r="E26" s="363">
        <v>107.8</v>
      </c>
      <c r="F26" s="363">
        <v>100</v>
      </c>
      <c r="G26" s="363">
        <v>94.2</v>
      </c>
      <c r="H26" s="364">
        <v>92.8</v>
      </c>
      <c r="I26" s="363">
        <v>106</v>
      </c>
      <c r="J26" s="363">
        <v>97.6</v>
      </c>
      <c r="K26" s="364">
        <v>98.2</v>
      </c>
      <c r="L26" s="364">
        <v>99</v>
      </c>
      <c r="M26" s="363">
        <v>93</v>
      </c>
      <c r="N26" s="363">
        <v>89</v>
      </c>
      <c r="O26" s="363">
        <v>88.4</v>
      </c>
      <c r="P26" s="364">
        <v>102</v>
      </c>
      <c r="Q26" s="364">
        <v>89.6</v>
      </c>
      <c r="R26" s="363">
        <v>89</v>
      </c>
      <c r="S26" s="364">
        <v>27.3</v>
      </c>
      <c r="T26" s="364">
        <v>81.4</v>
      </c>
      <c r="U26" s="364">
        <v>101.6</v>
      </c>
      <c r="V26" s="363">
        <v>101</v>
      </c>
      <c r="W26" s="363">
        <v>104.1</v>
      </c>
      <c r="X26" s="363">
        <v>100.2</v>
      </c>
      <c r="Y26" s="364">
        <v>95.8</v>
      </c>
      <c r="Z26" s="364">
        <v>103.8</v>
      </c>
      <c r="AA26" s="364">
        <v>130.3</v>
      </c>
      <c r="AB26" s="364">
        <v>105.5</v>
      </c>
      <c r="AC26" s="364">
        <v>110.4</v>
      </c>
      <c r="AD26" s="364">
        <v>100.9</v>
      </c>
      <c r="AE26" s="363">
        <v>118.8</v>
      </c>
      <c r="AF26" s="364">
        <v>109.7</v>
      </c>
      <c r="AG26" s="363">
        <v>97.2</v>
      </c>
      <c r="AH26" s="387">
        <v>91.9</v>
      </c>
      <c r="AI26" s="378">
        <v>97.8</v>
      </c>
      <c r="AJ26" s="364">
        <v>99.6</v>
      </c>
      <c r="AK26" s="364">
        <v>98.8</v>
      </c>
      <c r="AL26" s="364">
        <v>97.2</v>
      </c>
      <c r="AM26" s="363">
        <v>101.1</v>
      </c>
      <c r="AN26" s="377">
        <v>89.9</v>
      </c>
    </row>
    <row r="27" spans="1:40" ht="18.75" customHeight="1">
      <c r="A27" s="145"/>
      <c r="B27" s="361"/>
      <c r="C27" s="362"/>
      <c r="D27" s="379"/>
      <c r="E27" s="379"/>
      <c r="F27" s="379"/>
      <c r="G27" s="379"/>
      <c r="H27" s="379"/>
      <c r="I27" s="379"/>
      <c r="J27" s="379"/>
      <c r="K27" s="380"/>
      <c r="L27" s="380"/>
      <c r="M27" s="379"/>
      <c r="N27" s="379"/>
      <c r="O27" s="379"/>
      <c r="P27" s="379"/>
      <c r="Q27" s="379"/>
      <c r="R27" s="379"/>
      <c r="S27" s="379"/>
      <c r="T27" s="379"/>
      <c r="U27" s="379"/>
      <c r="V27" s="379"/>
      <c r="W27" s="379"/>
      <c r="X27" s="379"/>
      <c r="Y27" s="379"/>
      <c r="Z27" s="379"/>
      <c r="AA27" s="379"/>
      <c r="AB27" s="379"/>
      <c r="AC27" s="379"/>
      <c r="AD27" s="379"/>
      <c r="AE27" s="379"/>
      <c r="AF27" s="379"/>
      <c r="AG27" s="379"/>
      <c r="AH27" s="381"/>
      <c r="AI27" s="379"/>
      <c r="AJ27" s="379"/>
      <c r="AK27" s="379"/>
      <c r="AL27" s="379"/>
      <c r="AM27" s="379"/>
      <c r="AN27" s="381"/>
    </row>
    <row r="28" spans="1:40" ht="18.75" customHeight="1">
      <c r="A28" s="85" t="s">
        <v>644</v>
      </c>
      <c r="B28" s="150">
        <v>1</v>
      </c>
      <c r="C28" s="368" t="s">
        <v>373</v>
      </c>
      <c r="D28" s="371">
        <v>77.2</v>
      </c>
      <c r="E28" s="371">
        <v>107.5</v>
      </c>
      <c r="F28" s="371">
        <v>99.7</v>
      </c>
      <c r="G28" s="371">
        <v>93.1</v>
      </c>
      <c r="H28" s="371">
        <v>92.4</v>
      </c>
      <c r="I28" s="371">
        <v>106.1</v>
      </c>
      <c r="J28" s="371">
        <v>97.3</v>
      </c>
      <c r="K28" s="382">
        <v>98.3</v>
      </c>
      <c r="L28" s="382">
        <v>98.6</v>
      </c>
      <c r="M28" s="371">
        <v>92.9</v>
      </c>
      <c r="N28" s="371">
        <v>89</v>
      </c>
      <c r="O28" s="371">
        <v>88.4</v>
      </c>
      <c r="P28" s="371">
        <v>102</v>
      </c>
      <c r="Q28" s="371">
        <v>89.6</v>
      </c>
      <c r="R28" s="371">
        <v>88</v>
      </c>
      <c r="S28" s="371">
        <v>25.6</v>
      </c>
      <c r="T28" s="371">
        <v>80.6</v>
      </c>
      <c r="U28" s="371">
        <v>101.6</v>
      </c>
      <c r="V28" s="371">
        <v>99.8</v>
      </c>
      <c r="W28" s="371">
        <v>107.5</v>
      </c>
      <c r="X28" s="371">
        <v>100.6</v>
      </c>
      <c r="Y28" s="371">
        <v>96.2</v>
      </c>
      <c r="Z28" s="371">
        <v>104</v>
      </c>
      <c r="AA28" s="371">
        <v>151.3</v>
      </c>
      <c r="AB28" s="371">
        <v>109.3</v>
      </c>
      <c r="AC28" s="371">
        <v>110</v>
      </c>
      <c r="AD28" s="371">
        <v>101.6</v>
      </c>
      <c r="AE28" s="371">
        <v>113.5</v>
      </c>
      <c r="AF28" s="371">
        <v>116.4</v>
      </c>
      <c r="AG28" s="371">
        <v>97.1</v>
      </c>
      <c r="AH28" s="383">
        <v>91.9</v>
      </c>
      <c r="AI28" s="371">
        <v>97.5</v>
      </c>
      <c r="AJ28" s="371">
        <v>99.4</v>
      </c>
      <c r="AK28" s="371">
        <v>99</v>
      </c>
      <c r="AL28" s="371">
        <v>96.9</v>
      </c>
      <c r="AM28" s="371">
        <v>101.1</v>
      </c>
      <c r="AN28" s="384">
        <v>89</v>
      </c>
    </row>
    <row r="29" spans="1:40" ht="18.75" customHeight="1">
      <c r="A29" s="85"/>
      <c r="B29" s="150">
        <v>2</v>
      </c>
      <c r="C29" s="372"/>
      <c r="D29" s="385">
        <v>76.1</v>
      </c>
      <c r="E29" s="373">
        <v>107.6</v>
      </c>
      <c r="F29" s="373">
        <v>99.4</v>
      </c>
      <c r="G29" s="373">
        <v>92.3</v>
      </c>
      <c r="H29" s="373">
        <v>92</v>
      </c>
      <c r="I29" s="373">
        <v>106.1</v>
      </c>
      <c r="J29" s="373">
        <v>97.6</v>
      </c>
      <c r="K29" s="386">
        <v>97.7</v>
      </c>
      <c r="L29" s="386">
        <v>99.3</v>
      </c>
      <c r="M29" s="373">
        <v>92.8</v>
      </c>
      <c r="N29" s="373">
        <v>89</v>
      </c>
      <c r="O29" s="373">
        <v>88.4</v>
      </c>
      <c r="P29" s="373">
        <v>102</v>
      </c>
      <c r="Q29" s="373">
        <v>89.6</v>
      </c>
      <c r="R29" s="373">
        <v>88</v>
      </c>
      <c r="S29" s="373">
        <v>25.2</v>
      </c>
      <c r="T29" s="373">
        <v>80.5</v>
      </c>
      <c r="U29" s="373">
        <v>101.5</v>
      </c>
      <c r="V29" s="373">
        <v>100</v>
      </c>
      <c r="W29" s="373">
        <v>107.3</v>
      </c>
      <c r="X29" s="373">
        <v>100.6</v>
      </c>
      <c r="Y29" s="373">
        <v>95.7</v>
      </c>
      <c r="Z29" s="371">
        <v>103.3</v>
      </c>
      <c r="AA29" s="371">
        <v>151.3</v>
      </c>
      <c r="AB29" s="371">
        <v>109.3</v>
      </c>
      <c r="AC29" s="373">
        <v>108.1</v>
      </c>
      <c r="AD29" s="373">
        <v>98.4</v>
      </c>
      <c r="AE29" s="373">
        <v>115.7</v>
      </c>
      <c r="AF29" s="373">
        <v>109.4</v>
      </c>
      <c r="AG29" s="373">
        <v>96.9</v>
      </c>
      <c r="AH29" s="383">
        <v>91.9</v>
      </c>
      <c r="AI29" s="373">
        <v>97.3</v>
      </c>
      <c r="AJ29" s="373">
        <v>99.4</v>
      </c>
      <c r="AK29" s="373">
        <v>99</v>
      </c>
      <c r="AL29" s="373">
        <v>96.8</v>
      </c>
      <c r="AM29" s="373">
        <v>100.9</v>
      </c>
      <c r="AN29" s="384">
        <v>88.9</v>
      </c>
    </row>
    <row r="30" spans="1:40" ht="18.75" customHeight="1">
      <c r="A30" s="85"/>
      <c r="B30" s="150">
        <v>3</v>
      </c>
      <c r="C30" s="374"/>
      <c r="D30" s="385">
        <v>78.6</v>
      </c>
      <c r="E30" s="373">
        <v>107.5</v>
      </c>
      <c r="F30" s="373">
        <v>99.3</v>
      </c>
      <c r="G30" s="373">
        <v>92.2</v>
      </c>
      <c r="H30" s="373">
        <v>91.7</v>
      </c>
      <c r="I30" s="373">
        <v>106.1</v>
      </c>
      <c r="J30" s="373">
        <v>98.8</v>
      </c>
      <c r="K30" s="386">
        <v>98.5</v>
      </c>
      <c r="L30" s="386">
        <v>101</v>
      </c>
      <c r="M30" s="373">
        <v>92.8</v>
      </c>
      <c r="N30" s="373">
        <v>89</v>
      </c>
      <c r="O30" s="373">
        <v>88.4</v>
      </c>
      <c r="P30" s="373">
        <v>102</v>
      </c>
      <c r="Q30" s="373">
        <v>89.6</v>
      </c>
      <c r="R30" s="373">
        <v>88.5</v>
      </c>
      <c r="S30" s="373">
        <v>24.6</v>
      </c>
      <c r="T30" s="373">
        <v>80.5</v>
      </c>
      <c r="U30" s="373">
        <v>101.2</v>
      </c>
      <c r="V30" s="373">
        <v>100.9</v>
      </c>
      <c r="W30" s="373">
        <v>107.1</v>
      </c>
      <c r="X30" s="373">
        <v>100.6</v>
      </c>
      <c r="Y30" s="373">
        <v>94.4</v>
      </c>
      <c r="Z30" s="371">
        <v>103.7</v>
      </c>
      <c r="AA30" s="371">
        <v>151.3</v>
      </c>
      <c r="AB30" s="371">
        <v>109.3</v>
      </c>
      <c r="AC30" s="373">
        <v>106.2</v>
      </c>
      <c r="AD30" s="373">
        <v>101.7</v>
      </c>
      <c r="AE30" s="373">
        <v>112.8</v>
      </c>
      <c r="AF30" s="373">
        <v>101.7</v>
      </c>
      <c r="AG30" s="373">
        <v>97.3</v>
      </c>
      <c r="AH30" s="383">
        <v>91.9</v>
      </c>
      <c r="AI30" s="373">
        <v>97.6</v>
      </c>
      <c r="AJ30" s="373">
        <v>99.5</v>
      </c>
      <c r="AK30" s="373">
        <v>98.8</v>
      </c>
      <c r="AL30" s="373">
        <v>97.2</v>
      </c>
      <c r="AM30" s="373">
        <v>100.8</v>
      </c>
      <c r="AN30" s="384">
        <v>89.4</v>
      </c>
    </row>
    <row r="31" spans="1:40" ht="18.75" customHeight="1">
      <c r="A31" s="85"/>
      <c r="B31" s="150">
        <v>4</v>
      </c>
      <c r="D31" s="385">
        <v>78.4</v>
      </c>
      <c r="E31" s="373">
        <v>106.5</v>
      </c>
      <c r="F31" s="373">
        <v>99.1</v>
      </c>
      <c r="G31" s="373">
        <v>91.7</v>
      </c>
      <c r="H31" s="373">
        <v>91.6</v>
      </c>
      <c r="I31" s="373">
        <v>106</v>
      </c>
      <c r="J31" s="373">
        <v>99.4</v>
      </c>
      <c r="K31" s="386">
        <v>98.3</v>
      </c>
      <c r="L31" s="386">
        <v>101.9</v>
      </c>
      <c r="M31" s="373">
        <v>92.8</v>
      </c>
      <c r="N31" s="373">
        <v>90.7</v>
      </c>
      <c r="O31" s="373">
        <v>90.6</v>
      </c>
      <c r="P31" s="373">
        <v>102</v>
      </c>
      <c r="Q31" s="373">
        <v>89.6</v>
      </c>
      <c r="R31" s="373">
        <v>88.5</v>
      </c>
      <c r="S31" s="373">
        <v>24.1</v>
      </c>
      <c r="T31" s="373">
        <v>81.1</v>
      </c>
      <c r="U31" s="373">
        <v>101.5</v>
      </c>
      <c r="V31" s="373">
        <v>100.9</v>
      </c>
      <c r="W31" s="373">
        <v>106.9</v>
      </c>
      <c r="X31" s="373">
        <v>100.6</v>
      </c>
      <c r="Y31" s="373">
        <v>93.7</v>
      </c>
      <c r="Z31" s="371">
        <v>103.5</v>
      </c>
      <c r="AA31" s="371">
        <v>151.3</v>
      </c>
      <c r="AB31" s="371">
        <v>109.3</v>
      </c>
      <c r="AC31" s="373">
        <v>103</v>
      </c>
      <c r="AD31" s="373">
        <v>103</v>
      </c>
      <c r="AE31" s="373">
        <v>112</v>
      </c>
      <c r="AF31" s="373">
        <v>87.5</v>
      </c>
      <c r="AG31" s="373">
        <v>97.7</v>
      </c>
      <c r="AH31" s="383">
        <v>93.3</v>
      </c>
      <c r="AI31" s="373">
        <v>98</v>
      </c>
      <c r="AJ31" s="373">
        <v>99.3</v>
      </c>
      <c r="AK31" s="373">
        <v>98.6</v>
      </c>
      <c r="AL31" s="373">
        <v>97.7</v>
      </c>
      <c r="AM31" s="373">
        <v>101</v>
      </c>
      <c r="AN31" s="384">
        <v>89.5</v>
      </c>
    </row>
    <row r="32" spans="1:40" ht="18.75" customHeight="1">
      <c r="A32" s="85"/>
      <c r="B32" s="150">
        <v>5</v>
      </c>
      <c r="C32" s="374"/>
      <c r="D32" s="385">
        <v>78.4</v>
      </c>
      <c r="E32" s="373">
        <v>106.6</v>
      </c>
      <c r="F32" s="373">
        <v>99.5</v>
      </c>
      <c r="G32" s="373">
        <v>93.3</v>
      </c>
      <c r="H32" s="373">
        <v>91.4</v>
      </c>
      <c r="I32" s="373">
        <v>106</v>
      </c>
      <c r="J32" s="373">
        <v>99.5</v>
      </c>
      <c r="K32" s="386">
        <v>98.3</v>
      </c>
      <c r="L32" s="386">
        <v>102.1</v>
      </c>
      <c r="M32" s="373">
        <v>92.8</v>
      </c>
      <c r="N32" s="373">
        <v>90.7</v>
      </c>
      <c r="O32" s="373">
        <v>90.6</v>
      </c>
      <c r="P32" s="373">
        <v>102</v>
      </c>
      <c r="Q32" s="373">
        <v>89.6</v>
      </c>
      <c r="R32" s="373">
        <v>88.9</v>
      </c>
      <c r="S32" s="373">
        <v>23.9</v>
      </c>
      <c r="T32" s="373">
        <v>81.6</v>
      </c>
      <c r="U32" s="373">
        <v>101.6</v>
      </c>
      <c r="V32" s="373">
        <v>101.4</v>
      </c>
      <c r="W32" s="373">
        <v>106.8</v>
      </c>
      <c r="X32" s="373">
        <v>100.6</v>
      </c>
      <c r="Y32" s="373">
        <v>93.5</v>
      </c>
      <c r="Z32" s="371">
        <v>103.5</v>
      </c>
      <c r="AA32" s="371">
        <v>151.3</v>
      </c>
      <c r="AB32" s="371">
        <v>109.3</v>
      </c>
      <c r="AC32" s="373" t="s">
        <v>22</v>
      </c>
      <c r="AD32" s="373" t="s">
        <v>23</v>
      </c>
      <c r="AE32" s="373" t="s">
        <v>24</v>
      </c>
      <c r="AF32" s="373" t="s">
        <v>10</v>
      </c>
      <c r="AG32" s="373" t="s">
        <v>25</v>
      </c>
      <c r="AH32" s="383">
        <v>93.3</v>
      </c>
      <c r="AI32" s="373">
        <v>97.9</v>
      </c>
      <c r="AJ32" s="373">
        <v>99.4</v>
      </c>
      <c r="AK32" s="373">
        <v>98.6</v>
      </c>
      <c r="AL32" s="373">
        <v>97.7</v>
      </c>
      <c r="AM32" s="373">
        <v>100.4</v>
      </c>
      <c r="AN32" s="384">
        <v>89.8</v>
      </c>
    </row>
    <row r="33" spans="1:41" s="88" customFormat="1" ht="18.75" customHeight="1">
      <c r="A33" s="375"/>
      <c r="B33" s="186">
        <v>6</v>
      </c>
      <c r="C33" s="376"/>
      <c r="D33" s="927">
        <v>78.2</v>
      </c>
      <c r="E33" s="922">
        <v>106.6</v>
      </c>
      <c r="F33" s="922">
        <v>99.3</v>
      </c>
      <c r="G33" s="922">
        <v>92.6</v>
      </c>
      <c r="H33" s="922">
        <v>91.3</v>
      </c>
      <c r="I33" s="922">
        <v>106</v>
      </c>
      <c r="J33" s="922">
        <v>99</v>
      </c>
      <c r="K33" s="928">
        <v>97.6</v>
      </c>
      <c r="L33" s="928">
        <v>101.4</v>
      </c>
      <c r="M33" s="922">
        <v>92.8</v>
      </c>
      <c r="N33" s="922">
        <v>90.7</v>
      </c>
      <c r="O33" s="922">
        <v>90.6</v>
      </c>
      <c r="P33" s="922">
        <v>102</v>
      </c>
      <c r="Q33" s="922">
        <v>89.6</v>
      </c>
      <c r="R33" s="922">
        <v>88.4</v>
      </c>
      <c r="S33" s="922">
        <v>23.3</v>
      </c>
      <c r="T33" s="922">
        <v>79.9</v>
      </c>
      <c r="U33" s="922">
        <v>101.7</v>
      </c>
      <c r="V33" s="922">
        <v>101.1</v>
      </c>
      <c r="W33" s="922">
        <v>106.9</v>
      </c>
      <c r="X33" s="922">
        <v>100.6</v>
      </c>
      <c r="Y33" s="922">
        <v>93.9</v>
      </c>
      <c r="Z33" s="929">
        <v>103.5</v>
      </c>
      <c r="AA33" s="929">
        <v>151.3</v>
      </c>
      <c r="AB33" s="929">
        <v>109.3</v>
      </c>
      <c r="AC33" s="922">
        <v>106.9</v>
      </c>
      <c r="AD33" s="922">
        <v>101.8</v>
      </c>
      <c r="AE33" s="922">
        <v>110.5</v>
      </c>
      <c r="AF33" s="922">
        <v>108.1</v>
      </c>
      <c r="AG33" s="922">
        <v>97.5</v>
      </c>
      <c r="AH33" s="930">
        <v>93.3</v>
      </c>
      <c r="AI33" s="922">
        <v>98</v>
      </c>
      <c r="AJ33" s="922">
        <v>99.3</v>
      </c>
      <c r="AK33" s="922">
        <v>98.5</v>
      </c>
      <c r="AL33" s="922">
        <v>97.6</v>
      </c>
      <c r="AM33" s="922">
        <v>100.6</v>
      </c>
      <c r="AN33" s="387">
        <v>89.2</v>
      </c>
      <c r="AO33" s="194"/>
    </row>
    <row r="34" spans="1:40" ht="38.25" customHeight="1">
      <c r="A34" s="1482" t="s">
        <v>14</v>
      </c>
      <c r="B34" s="1483"/>
      <c r="C34" s="195" t="s">
        <v>249</v>
      </c>
      <c r="D34" s="925">
        <v>-0.3</v>
      </c>
      <c r="E34" s="925">
        <v>0</v>
      </c>
      <c r="F34" s="925">
        <v>-0.2</v>
      </c>
      <c r="G34" s="925">
        <v>-0.8</v>
      </c>
      <c r="H34" s="925">
        <v>-0.1</v>
      </c>
      <c r="I34" s="925">
        <v>0</v>
      </c>
      <c r="J34" s="925">
        <v>-0.5</v>
      </c>
      <c r="K34" s="925">
        <v>-0.7</v>
      </c>
      <c r="L34" s="925">
        <v>-0.7</v>
      </c>
      <c r="M34" s="925">
        <v>0</v>
      </c>
      <c r="N34" s="931">
        <v>0</v>
      </c>
      <c r="O34" s="931">
        <v>0</v>
      </c>
      <c r="P34" s="925">
        <v>0</v>
      </c>
      <c r="Q34" s="925">
        <v>0</v>
      </c>
      <c r="R34" s="925">
        <v>-0.6</v>
      </c>
      <c r="S34" s="925">
        <v>-2.5</v>
      </c>
      <c r="T34" s="925">
        <v>-1.8</v>
      </c>
      <c r="U34" s="925">
        <v>0.1</v>
      </c>
      <c r="V34" s="925">
        <v>-0.3</v>
      </c>
      <c r="W34" s="925">
        <v>0.1</v>
      </c>
      <c r="X34" s="925">
        <v>0</v>
      </c>
      <c r="Y34" s="925">
        <v>0.4</v>
      </c>
      <c r="Z34" s="925">
        <v>0</v>
      </c>
      <c r="AA34" s="925">
        <v>0</v>
      </c>
      <c r="AB34" s="925">
        <v>0</v>
      </c>
      <c r="AC34" s="924">
        <v>5.2</v>
      </c>
      <c r="AD34" s="924">
        <v>1.6</v>
      </c>
      <c r="AE34" s="924">
        <v>6.9</v>
      </c>
      <c r="AF34" s="924">
        <v>7.5</v>
      </c>
      <c r="AG34" s="924">
        <v>-0.2</v>
      </c>
      <c r="AH34" s="932">
        <v>0</v>
      </c>
      <c r="AI34" s="924">
        <v>0.1</v>
      </c>
      <c r="AJ34" s="924">
        <v>-0.1</v>
      </c>
      <c r="AK34" s="924">
        <v>-0.1</v>
      </c>
      <c r="AL34" s="924">
        <v>-0.1</v>
      </c>
      <c r="AM34" s="924">
        <v>0.2</v>
      </c>
      <c r="AN34" s="932">
        <v>-0.7</v>
      </c>
    </row>
    <row r="35" spans="1:40" ht="38.25" customHeight="1">
      <c r="A35" s="1463" t="s">
        <v>15</v>
      </c>
      <c r="B35" s="1464"/>
      <c r="C35" s="195" t="s">
        <v>249</v>
      </c>
      <c r="D35" s="925">
        <v>-4.9</v>
      </c>
      <c r="E35" s="925">
        <v>-1</v>
      </c>
      <c r="F35" s="925">
        <v>-1.2</v>
      </c>
      <c r="G35" s="925">
        <v>-3.3</v>
      </c>
      <c r="H35" s="925">
        <v>-1.8</v>
      </c>
      <c r="I35" s="925">
        <v>0.1</v>
      </c>
      <c r="J35" s="925">
        <v>1.1</v>
      </c>
      <c r="K35" s="925">
        <v>-0.4</v>
      </c>
      <c r="L35" s="925">
        <v>1.9</v>
      </c>
      <c r="M35" s="925">
        <v>-0.3</v>
      </c>
      <c r="N35" s="931">
        <v>1.9</v>
      </c>
      <c r="O35" s="931">
        <v>2.5</v>
      </c>
      <c r="P35" s="925">
        <v>0</v>
      </c>
      <c r="Q35" s="925">
        <v>0</v>
      </c>
      <c r="R35" s="925">
        <v>-0.5</v>
      </c>
      <c r="S35" s="931">
        <v>-19.4</v>
      </c>
      <c r="T35" s="925">
        <v>-2.1</v>
      </c>
      <c r="U35" s="925">
        <v>0.1</v>
      </c>
      <c r="V35" s="925">
        <v>0.8</v>
      </c>
      <c r="W35" s="925">
        <v>6.2</v>
      </c>
      <c r="X35" s="925">
        <v>0.8</v>
      </c>
      <c r="Y35" s="925">
        <v>-1.7</v>
      </c>
      <c r="Z35" s="925">
        <v>0.2</v>
      </c>
      <c r="AA35" s="925">
        <v>38.6</v>
      </c>
      <c r="AB35" s="925">
        <v>7.5</v>
      </c>
      <c r="AC35" s="925">
        <v>-2.8</v>
      </c>
      <c r="AD35" s="925">
        <v>-0.6</v>
      </c>
      <c r="AE35" s="925">
        <v>-3.6</v>
      </c>
      <c r="AF35" s="925">
        <v>-4.4</v>
      </c>
      <c r="AG35" s="925">
        <v>0.2</v>
      </c>
      <c r="AH35" s="925">
        <v>1.5</v>
      </c>
      <c r="AI35" s="925">
        <v>0.2</v>
      </c>
      <c r="AJ35" s="925">
        <v>-0.5</v>
      </c>
      <c r="AK35" s="925">
        <v>-0.3</v>
      </c>
      <c r="AL35" s="925">
        <v>0.3</v>
      </c>
      <c r="AM35" s="925">
        <v>-0.9</v>
      </c>
      <c r="AN35" s="925">
        <v>-0.4</v>
      </c>
    </row>
    <row r="36" spans="7:28" ht="16.5" customHeight="1">
      <c r="G36" s="88"/>
      <c r="O36" s="89"/>
      <c r="W36" s="90"/>
      <c r="AB36" s="89"/>
    </row>
    <row r="37" ht="16.5" customHeight="1"/>
  </sheetData>
  <mergeCells count="79">
    <mergeCell ref="AJ23:AJ25"/>
    <mergeCell ref="AK23:AK25"/>
    <mergeCell ref="AL23:AL25"/>
    <mergeCell ref="Z4:Z6"/>
    <mergeCell ref="AB5:AB6"/>
    <mergeCell ref="AA5:AA6"/>
    <mergeCell ref="AB24:AB25"/>
    <mergeCell ref="AK5:AK6"/>
    <mergeCell ref="AD5:AD6"/>
    <mergeCell ref="AF5:AF6"/>
    <mergeCell ref="Y24:Y25"/>
    <mergeCell ref="P5:P6"/>
    <mergeCell ref="Q5:Q6"/>
    <mergeCell ref="S5:S6"/>
    <mergeCell ref="T24:T25"/>
    <mergeCell ref="X24:X25"/>
    <mergeCell ref="T5:T6"/>
    <mergeCell ref="X5:X6"/>
    <mergeCell ref="Y5:Y6"/>
    <mergeCell ref="V5:V6"/>
    <mergeCell ref="AN5:AN6"/>
    <mergeCell ref="AL3:AN3"/>
    <mergeCell ref="A7:C7"/>
    <mergeCell ref="AG23:AG25"/>
    <mergeCell ref="S24:S25"/>
    <mergeCell ref="V24:V25"/>
    <mergeCell ref="A15:B15"/>
    <mergeCell ref="A16:B16"/>
    <mergeCell ref="U24:U25"/>
    <mergeCell ref="G24:G25"/>
    <mergeCell ref="AH5:AH6"/>
    <mergeCell ref="N1:U1"/>
    <mergeCell ref="V1:AB1"/>
    <mergeCell ref="AA24:AA25"/>
    <mergeCell ref="AG4:AG6"/>
    <mergeCell ref="AC23:AC25"/>
    <mergeCell ref="AD23:AD25"/>
    <mergeCell ref="AE23:AE25"/>
    <mergeCell ref="N5:N6"/>
    <mergeCell ref="O5:O6"/>
    <mergeCell ref="A34:B34"/>
    <mergeCell ref="O24:O25"/>
    <mergeCell ref="D4:D6"/>
    <mergeCell ref="W5:W6"/>
    <mergeCell ref="Q24:Q25"/>
    <mergeCell ref="A26:C26"/>
    <mergeCell ref="D24:D25"/>
    <mergeCell ref="E4:E6"/>
    <mergeCell ref="R4:R6"/>
    <mergeCell ref="U4:U6"/>
    <mergeCell ref="A35:B35"/>
    <mergeCell ref="AM23:AM25"/>
    <mergeCell ref="AN23:AN25"/>
    <mergeCell ref="Z24:Z25"/>
    <mergeCell ref="E24:E25"/>
    <mergeCell ref="F23:F25"/>
    <mergeCell ref="M24:M25"/>
    <mergeCell ref="AF23:AF25"/>
    <mergeCell ref="AH23:AH25"/>
    <mergeCell ref="AI23:AI25"/>
    <mergeCell ref="F5:F6"/>
    <mergeCell ref="G5:G6"/>
    <mergeCell ref="H5:H6"/>
    <mergeCell ref="I5:I6"/>
    <mergeCell ref="J5:J6"/>
    <mergeCell ref="M5:M6"/>
    <mergeCell ref="AC5:AC6"/>
    <mergeCell ref="AE5:AE6"/>
    <mergeCell ref="K5:K6"/>
    <mergeCell ref="L5:L6"/>
    <mergeCell ref="N23:N25"/>
    <mergeCell ref="R23:R25"/>
    <mergeCell ref="W23:W25"/>
    <mergeCell ref="P24:P25"/>
    <mergeCell ref="H24:H25"/>
    <mergeCell ref="I24:I25"/>
    <mergeCell ref="K24:K25"/>
    <mergeCell ref="L24:L25"/>
    <mergeCell ref="J23:J25"/>
  </mergeCells>
  <printOptions horizontalCentered="1"/>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CT53"/>
  <sheetViews>
    <sheetView view="pageBreakPreview" zoomScaleSheetLayoutView="100" workbookViewId="0" topLeftCell="A1">
      <selection activeCell="A10" sqref="A1:IV16384"/>
    </sheetView>
  </sheetViews>
  <sheetFormatPr defaultColWidth="9.00390625" defaultRowHeight="13.5"/>
  <cols>
    <col min="1" max="1" width="9.625" style="13" customWidth="1"/>
    <col min="2" max="2" width="3.625" style="13" customWidth="1"/>
    <col min="3" max="3" width="6.50390625" style="13" customWidth="1"/>
    <col min="4" max="12" width="8.625" style="13" customWidth="1"/>
    <col min="13" max="13" width="4.625" style="13" customWidth="1"/>
    <col min="14" max="16384" width="9.00390625" style="13" customWidth="1"/>
  </cols>
  <sheetData>
    <row r="1" spans="5:12" ht="24" customHeight="1">
      <c r="E1" s="509" t="s">
        <v>915</v>
      </c>
      <c r="F1" s="510"/>
      <c r="G1" s="510"/>
      <c r="H1" s="510"/>
      <c r="I1" s="510"/>
      <c r="J1" s="510"/>
      <c r="K1" s="511"/>
      <c r="L1" s="511"/>
    </row>
    <row r="2" spans="5:12" ht="15" customHeight="1">
      <c r="E2" s="19"/>
      <c r="F2" s="511"/>
      <c r="G2" s="511"/>
      <c r="H2" s="511"/>
      <c r="I2" s="510"/>
      <c r="J2" s="510"/>
      <c r="K2" s="511"/>
      <c r="L2" s="511"/>
    </row>
    <row r="3" spans="1:9" ht="15.75" customHeight="1">
      <c r="A3" s="1526" t="s">
        <v>1204</v>
      </c>
      <c r="B3" s="1526"/>
      <c r="C3" s="1526"/>
      <c r="E3" s="862" t="s">
        <v>26</v>
      </c>
      <c r="I3" s="862" t="s">
        <v>27</v>
      </c>
    </row>
    <row r="4" spans="1:11" ht="15.75" customHeight="1">
      <c r="A4" s="1527" t="s">
        <v>28</v>
      </c>
      <c r="B4" s="1527"/>
      <c r="C4" s="1527"/>
      <c r="K4" s="41" t="s">
        <v>1206</v>
      </c>
    </row>
    <row r="5" spans="1:11" ht="39" customHeight="1">
      <c r="A5" s="1248" t="s">
        <v>1207</v>
      </c>
      <c r="B5" s="1259"/>
      <c r="C5" s="1253"/>
      <c r="D5" s="477" t="s">
        <v>1208</v>
      </c>
      <c r="E5" s="422" t="s">
        <v>1209</v>
      </c>
      <c r="F5" s="422" t="s">
        <v>1210</v>
      </c>
      <c r="G5" s="423" t="s">
        <v>1211</v>
      </c>
      <c r="H5" s="477" t="s">
        <v>1208</v>
      </c>
      <c r="I5" s="422" t="s">
        <v>1209</v>
      </c>
      <c r="J5" s="422" t="s">
        <v>1210</v>
      </c>
      <c r="K5" s="476" t="s">
        <v>1211</v>
      </c>
    </row>
    <row r="6" spans="1:11" ht="15" customHeight="1">
      <c r="A6" s="512" t="s">
        <v>29</v>
      </c>
      <c r="B6" s="513">
        <v>20</v>
      </c>
      <c r="C6" s="514" t="s">
        <v>583</v>
      </c>
      <c r="D6" s="933">
        <v>100.7</v>
      </c>
      <c r="E6" s="933">
        <v>93.2</v>
      </c>
      <c r="F6" s="933">
        <v>101.7</v>
      </c>
      <c r="G6" s="933">
        <v>95.3</v>
      </c>
      <c r="H6" s="934">
        <v>99.5</v>
      </c>
      <c r="I6" s="934">
        <v>92.1</v>
      </c>
      <c r="J6" s="934">
        <v>100.5</v>
      </c>
      <c r="K6" s="934">
        <v>94.2</v>
      </c>
    </row>
    <row r="7" spans="2:11" ht="15" customHeight="1">
      <c r="B7" s="515" t="s">
        <v>30</v>
      </c>
      <c r="C7" s="516"/>
      <c r="D7" s="934">
        <v>92.6</v>
      </c>
      <c r="E7" s="934">
        <v>90.1</v>
      </c>
      <c r="F7" s="934">
        <v>92</v>
      </c>
      <c r="G7" s="934">
        <v>92</v>
      </c>
      <c r="H7" s="934">
        <v>93.3</v>
      </c>
      <c r="I7" s="934">
        <v>90.8</v>
      </c>
      <c r="J7" s="934">
        <v>92.7</v>
      </c>
      <c r="K7" s="934">
        <v>92.7</v>
      </c>
    </row>
    <row r="8" spans="2:11" ht="14.25" customHeight="1">
      <c r="B8" s="515" t="s">
        <v>31</v>
      </c>
      <c r="C8" s="516"/>
      <c r="D8" s="935">
        <v>94.3</v>
      </c>
      <c r="E8" s="935">
        <v>95.4</v>
      </c>
      <c r="F8" s="935">
        <v>96.8</v>
      </c>
      <c r="G8" s="935">
        <v>96.7</v>
      </c>
      <c r="H8" s="934">
        <v>96.4</v>
      </c>
      <c r="I8" s="934">
        <v>97.5</v>
      </c>
      <c r="J8" s="934">
        <v>99</v>
      </c>
      <c r="K8" s="934">
        <v>98.9</v>
      </c>
    </row>
    <row r="9" spans="1:11" ht="15" customHeight="1">
      <c r="A9" s="143"/>
      <c r="B9" s="346"/>
      <c r="C9" s="143"/>
      <c r="D9" s="936"/>
      <c r="E9" s="937"/>
      <c r="F9" s="937"/>
      <c r="G9" s="937"/>
      <c r="H9" s="938"/>
      <c r="I9" s="939"/>
      <c r="J9" s="938"/>
      <c r="K9" s="938"/>
    </row>
    <row r="10" spans="1:11" ht="15" customHeight="1">
      <c r="A10" s="79" t="s">
        <v>1213</v>
      </c>
      <c r="B10" s="346" t="s">
        <v>426</v>
      </c>
      <c r="C10" s="517" t="s">
        <v>373</v>
      </c>
      <c r="D10" s="940">
        <v>80.9</v>
      </c>
      <c r="E10" s="941">
        <v>84.8</v>
      </c>
      <c r="F10" s="941">
        <v>80.5</v>
      </c>
      <c r="G10" s="941">
        <v>72.7</v>
      </c>
      <c r="H10" s="942">
        <v>82.7</v>
      </c>
      <c r="I10" s="942">
        <v>86.7</v>
      </c>
      <c r="J10" s="942">
        <v>82.3</v>
      </c>
      <c r="K10" s="942">
        <v>74.3</v>
      </c>
    </row>
    <row r="11" spans="1:11" ht="15" customHeight="1">
      <c r="A11" s="79"/>
      <c r="B11" s="346" t="s">
        <v>433</v>
      </c>
      <c r="C11" s="346"/>
      <c r="D11" s="940">
        <v>78.9</v>
      </c>
      <c r="E11" s="941">
        <v>81.4</v>
      </c>
      <c r="F11" s="941">
        <v>80.9</v>
      </c>
      <c r="G11" s="941">
        <v>68.2</v>
      </c>
      <c r="H11" s="942">
        <v>80.5</v>
      </c>
      <c r="I11" s="942">
        <v>83.1</v>
      </c>
      <c r="J11" s="942">
        <v>82.6</v>
      </c>
      <c r="K11" s="942">
        <v>69.6</v>
      </c>
    </row>
    <row r="12" spans="1:11" ht="15" customHeight="1">
      <c r="A12" s="479"/>
      <c r="B12" s="346" t="s">
        <v>435</v>
      </c>
      <c r="C12" s="517"/>
      <c r="D12" s="940">
        <v>125.6</v>
      </c>
      <c r="E12" s="941">
        <v>121.5</v>
      </c>
      <c r="F12" s="941">
        <v>119</v>
      </c>
      <c r="G12" s="941">
        <v>167.4</v>
      </c>
      <c r="H12" s="942">
        <v>128.4</v>
      </c>
      <c r="I12" s="942">
        <v>124.2</v>
      </c>
      <c r="J12" s="942">
        <v>121.7</v>
      </c>
      <c r="K12" s="942">
        <v>171.2</v>
      </c>
    </row>
    <row r="13" spans="2:11" ht="15" customHeight="1">
      <c r="B13" s="346" t="s">
        <v>437</v>
      </c>
      <c r="C13" s="517"/>
      <c r="D13" s="940">
        <v>116.8</v>
      </c>
      <c r="E13" s="941">
        <v>122</v>
      </c>
      <c r="F13" s="941">
        <v>132.7</v>
      </c>
      <c r="G13" s="941">
        <v>86</v>
      </c>
      <c r="H13" s="942">
        <v>119.8</v>
      </c>
      <c r="I13" s="942">
        <v>125.1</v>
      </c>
      <c r="J13" s="942">
        <v>136.1</v>
      </c>
      <c r="K13" s="942">
        <v>88.2</v>
      </c>
    </row>
    <row r="14" spans="2:11" ht="15" customHeight="1">
      <c r="B14" s="346" t="s">
        <v>416</v>
      </c>
      <c r="C14" s="517"/>
      <c r="D14" s="940">
        <v>81.9</v>
      </c>
      <c r="E14" s="941">
        <v>79.1</v>
      </c>
      <c r="F14" s="941">
        <v>84.1</v>
      </c>
      <c r="G14" s="941">
        <v>75.1</v>
      </c>
      <c r="H14" s="942">
        <v>83.9</v>
      </c>
      <c r="I14" s="942">
        <v>81</v>
      </c>
      <c r="J14" s="942">
        <v>86.2</v>
      </c>
      <c r="K14" s="942">
        <v>76.9</v>
      </c>
    </row>
    <row r="15" spans="1:11" ht="15" customHeight="1">
      <c r="A15" s="479"/>
      <c r="B15" s="346" t="s">
        <v>443</v>
      </c>
      <c r="C15" s="517"/>
      <c r="D15" s="940">
        <v>79.3</v>
      </c>
      <c r="E15" s="941">
        <v>80</v>
      </c>
      <c r="F15" s="941">
        <v>80.9</v>
      </c>
      <c r="G15" s="941">
        <v>78</v>
      </c>
      <c r="H15" s="942">
        <v>80.8</v>
      </c>
      <c r="I15" s="942">
        <v>81.5</v>
      </c>
      <c r="J15" s="942">
        <v>82.5</v>
      </c>
      <c r="K15" s="942">
        <v>79.5</v>
      </c>
    </row>
    <row r="16" spans="2:11" ht="15" customHeight="1">
      <c r="B16" s="346" t="s">
        <v>423</v>
      </c>
      <c r="D16" s="940">
        <v>78.9</v>
      </c>
      <c r="E16" s="941">
        <v>76</v>
      </c>
      <c r="F16" s="941">
        <v>80</v>
      </c>
      <c r="G16" s="941">
        <v>79.5</v>
      </c>
      <c r="H16" s="942">
        <v>80.2</v>
      </c>
      <c r="I16" s="942">
        <v>77.2</v>
      </c>
      <c r="J16" s="942">
        <v>81.3</v>
      </c>
      <c r="K16" s="942">
        <v>80.8</v>
      </c>
    </row>
    <row r="17" spans="2:11" ht="15" customHeight="1">
      <c r="B17" s="346" t="s">
        <v>557</v>
      </c>
      <c r="D17" s="940">
        <v>82.8</v>
      </c>
      <c r="E17" s="941">
        <v>81.9</v>
      </c>
      <c r="F17" s="941">
        <v>86.6</v>
      </c>
      <c r="G17" s="941">
        <v>77.6</v>
      </c>
      <c r="H17" s="942">
        <v>84.4</v>
      </c>
      <c r="I17" s="942">
        <v>83.5</v>
      </c>
      <c r="J17" s="942">
        <v>88.3</v>
      </c>
      <c r="K17" s="942">
        <v>79.1</v>
      </c>
    </row>
    <row r="18" spans="1:11" ht="15" customHeight="1">
      <c r="A18" s="479"/>
      <c r="B18" s="346" t="s">
        <v>434</v>
      </c>
      <c r="C18" s="517"/>
      <c r="D18" s="940">
        <v>165.5</v>
      </c>
      <c r="E18" s="941">
        <v>155</v>
      </c>
      <c r="F18" s="941">
        <v>174.3</v>
      </c>
      <c r="G18" s="941">
        <v>218.7</v>
      </c>
      <c r="H18" s="942">
        <v>169.4</v>
      </c>
      <c r="I18" s="942">
        <v>158.6</v>
      </c>
      <c r="J18" s="942">
        <v>178.4</v>
      </c>
      <c r="K18" s="942">
        <v>223.8</v>
      </c>
    </row>
    <row r="19" spans="1:11" ht="15" customHeight="1">
      <c r="A19" s="479" t="s">
        <v>643</v>
      </c>
      <c r="B19" s="346" t="s">
        <v>204</v>
      </c>
      <c r="C19" s="517" t="s">
        <v>373</v>
      </c>
      <c r="D19" s="940">
        <v>80.8</v>
      </c>
      <c r="E19" s="941">
        <v>73.7</v>
      </c>
      <c r="F19" s="941">
        <v>80.1</v>
      </c>
      <c r="G19" s="941">
        <v>80.8</v>
      </c>
      <c r="H19" s="942">
        <v>82.9</v>
      </c>
      <c r="I19" s="942">
        <v>75.6</v>
      </c>
      <c r="J19" s="942">
        <v>82.2</v>
      </c>
      <c r="K19" s="942">
        <v>82.9</v>
      </c>
    </row>
    <row r="20" spans="2:15" ht="15" customHeight="1">
      <c r="B20" s="346" t="s">
        <v>412</v>
      </c>
      <c r="C20" s="517"/>
      <c r="D20" s="940">
        <v>77.7</v>
      </c>
      <c r="E20" s="941">
        <v>74.2</v>
      </c>
      <c r="F20" s="941">
        <v>80.3</v>
      </c>
      <c r="G20" s="941">
        <v>81.8</v>
      </c>
      <c r="H20" s="942">
        <v>79.9</v>
      </c>
      <c r="I20" s="942">
        <v>76.3</v>
      </c>
      <c r="J20" s="942">
        <v>82.5</v>
      </c>
      <c r="K20" s="942">
        <v>84.1</v>
      </c>
      <c r="O20" s="71"/>
    </row>
    <row r="21" spans="1:15" ht="15" customHeight="1">
      <c r="A21" s="479"/>
      <c r="B21" s="346" t="s">
        <v>422</v>
      </c>
      <c r="C21" s="517"/>
      <c r="D21" s="941">
        <v>79.2</v>
      </c>
      <c r="E21" s="941">
        <v>81.5</v>
      </c>
      <c r="F21" s="941">
        <v>80.1</v>
      </c>
      <c r="G21" s="941">
        <v>82.3</v>
      </c>
      <c r="H21" s="942">
        <v>81.1</v>
      </c>
      <c r="I21" s="942">
        <v>83.5</v>
      </c>
      <c r="J21" s="942">
        <v>82.1</v>
      </c>
      <c r="K21" s="942">
        <v>84.3</v>
      </c>
      <c r="O21" s="71"/>
    </row>
    <row r="22" spans="1:15" ht="15" customHeight="1">
      <c r="A22" s="518"/>
      <c r="B22" s="519" t="s">
        <v>32</v>
      </c>
      <c r="C22" s="779"/>
      <c r="D22" s="943">
        <v>79.2</v>
      </c>
      <c r="E22" s="943">
        <v>74.8</v>
      </c>
      <c r="F22" s="943">
        <v>80.4</v>
      </c>
      <c r="G22" s="943">
        <v>78.9</v>
      </c>
      <c r="H22" s="944">
        <v>80.8</v>
      </c>
      <c r="I22" s="944">
        <v>76.3</v>
      </c>
      <c r="J22" s="944">
        <v>82</v>
      </c>
      <c r="K22" s="944">
        <v>80.5</v>
      </c>
      <c r="O22" s="71"/>
    </row>
    <row r="23" spans="1:11" ht="15" customHeight="1">
      <c r="A23" s="1381" t="s">
        <v>33</v>
      </c>
      <c r="B23" s="1381"/>
      <c r="C23" s="1382"/>
      <c r="D23" s="945">
        <v>0</v>
      </c>
      <c r="E23" s="946">
        <v>-8.2</v>
      </c>
      <c r="F23" s="946">
        <v>0.4</v>
      </c>
      <c r="G23" s="946">
        <v>-4.1</v>
      </c>
      <c r="H23" s="946">
        <v>-0.4</v>
      </c>
      <c r="I23" s="946">
        <v>-8.6</v>
      </c>
      <c r="J23" s="946">
        <v>-0.1</v>
      </c>
      <c r="K23" s="946">
        <v>-4.5</v>
      </c>
    </row>
    <row r="24" spans="1:11" ht="15" customHeight="1">
      <c r="A24" s="1242" t="s">
        <v>34</v>
      </c>
      <c r="B24" s="1242"/>
      <c r="C24" s="1243"/>
      <c r="D24" s="947">
        <v>-2.1</v>
      </c>
      <c r="E24" s="948">
        <v>-11.8</v>
      </c>
      <c r="F24" s="948">
        <v>-0.1</v>
      </c>
      <c r="G24" s="948">
        <v>8.5</v>
      </c>
      <c r="H24" s="948">
        <v>-2.3</v>
      </c>
      <c r="I24" s="948">
        <v>-12</v>
      </c>
      <c r="J24" s="948">
        <v>-0.4</v>
      </c>
      <c r="K24" s="948">
        <v>8.3</v>
      </c>
    </row>
    <row r="25" ht="15" customHeight="1"/>
    <row r="26" ht="15" customHeight="1"/>
    <row r="27" ht="15" customHeight="1"/>
    <row r="28" ht="15" customHeight="1">
      <c r="F28" s="520" t="s">
        <v>35</v>
      </c>
    </row>
    <row r="29" spans="1:3" ht="15" customHeight="1">
      <c r="A29" s="521" t="s">
        <v>1204</v>
      </c>
      <c r="B29" s="521"/>
      <c r="C29" s="521"/>
    </row>
    <row r="30" spans="1:12" ht="15" customHeight="1">
      <c r="A30" s="13" t="s">
        <v>1214</v>
      </c>
      <c r="L30" s="41"/>
    </row>
    <row r="31" spans="1:12" ht="15" customHeight="1">
      <c r="A31" s="1259" t="s">
        <v>36</v>
      </c>
      <c r="B31" s="1259"/>
      <c r="C31" s="1261"/>
      <c r="D31" s="1514" t="s">
        <v>1215</v>
      </c>
      <c r="E31" s="1514"/>
      <c r="F31" s="1514"/>
      <c r="G31" s="1514" t="s">
        <v>1216</v>
      </c>
      <c r="H31" s="1514"/>
      <c r="I31" s="1514"/>
      <c r="J31" s="1514" t="s">
        <v>1217</v>
      </c>
      <c r="K31" s="1514"/>
      <c r="L31" s="1250"/>
    </row>
    <row r="32" spans="1:12" ht="15" customHeight="1">
      <c r="A32" s="1276"/>
      <c r="B32" s="1528"/>
      <c r="C32" s="1277"/>
      <c r="D32" s="422" t="s">
        <v>1218</v>
      </c>
      <c r="E32" s="422" t="s">
        <v>1219</v>
      </c>
      <c r="F32" s="422" t="s">
        <v>1220</v>
      </c>
      <c r="G32" s="422" t="s">
        <v>1218</v>
      </c>
      <c r="H32" s="422" t="s">
        <v>1219</v>
      </c>
      <c r="I32" s="422" t="s">
        <v>1220</v>
      </c>
      <c r="J32" s="422" t="s">
        <v>1218</v>
      </c>
      <c r="K32" s="422" t="s">
        <v>1219</v>
      </c>
      <c r="L32" s="473" t="s">
        <v>1220</v>
      </c>
    </row>
    <row r="33" spans="1:12" ht="15" customHeight="1">
      <c r="A33" s="522" t="s">
        <v>643</v>
      </c>
      <c r="B33" s="786">
        <v>2</v>
      </c>
      <c r="C33" s="517" t="s">
        <v>373</v>
      </c>
      <c r="D33" s="680">
        <v>257720</v>
      </c>
      <c r="E33" s="680">
        <v>320588</v>
      </c>
      <c r="F33" s="680">
        <v>170350</v>
      </c>
      <c r="G33" s="680">
        <v>256852</v>
      </c>
      <c r="H33" s="680">
        <v>319402</v>
      </c>
      <c r="I33" s="680">
        <v>169924</v>
      </c>
      <c r="J33" s="680">
        <v>868</v>
      </c>
      <c r="K33" s="680">
        <v>1186</v>
      </c>
      <c r="L33" s="680">
        <v>426</v>
      </c>
    </row>
    <row r="34" spans="1:12" ht="15" customHeight="1">
      <c r="A34" s="522"/>
      <c r="B34" s="526">
        <v>3</v>
      </c>
      <c r="C34" s="525"/>
      <c r="D34" s="680">
        <v>262676</v>
      </c>
      <c r="E34" s="680">
        <v>324859</v>
      </c>
      <c r="F34" s="680">
        <v>175867</v>
      </c>
      <c r="G34" s="680">
        <v>254571</v>
      </c>
      <c r="H34" s="680">
        <v>315219</v>
      </c>
      <c r="I34" s="680">
        <v>169905</v>
      </c>
      <c r="J34" s="680">
        <v>8105</v>
      </c>
      <c r="K34" s="680">
        <v>9640</v>
      </c>
      <c r="L34" s="680">
        <v>5962</v>
      </c>
    </row>
    <row r="35" spans="1:98" ht="15" customHeight="1">
      <c r="A35" s="522"/>
      <c r="B35" s="526">
        <v>4</v>
      </c>
      <c r="C35" s="525"/>
      <c r="D35" s="680">
        <v>262907</v>
      </c>
      <c r="E35" s="680">
        <v>325140</v>
      </c>
      <c r="F35" s="680">
        <v>177327</v>
      </c>
      <c r="G35" s="680">
        <v>258162</v>
      </c>
      <c r="H35" s="680">
        <v>319777</v>
      </c>
      <c r="I35" s="680">
        <v>173432</v>
      </c>
      <c r="J35" s="680">
        <v>4745</v>
      </c>
      <c r="K35" s="680">
        <v>5363</v>
      </c>
      <c r="L35" s="680">
        <v>3895</v>
      </c>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3"/>
      <c r="BR35" s="233"/>
      <c r="BS35" s="233"/>
      <c r="BT35" s="233"/>
      <c r="BU35" s="233"/>
      <c r="BV35" s="233"/>
      <c r="BW35" s="233"/>
      <c r="BX35" s="233"/>
      <c r="BY35" s="233"/>
      <c r="BZ35" s="233"/>
      <c r="CA35" s="233"/>
      <c r="CB35" s="233"/>
      <c r="CC35" s="233"/>
      <c r="CD35" s="233"/>
      <c r="CE35" s="233"/>
      <c r="CF35" s="233"/>
      <c r="CG35" s="233"/>
      <c r="CH35" s="233"/>
      <c r="CI35" s="233"/>
      <c r="CJ35" s="233"/>
      <c r="CK35" s="233"/>
      <c r="CL35" s="233"/>
      <c r="CM35" s="233"/>
      <c r="CN35" s="233"/>
      <c r="CO35" s="233"/>
      <c r="CP35" s="233"/>
      <c r="CQ35" s="233"/>
      <c r="CR35" s="233"/>
      <c r="CS35" s="233"/>
      <c r="CT35" s="233"/>
    </row>
    <row r="36" spans="1:12" ht="15" customHeight="1">
      <c r="A36" s="317" t="s">
        <v>37</v>
      </c>
      <c r="B36" s="317"/>
      <c r="C36" s="677"/>
      <c r="D36" s="528"/>
      <c r="E36" s="528"/>
      <c r="F36" s="214"/>
      <c r="G36" s="214"/>
      <c r="H36" s="214"/>
      <c r="I36" s="214"/>
      <c r="J36" s="214"/>
      <c r="K36" s="214"/>
      <c r="L36" s="214"/>
    </row>
    <row r="37" spans="1:12" ht="15" customHeight="1">
      <c r="A37" s="1523" t="s">
        <v>1222</v>
      </c>
      <c r="B37" s="1524"/>
      <c r="C37" s="1525"/>
      <c r="D37" s="487">
        <v>289300</v>
      </c>
      <c r="E37" s="487">
        <v>324874</v>
      </c>
      <c r="F37" s="487">
        <v>178076</v>
      </c>
      <c r="G37" s="487">
        <v>280579</v>
      </c>
      <c r="H37" s="487">
        <v>316036</v>
      </c>
      <c r="I37" s="487">
        <v>169722</v>
      </c>
      <c r="J37" s="487">
        <v>8721</v>
      </c>
      <c r="K37" s="487">
        <v>8838</v>
      </c>
      <c r="L37" s="487">
        <v>8354</v>
      </c>
    </row>
    <row r="38" spans="1:12" ht="15" customHeight="1">
      <c r="A38" s="1523" t="s">
        <v>1223</v>
      </c>
      <c r="B38" s="1524"/>
      <c r="C38" s="1525"/>
      <c r="D38" s="487">
        <v>297338</v>
      </c>
      <c r="E38" s="487">
        <v>339782</v>
      </c>
      <c r="F38" s="487">
        <v>187718</v>
      </c>
      <c r="G38" s="487">
        <v>294485</v>
      </c>
      <c r="H38" s="487">
        <v>337766</v>
      </c>
      <c r="I38" s="487">
        <v>182704</v>
      </c>
      <c r="J38" s="487">
        <v>2853</v>
      </c>
      <c r="K38" s="487">
        <v>2016</v>
      </c>
      <c r="L38" s="487">
        <v>5014</v>
      </c>
    </row>
    <row r="39" spans="1:12" ht="15" customHeight="1">
      <c r="A39" s="1518" t="s">
        <v>1224</v>
      </c>
      <c r="B39" s="1519"/>
      <c r="C39" s="1520"/>
      <c r="D39" s="487">
        <v>436977</v>
      </c>
      <c r="E39" s="487">
        <v>462295</v>
      </c>
      <c r="F39" s="487">
        <v>208395</v>
      </c>
      <c r="G39" s="487">
        <v>432519</v>
      </c>
      <c r="H39" s="487">
        <v>457593</v>
      </c>
      <c r="I39" s="487">
        <v>206139</v>
      </c>
      <c r="J39" s="487">
        <v>4458</v>
      </c>
      <c r="K39" s="487">
        <v>4702</v>
      </c>
      <c r="L39" s="487">
        <v>2256</v>
      </c>
    </row>
    <row r="40" spans="1:12" ht="15" customHeight="1">
      <c r="A40" s="1523" t="s">
        <v>1225</v>
      </c>
      <c r="B40" s="1524"/>
      <c r="C40" s="1525"/>
      <c r="D40" s="487">
        <v>322167</v>
      </c>
      <c r="E40" s="487">
        <v>349507</v>
      </c>
      <c r="F40" s="487">
        <v>238701</v>
      </c>
      <c r="G40" s="487">
        <v>316909</v>
      </c>
      <c r="H40" s="487">
        <v>343400</v>
      </c>
      <c r="I40" s="487">
        <v>236035</v>
      </c>
      <c r="J40" s="487">
        <v>5258</v>
      </c>
      <c r="K40" s="487">
        <v>6107</v>
      </c>
      <c r="L40" s="487">
        <v>2666</v>
      </c>
    </row>
    <row r="41" spans="1:70" ht="15" customHeight="1">
      <c r="A41" s="1523" t="s">
        <v>1226</v>
      </c>
      <c r="B41" s="1524"/>
      <c r="C41" s="1525"/>
      <c r="D41" s="487">
        <v>277395</v>
      </c>
      <c r="E41" s="487">
        <v>308997</v>
      </c>
      <c r="F41" s="487">
        <v>156296</v>
      </c>
      <c r="G41" s="487">
        <v>277145</v>
      </c>
      <c r="H41" s="487">
        <v>308692</v>
      </c>
      <c r="I41" s="487">
        <v>156255</v>
      </c>
      <c r="J41" s="487">
        <v>250</v>
      </c>
      <c r="K41" s="487">
        <v>305</v>
      </c>
      <c r="L41" s="487">
        <v>41</v>
      </c>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3"/>
      <c r="BR41" s="233"/>
    </row>
    <row r="42" spans="1:12" ht="15" customHeight="1">
      <c r="A42" s="1523" t="s">
        <v>1227</v>
      </c>
      <c r="B42" s="1524"/>
      <c r="C42" s="1525"/>
      <c r="D42" s="487">
        <v>216170</v>
      </c>
      <c r="E42" s="487">
        <v>298227</v>
      </c>
      <c r="F42" s="487">
        <v>140103</v>
      </c>
      <c r="G42" s="487">
        <v>211064</v>
      </c>
      <c r="H42" s="487">
        <v>289144</v>
      </c>
      <c r="I42" s="487">
        <v>138684</v>
      </c>
      <c r="J42" s="487">
        <v>5106</v>
      </c>
      <c r="K42" s="487">
        <v>9083</v>
      </c>
      <c r="L42" s="487">
        <v>1419</v>
      </c>
    </row>
    <row r="43" spans="1:12" ht="15" customHeight="1">
      <c r="A43" s="1523" t="s">
        <v>1228</v>
      </c>
      <c r="B43" s="1524"/>
      <c r="C43" s="1525"/>
      <c r="D43" s="487">
        <v>366695</v>
      </c>
      <c r="E43" s="487">
        <v>451940</v>
      </c>
      <c r="F43" s="487">
        <v>253302</v>
      </c>
      <c r="G43" s="487">
        <v>359626</v>
      </c>
      <c r="H43" s="487">
        <v>444269</v>
      </c>
      <c r="I43" s="487">
        <v>247034</v>
      </c>
      <c r="J43" s="487">
        <v>7069</v>
      </c>
      <c r="K43" s="487">
        <v>7671</v>
      </c>
      <c r="L43" s="487">
        <v>6268</v>
      </c>
    </row>
    <row r="44" spans="1:12" ht="15" customHeight="1">
      <c r="A44" s="1523" t="s">
        <v>1229</v>
      </c>
      <c r="B44" s="1524"/>
      <c r="C44" s="1525"/>
      <c r="D44" s="487">
        <v>253191</v>
      </c>
      <c r="E44" s="487">
        <v>281178</v>
      </c>
      <c r="F44" s="487">
        <v>182102</v>
      </c>
      <c r="G44" s="487">
        <v>251152</v>
      </c>
      <c r="H44" s="487">
        <v>278623</v>
      </c>
      <c r="I44" s="487">
        <v>181373</v>
      </c>
      <c r="J44" s="487">
        <v>2039</v>
      </c>
      <c r="K44" s="487">
        <v>2555</v>
      </c>
      <c r="L44" s="487">
        <v>729</v>
      </c>
    </row>
    <row r="45" spans="1:12" ht="15" customHeight="1">
      <c r="A45" s="1515" t="s">
        <v>1230</v>
      </c>
      <c r="B45" s="1516"/>
      <c r="C45" s="1517"/>
      <c r="D45" s="487">
        <v>356426</v>
      </c>
      <c r="E45" s="487">
        <v>434414</v>
      </c>
      <c r="F45" s="487">
        <v>194724</v>
      </c>
      <c r="G45" s="487">
        <v>352762</v>
      </c>
      <c r="H45" s="487">
        <v>429268</v>
      </c>
      <c r="I45" s="487">
        <v>194134</v>
      </c>
      <c r="J45" s="487">
        <v>3664</v>
      </c>
      <c r="K45" s="487">
        <v>5146</v>
      </c>
      <c r="L45" s="487">
        <v>590</v>
      </c>
    </row>
    <row r="46" spans="1:12" ht="15" customHeight="1">
      <c r="A46" s="1518" t="s">
        <v>1231</v>
      </c>
      <c r="B46" s="1519"/>
      <c r="C46" s="1520"/>
      <c r="D46" s="487">
        <v>115764</v>
      </c>
      <c r="E46" s="487">
        <v>162905</v>
      </c>
      <c r="F46" s="487">
        <v>84753</v>
      </c>
      <c r="G46" s="487">
        <v>115549</v>
      </c>
      <c r="H46" s="487">
        <v>162612</v>
      </c>
      <c r="I46" s="487">
        <v>84589</v>
      </c>
      <c r="J46" s="487">
        <v>215</v>
      </c>
      <c r="K46" s="487">
        <v>293</v>
      </c>
      <c r="L46" s="487">
        <v>164</v>
      </c>
    </row>
    <row r="47" spans="1:12" ht="15" customHeight="1">
      <c r="A47" s="1515" t="s">
        <v>1232</v>
      </c>
      <c r="B47" s="1521"/>
      <c r="C47" s="1522"/>
      <c r="D47" s="487">
        <v>180690</v>
      </c>
      <c r="E47" s="487">
        <v>232109</v>
      </c>
      <c r="F47" s="487">
        <v>132798</v>
      </c>
      <c r="G47" s="487">
        <v>180258</v>
      </c>
      <c r="H47" s="487">
        <v>231850</v>
      </c>
      <c r="I47" s="487">
        <v>132206</v>
      </c>
      <c r="J47" s="487">
        <v>432</v>
      </c>
      <c r="K47" s="487">
        <v>259</v>
      </c>
      <c r="L47" s="487">
        <v>592</v>
      </c>
    </row>
    <row r="48" spans="1:12" ht="15" customHeight="1">
      <c r="A48" s="1523" t="s">
        <v>1233</v>
      </c>
      <c r="B48" s="1524"/>
      <c r="C48" s="1525"/>
      <c r="D48" s="487">
        <v>315109</v>
      </c>
      <c r="E48" s="487">
        <v>364883</v>
      </c>
      <c r="F48" s="487">
        <v>271985</v>
      </c>
      <c r="G48" s="487">
        <v>307332</v>
      </c>
      <c r="H48" s="487">
        <v>359269</v>
      </c>
      <c r="I48" s="487">
        <v>262334</v>
      </c>
      <c r="J48" s="487">
        <v>7777</v>
      </c>
      <c r="K48" s="487">
        <v>5614</v>
      </c>
      <c r="L48" s="487">
        <v>9651</v>
      </c>
    </row>
    <row r="49" spans="1:12" ht="15" customHeight="1">
      <c r="A49" s="1523" t="s">
        <v>1234</v>
      </c>
      <c r="B49" s="1524"/>
      <c r="C49" s="1525"/>
      <c r="D49" s="487">
        <v>271765</v>
      </c>
      <c r="E49" s="487">
        <v>406882</v>
      </c>
      <c r="F49" s="487">
        <v>234504</v>
      </c>
      <c r="G49" s="487">
        <v>266476</v>
      </c>
      <c r="H49" s="487">
        <v>399356</v>
      </c>
      <c r="I49" s="487">
        <v>229831</v>
      </c>
      <c r="J49" s="487">
        <v>5289</v>
      </c>
      <c r="K49" s="487">
        <v>7526</v>
      </c>
      <c r="L49" s="487">
        <v>4673</v>
      </c>
    </row>
    <row r="50" spans="1:12" ht="15" customHeight="1">
      <c r="A50" s="1523" t="s">
        <v>1235</v>
      </c>
      <c r="B50" s="1524"/>
      <c r="C50" s="1525"/>
      <c r="D50" s="487">
        <v>382360</v>
      </c>
      <c r="E50" s="487">
        <v>444695</v>
      </c>
      <c r="F50" s="487">
        <v>265566</v>
      </c>
      <c r="G50" s="487">
        <v>304903</v>
      </c>
      <c r="H50" s="487">
        <v>347514</v>
      </c>
      <c r="I50" s="487">
        <v>225066</v>
      </c>
      <c r="J50" s="487">
        <v>77457</v>
      </c>
      <c r="K50" s="487">
        <v>97181</v>
      </c>
      <c r="L50" s="487">
        <v>40500</v>
      </c>
    </row>
    <row r="51" spans="1:12" ht="15" customHeight="1">
      <c r="A51" s="1512" t="s">
        <v>1236</v>
      </c>
      <c r="B51" s="1513"/>
      <c r="C51" s="1513"/>
      <c r="D51" s="747">
        <v>194145</v>
      </c>
      <c r="E51" s="748">
        <v>246647</v>
      </c>
      <c r="F51" s="748">
        <v>125313</v>
      </c>
      <c r="G51" s="748">
        <v>192360</v>
      </c>
      <c r="H51" s="748">
        <v>244726</v>
      </c>
      <c r="I51" s="748">
        <v>123708</v>
      </c>
      <c r="J51" s="748">
        <v>1785</v>
      </c>
      <c r="K51" s="748">
        <v>1921</v>
      </c>
      <c r="L51" s="748">
        <v>1605</v>
      </c>
    </row>
    <row r="53" spans="15:98" ht="12">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3"/>
      <c r="BR53" s="233"/>
      <c r="BS53" s="233"/>
      <c r="BT53" s="233"/>
      <c r="BU53" s="233"/>
      <c r="BV53" s="233"/>
      <c r="BW53" s="233"/>
      <c r="BX53" s="233"/>
      <c r="BY53" s="233"/>
      <c r="BZ53" s="233"/>
      <c r="CA53" s="233"/>
      <c r="CB53" s="233"/>
      <c r="CC53" s="233"/>
      <c r="CD53" s="233"/>
      <c r="CE53" s="233"/>
      <c r="CF53" s="233"/>
      <c r="CG53" s="233"/>
      <c r="CH53" s="233"/>
      <c r="CI53" s="233"/>
      <c r="CJ53" s="233"/>
      <c r="CK53" s="233"/>
      <c r="CL53" s="233"/>
      <c r="CM53" s="233"/>
      <c r="CN53" s="233"/>
      <c r="CO53" s="233"/>
      <c r="CP53" s="233"/>
      <c r="CQ53" s="233"/>
      <c r="CR53" s="233"/>
      <c r="CS53" s="233"/>
      <c r="CT53" s="233"/>
    </row>
  </sheetData>
  <mergeCells count="24">
    <mergeCell ref="A23:C23"/>
    <mergeCell ref="A24:C24"/>
    <mergeCell ref="A37:C37"/>
    <mergeCell ref="A38:C38"/>
    <mergeCell ref="A3:C3"/>
    <mergeCell ref="A4:C4"/>
    <mergeCell ref="A43:C43"/>
    <mergeCell ref="A44:C44"/>
    <mergeCell ref="A39:C39"/>
    <mergeCell ref="A40:C40"/>
    <mergeCell ref="A41:C41"/>
    <mergeCell ref="A5:C5"/>
    <mergeCell ref="A31:C32"/>
    <mergeCell ref="A42:C42"/>
    <mergeCell ref="A51:C51"/>
    <mergeCell ref="D31:F31"/>
    <mergeCell ref="G31:I31"/>
    <mergeCell ref="J31:L31"/>
    <mergeCell ref="A45:C45"/>
    <mergeCell ref="A46:C46"/>
    <mergeCell ref="A47:C47"/>
    <mergeCell ref="A48:C48"/>
    <mergeCell ref="A49:C49"/>
    <mergeCell ref="A50:C50"/>
  </mergeCells>
  <dataValidations count="1">
    <dataValidation type="whole" allowBlank="1" showInputMessage="1" showErrorMessage="1" errorTitle="入力エラー" error="入力した値に誤りがあります" sqref="D35:L35 J37:L51">
      <formula1>-999999999999</formula1>
      <formula2>999999999999</formula2>
    </dataValidation>
  </dataValidations>
  <printOptions horizontalCentered="1"/>
  <pageMargins left="0.1968503937007874" right="0.5" top="0.7874015748031497" bottom="0.3937007874015748" header="0.1968503937007874" footer="0.1968503937007874"/>
  <pageSetup horizontalDpi="400" verticalDpi="400" orientation="portrait" paperSize="9" scale="96" r:id="rId2"/>
  <ignoredErrors>
    <ignoredError sqref="A9" numberStoredAsText="1"/>
  </ignoredErrors>
  <drawing r:id="rId1"/>
</worksheet>
</file>

<file path=xl/worksheets/sheet12.xml><?xml version="1.0" encoding="utf-8"?>
<worksheet xmlns="http://schemas.openxmlformats.org/spreadsheetml/2006/main" xmlns:r="http://schemas.openxmlformats.org/officeDocument/2006/relationships">
  <dimension ref="A1:CT56"/>
  <sheetViews>
    <sheetView view="pageBreakPreview" zoomScaleSheetLayoutView="100" workbookViewId="0" topLeftCell="A16">
      <selection activeCell="A1" sqref="A1:IV16384"/>
    </sheetView>
  </sheetViews>
  <sheetFormatPr defaultColWidth="9.00390625" defaultRowHeight="13.5"/>
  <cols>
    <col min="1" max="1" width="10.625" style="13" customWidth="1"/>
    <col min="2" max="2" width="3.25390625" style="13" bestFit="1" customWidth="1"/>
    <col min="3" max="3" width="3.125" style="13" bestFit="1" customWidth="1"/>
    <col min="4" max="9" width="6.625" style="13" customWidth="1"/>
    <col min="10" max="10" width="7.375" style="13" customWidth="1"/>
    <col min="11" max="15" width="6.625" style="13" customWidth="1"/>
    <col min="16" max="16384" width="9.00390625" style="13" customWidth="1"/>
  </cols>
  <sheetData>
    <row r="1" spans="1:15" ht="14.25" customHeight="1">
      <c r="A1" s="520"/>
      <c r="B1" s="520"/>
      <c r="C1" s="520"/>
      <c r="D1" s="520"/>
      <c r="E1" s="1539" t="s">
        <v>1237</v>
      </c>
      <c r="F1" s="1539"/>
      <c r="G1" s="1539"/>
      <c r="H1" s="1539"/>
      <c r="I1" s="1539"/>
      <c r="J1" s="1539"/>
      <c r="K1" s="1539"/>
      <c r="L1" s="520"/>
      <c r="M1" s="520"/>
      <c r="N1" s="520"/>
      <c r="O1" s="520"/>
    </row>
    <row r="2" spans="1:15" ht="14.25" customHeight="1">
      <c r="A2" s="1547" t="s">
        <v>1204</v>
      </c>
      <c r="B2" s="1547"/>
      <c r="C2" s="1547"/>
      <c r="D2" s="529"/>
      <c r="E2" s="530"/>
      <c r="F2" s="530"/>
      <c r="G2" s="529"/>
      <c r="H2" s="529"/>
      <c r="I2" s="529"/>
      <c r="J2" s="529"/>
      <c r="K2" s="529"/>
      <c r="L2" s="529"/>
      <c r="M2" s="310"/>
      <c r="N2" s="529"/>
      <c r="O2" s="529"/>
    </row>
    <row r="3" spans="1:15" ht="14.25" customHeight="1">
      <c r="A3" s="1548" t="s">
        <v>1238</v>
      </c>
      <c r="B3" s="1548"/>
      <c r="C3" s="1548"/>
      <c r="D3" s="529"/>
      <c r="E3" s="531"/>
      <c r="F3" s="531"/>
      <c r="G3" s="529"/>
      <c r="H3" s="529"/>
      <c r="I3" s="529"/>
      <c r="J3" s="529"/>
      <c r="K3" s="529"/>
      <c r="L3" s="529"/>
      <c r="M3" s="529"/>
      <c r="N3" s="529"/>
      <c r="O3" s="529"/>
    </row>
    <row r="4" spans="1:15" ht="14.25" customHeight="1">
      <c r="A4" s="1259" t="s">
        <v>1239</v>
      </c>
      <c r="B4" s="1259"/>
      <c r="C4" s="1261"/>
      <c r="D4" s="1250" t="s">
        <v>1240</v>
      </c>
      <c r="E4" s="1248"/>
      <c r="F4" s="1253"/>
      <c r="G4" s="1250" t="s">
        <v>1241</v>
      </c>
      <c r="H4" s="1248"/>
      <c r="I4" s="1253"/>
      <c r="J4" s="1250" t="s">
        <v>1242</v>
      </c>
      <c r="K4" s="1248"/>
      <c r="L4" s="1253"/>
      <c r="M4" s="1250" t="s">
        <v>1243</v>
      </c>
      <c r="N4" s="1248"/>
      <c r="O4" s="1248"/>
    </row>
    <row r="5" spans="1:15" ht="14.25" customHeight="1">
      <c r="A5" s="1276"/>
      <c r="B5" s="1276"/>
      <c r="C5" s="1277"/>
      <c r="D5" s="473" t="s">
        <v>1244</v>
      </c>
      <c r="E5" s="473" t="s">
        <v>598</v>
      </c>
      <c r="F5" s="473" t="s">
        <v>599</v>
      </c>
      <c r="G5" s="473" t="s">
        <v>1244</v>
      </c>
      <c r="H5" s="473" t="s">
        <v>598</v>
      </c>
      <c r="I5" s="473" t="s">
        <v>599</v>
      </c>
      <c r="J5" s="473" t="s">
        <v>1244</v>
      </c>
      <c r="K5" s="473" t="s">
        <v>598</v>
      </c>
      <c r="L5" s="473" t="s">
        <v>599</v>
      </c>
      <c r="M5" s="473" t="s">
        <v>1244</v>
      </c>
      <c r="N5" s="473" t="s">
        <v>598</v>
      </c>
      <c r="O5" s="473" t="s">
        <v>599</v>
      </c>
    </row>
    <row r="6" spans="1:15" ht="14.25" customHeight="1">
      <c r="A6" s="522" t="s">
        <v>643</v>
      </c>
      <c r="B6" s="524">
        <v>2</v>
      </c>
      <c r="C6" s="532" t="s">
        <v>373</v>
      </c>
      <c r="D6" s="682">
        <v>18.8</v>
      </c>
      <c r="E6" s="682">
        <v>19.5</v>
      </c>
      <c r="F6" s="682">
        <v>18</v>
      </c>
      <c r="G6" s="682">
        <v>147.5</v>
      </c>
      <c r="H6" s="682">
        <v>161.5</v>
      </c>
      <c r="I6" s="682">
        <v>128.1</v>
      </c>
      <c r="J6" s="682">
        <v>136</v>
      </c>
      <c r="K6" s="682">
        <v>146.1</v>
      </c>
      <c r="L6" s="682">
        <v>122.1</v>
      </c>
      <c r="M6" s="682">
        <v>11.5</v>
      </c>
      <c r="N6" s="682">
        <v>15.4</v>
      </c>
      <c r="O6" s="682">
        <v>6</v>
      </c>
    </row>
    <row r="7" spans="1:15" ht="14.25" customHeight="1">
      <c r="A7" s="522"/>
      <c r="B7" s="526">
        <v>3</v>
      </c>
      <c r="C7" s="525"/>
      <c r="D7" s="682">
        <v>18.8</v>
      </c>
      <c r="E7" s="682">
        <v>19.4</v>
      </c>
      <c r="F7" s="682">
        <v>18</v>
      </c>
      <c r="G7" s="682">
        <v>146.7</v>
      </c>
      <c r="H7" s="682">
        <v>160.3</v>
      </c>
      <c r="I7" s="682">
        <v>127.5</v>
      </c>
      <c r="J7" s="682">
        <v>135.3</v>
      </c>
      <c r="K7" s="682">
        <v>145</v>
      </c>
      <c r="L7" s="682">
        <v>121.6</v>
      </c>
      <c r="M7" s="682">
        <v>11.4</v>
      </c>
      <c r="N7" s="682">
        <v>15.3</v>
      </c>
      <c r="O7" s="682">
        <v>5.9</v>
      </c>
    </row>
    <row r="8" spans="1:15" ht="14.25" customHeight="1">
      <c r="A8" s="522"/>
      <c r="B8" s="526">
        <v>4</v>
      </c>
      <c r="C8" s="525"/>
      <c r="D8" s="682">
        <v>19.6</v>
      </c>
      <c r="E8" s="682">
        <v>20.2</v>
      </c>
      <c r="F8" s="682">
        <v>18.8</v>
      </c>
      <c r="G8" s="682">
        <v>152.1</v>
      </c>
      <c r="H8" s="682">
        <v>167.2</v>
      </c>
      <c r="I8" s="682">
        <v>131.3</v>
      </c>
      <c r="J8" s="682">
        <v>140.6</v>
      </c>
      <c r="K8" s="682">
        <v>152</v>
      </c>
      <c r="L8" s="682">
        <v>125</v>
      </c>
      <c r="M8" s="682">
        <v>11.5</v>
      </c>
      <c r="N8" s="682">
        <v>15.2</v>
      </c>
      <c r="O8" s="682">
        <v>6.3</v>
      </c>
    </row>
    <row r="9" spans="1:15" ht="14.25" customHeight="1">
      <c r="A9" s="533" t="s">
        <v>38</v>
      </c>
      <c r="B9" s="533"/>
      <c r="C9" s="82"/>
      <c r="D9" s="310"/>
      <c r="E9" s="310"/>
      <c r="F9" s="310"/>
      <c r="G9" s="310"/>
      <c r="H9" s="310"/>
      <c r="I9" s="310"/>
      <c r="J9" s="310"/>
      <c r="K9" s="310"/>
      <c r="L9" s="310"/>
      <c r="M9" s="310"/>
      <c r="N9" s="310"/>
      <c r="O9" s="310"/>
    </row>
    <row r="10" spans="1:15" ht="14.25" customHeight="1">
      <c r="A10" s="1544" t="s">
        <v>1222</v>
      </c>
      <c r="B10" s="1544" t="s">
        <v>1222</v>
      </c>
      <c r="C10" s="1545" t="s">
        <v>1222</v>
      </c>
      <c r="D10" s="166">
        <v>20.9</v>
      </c>
      <c r="E10" s="166">
        <v>21.3</v>
      </c>
      <c r="F10" s="166">
        <v>19.7</v>
      </c>
      <c r="G10" s="166">
        <v>174</v>
      </c>
      <c r="H10" s="166">
        <v>179.6</v>
      </c>
      <c r="I10" s="166">
        <v>156.4</v>
      </c>
      <c r="J10" s="166">
        <v>163.6</v>
      </c>
      <c r="K10" s="166">
        <v>167.6</v>
      </c>
      <c r="L10" s="166">
        <v>151.2</v>
      </c>
      <c r="M10" s="166">
        <v>10.4</v>
      </c>
      <c r="N10" s="166">
        <v>12</v>
      </c>
      <c r="O10" s="166">
        <v>5.2</v>
      </c>
    </row>
    <row r="11" spans="1:15" ht="14.25" customHeight="1">
      <c r="A11" s="1544" t="s">
        <v>1223</v>
      </c>
      <c r="B11" s="1544" t="s">
        <v>1223</v>
      </c>
      <c r="C11" s="1545" t="s">
        <v>1223</v>
      </c>
      <c r="D11" s="166">
        <v>19.9</v>
      </c>
      <c r="E11" s="166">
        <v>19.9</v>
      </c>
      <c r="F11" s="166">
        <v>19.8</v>
      </c>
      <c r="G11" s="166">
        <v>162.7</v>
      </c>
      <c r="H11" s="166">
        <v>168.4</v>
      </c>
      <c r="I11" s="166">
        <v>148.2</v>
      </c>
      <c r="J11" s="166">
        <v>149.3</v>
      </c>
      <c r="K11" s="166">
        <v>152.7</v>
      </c>
      <c r="L11" s="166">
        <v>140.5</v>
      </c>
      <c r="M11" s="166">
        <v>13.4</v>
      </c>
      <c r="N11" s="166">
        <v>15.7</v>
      </c>
      <c r="O11" s="166">
        <v>7.7</v>
      </c>
    </row>
    <row r="12" spans="1:15" ht="14.25" customHeight="1">
      <c r="A12" s="1558" t="s">
        <v>1224</v>
      </c>
      <c r="B12" s="1558" t="s">
        <v>1224</v>
      </c>
      <c r="C12" s="1559" t="s">
        <v>1224</v>
      </c>
      <c r="D12" s="166">
        <v>19.5</v>
      </c>
      <c r="E12" s="166">
        <v>19.6</v>
      </c>
      <c r="F12" s="166">
        <v>18.7</v>
      </c>
      <c r="G12" s="166">
        <v>161.8</v>
      </c>
      <c r="H12" s="166">
        <v>163.8</v>
      </c>
      <c r="I12" s="166">
        <v>144.2</v>
      </c>
      <c r="J12" s="166">
        <v>148.1</v>
      </c>
      <c r="K12" s="166">
        <v>149.5</v>
      </c>
      <c r="L12" s="166">
        <v>135.5</v>
      </c>
      <c r="M12" s="166">
        <v>13.7</v>
      </c>
      <c r="N12" s="166">
        <v>14.3</v>
      </c>
      <c r="O12" s="166">
        <v>8.7</v>
      </c>
    </row>
    <row r="13" spans="1:15" ht="14.25" customHeight="1">
      <c r="A13" s="1544" t="s">
        <v>1225</v>
      </c>
      <c r="B13" s="1544" t="s">
        <v>1225</v>
      </c>
      <c r="C13" s="1545" t="s">
        <v>1225</v>
      </c>
      <c r="D13" s="166">
        <v>19.6</v>
      </c>
      <c r="E13" s="166">
        <v>19.6</v>
      </c>
      <c r="F13" s="166">
        <v>19.5</v>
      </c>
      <c r="G13" s="166">
        <v>159.1</v>
      </c>
      <c r="H13" s="166">
        <v>159.6</v>
      </c>
      <c r="I13" s="166">
        <v>157.6</v>
      </c>
      <c r="J13" s="166">
        <v>147.4</v>
      </c>
      <c r="K13" s="166">
        <v>147.7</v>
      </c>
      <c r="L13" s="166">
        <v>146.7</v>
      </c>
      <c r="M13" s="166">
        <v>11.7</v>
      </c>
      <c r="N13" s="166">
        <v>11.9</v>
      </c>
      <c r="O13" s="166">
        <v>10.9</v>
      </c>
    </row>
    <row r="14" spans="1:15" ht="14.25" customHeight="1">
      <c r="A14" s="1544" t="s">
        <v>1226</v>
      </c>
      <c r="B14" s="1544" t="s">
        <v>1226</v>
      </c>
      <c r="C14" s="1545" t="s">
        <v>1226</v>
      </c>
      <c r="D14" s="166">
        <v>20.3</v>
      </c>
      <c r="E14" s="166">
        <v>20.8</v>
      </c>
      <c r="F14" s="166">
        <v>18.1</v>
      </c>
      <c r="G14" s="166">
        <v>170.7</v>
      </c>
      <c r="H14" s="166">
        <v>179.8</v>
      </c>
      <c r="I14" s="166">
        <v>135.9</v>
      </c>
      <c r="J14" s="166">
        <v>149.9</v>
      </c>
      <c r="K14" s="166">
        <v>155.9</v>
      </c>
      <c r="L14" s="166">
        <v>127</v>
      </c>
      <c r="M14" s="166">
        <v>20.8</v>
      </c>
      <c r="N14" s="166">
        <v>23.9</v>
      </c>
      <c r="O14" s="166">
        <v>8.9</v>
      </c>
    </row>
    <row r="15" spans="1:15" ht="14.25" customHeight="1">
      <c r="A15" s="1544" t="s">
        <v>1227</v>
      </c>
      <c r="B15" s="1544" t="s">
        <v>1227</v>
      </c>
      <c r="C15" s="1545" t="s">
        <v>1227</v>
      </c>
      <c r="D15" s="166">
        <v>20.4</v>
      </c>
      <c r="E15" s="166">
        <v>21.5</v>
      </c>
      <c r="F15" s="166">
        <v>19.4</v>
      </c>
      <c r="G15" s="166">
        <v>147.8</v>
      </c>
      <c r="H15" s="166">
        <v>171.1</v>
      </c>
      <c r="I15" s="166">
        <v>126.2</v>
      </c>
      <c r="J15" s="166">
        <v>139.3</v>
      </c>
      <c r="K15" s="166">
        <v>157.8</v>
      </c>
      <c r="L15" s="166">
        <v>122.1</v>
      </c>
      <c r="M15" s="166">
        <v>8.5</v>
      </c>
      <c r="N15" s="166">
        <v>13.3</v>
      </c>
      <c r="O15" s="166">
        <v>4.1</v>
      </c>
    </row>
    <row r="16" spans="1:15" ht="14.25" customHeight="1">
      <c r="A16" s="1544" t="s">
        <v>1228</v>
      </c>
      <c r="B16" s="1544" t="s">
        <v>1228</v>
      </c>
      <c r="C16" s="1545" t="s">
        <v>1228</v>
      </c>
      <c r="D16" s="166">
        <v>19.6</v>
      </c>
      <c r="E16" s="166">
        <v>20</v>
      </c>
      <c r="F16" s="166">
        <v>19</v>
      </c>
      <c r="G16" s="166">
        <v>157</v>
      </c>
      <c r="H16" s="166">
        <v>162.4</v>
      </c>
      <c r="I16" s="166">
        <v>149.9</v>
      </c>
      <c r="J16" s="166">
        <v>145.2</v>
      </c>
      <c r="K16" s="166">
        <v>149.2</v>
      </c>
      <c r="L16" s="166">
        <v>139.9</v>
      </c>
      <c r="M16" s="166">
        <v>11.8</v>
      </c>
      <c r="N16" s="166">
        <v>13.2</v>
      </c>
      <c r="O16" s="166">
        <v>10</v>
      </c>
    </row>
    <row r="17" spans="1:15" ht="14.25" customHeight="1">
      <c r="A17" s="1551" t="s">
        <v>1229</v>
      </c>
      <c r="B17" s="1551" t="s">
        <v>1229</v>
      </c>
      <c r="C17" s="1552" t="s">
        <v>1229</v>
      </c>
      <c r="D17" s="166">
        <v>21.3</v>
      </c>
      <c r="E17" s="166">
        <v>21.7</v>
      </c>
      <c r="F17" s="166">
        <v>20.2</v>
      </c>
      <c r="G17" s="166">
        <v>161.8</v>
      </c>
      <c r="H17" s="166">
        <v>171.2</v>
      </c>
      <c r="I17" s="166">
        <v>138.2</v>
      </c>
      <c r="J17" s="166">
        <v>155.7</v>
      </c>
      <c r="K17" s="166">
        <v>164.3</v>
      </c>
      <c r="L17" s="166">
        <v>134</v>
      </c>
      <c r="M17" s="166">
        <v>6.1</v>
      </c>
      <c r="N17" s="166">
        <v>6.9</v>
      </c>
      <c r="O17" s="166">
        <v>4.2</v>
      </c>
    </row>
    <row r="18" spans="1:15" ht="14.25" customHeight="1">
      <c r="A18" s="1551" t="s">
        <v>1230</v>
      </c>
      <c r="B18" s="1551" t="s">
        <v>1230</v>
      </c>
      <c r="C18" s="1552" t="s">
        <v>1230</v>
      </c>
      <c r="D18" s="166">
        <v>20.3</v>
      </c>
      <c r="E18" s="166">
        <v>20.5</v>
      </c>
      <c r="F18" s="166">
        <v>19.8</v>
      </c>
      <c r="G18" s="166">
        <v>165.2</v>
      </c>
      <c r="H18" s="166">
        <v>174.1</v>
      </c>
      <c r="I18" s="166">
        <v>147</v>
      </c>
      <c r="J18" s="166">
        <v>150.7</v>
      </c>
      <c r="K18" s="166">
        <v>156.7</v>
      </c>
      <c r="L18" s="166">
        <v>138.4</v>
      </c>
      <c r="M18" s="166">
        <v>14.5</v>
      </c>
      <c r="N18" s="166">
        <v>17.4</v>
      </c>
      <c r="O18" s="166">
        <v>8.6</v>
      </c>
    </row>
    <row r="19" spans="1:15" ht="14.25" customHeight="1">
      <c r="A19" s="1551" t="s">
        <v>1231</v>
      </c>
      <c r="B19" s="1551" t="s">
        <v>1231</v>
      </c>
      <c r="C19" s="1552" t="s">
        <v>1231</v>
      </c>
      <c r="D19" s="166">
        <v>16.4</v>
      </c>
      <c r="E19" s="166">
        <v>17.5</v>
      </c>
      <c r="F19" s="166">
        <v>15.7</v>
      </c>
      <c r="G19" s="166">
        <v>102.5</v>
      </c>
      <c r="H19" s="166">
        <v>126.3</v>
      </c>
      <c r="I19" s="166">
        <v>86.9</v>
      </c>
      <c r="J19" s="166">
        <v>96.9</v>
      </c>
      <c r="K19" s="166">
        <v>116.5</v>
      </c>
      <c r="L19" s="166">
        <v>84</v>
      </c>
      <c r="M19" s="166">
        <v>5.6</v>
      </c>
      <c r="N19" s="166">
        <v>9.8</v>
      </c>
      <c r="O19" s="166">
        <v>2.9</v>
      </c>
    </row>
    <row r="20" spans="1:15" ht="14.25" customHeight="1">
      <c r="A20" s="1551" t="s">
        <v>1232</v>
      </c>
      <c r="B20" s="1551" t="s">
        <v>1232</v>
      </c>
      <c r="C20" s="1552" t="s">
        <v>1232</v>
      </c>
      <c r="D20" s="166">
        <v>17.9</v>
      </c>
      <c r="E20" s="166">
        <v>19</v>
      </c>
      <c r="F20" s="166">
        <v>16.9</v>
      </c>
      <c r="G20" s="166">
        <v>143.3</v>
      </c>
      <c r="H20" s="166">
        <v>166.6</v>
      </c>
      <c r="I20" s="166">
        <v>121.5</v>
      </c>
      <c r="J20" s="166">
        <v>134.3</v>
      </c>
      <c r="K20" s="166">
        <v>151.1</v>
      </c>
      <c r="L20" s="166">
        <v>118.5</v>
      </c>
      <c r="M20" s="166">
        <v>9</v>
      </c>
      <c r="N20" s="166">
        <v>15.5</v>
      </c>
      <c r="O20" s="166">
        <v>3</v>
      </c>
    </row>
    <row r="21" spans="1:15" ht="14.25" customHeight="1">
      <c r="A21" s="1544" t="s">
        <v>1233</v>
      </c>
      <c r="B21" s="1544" t="s">
        <v>1233</v>
      </c>
      <c r="C21" s="1545" t="s">
        <v>1233</v>
      </c>
      <c r="D21" s="166">
        <v>18.4</v>
      </c>
      <c r="E21" s="166">
        <v>18.6</v>
      </c>
      <c r="F21" s="166">
        <v>18.2</v>
      </c>
      <c r="G21" s="166">
        <v>153.9</v>
      </c>
      <c r="H21" s="166">
        <v>165.3</v>
      </c>
      <c r="I21" s="166">
        <v>143.9</v>
      </c>
      <c r="J21" s="166">
        <v>129.8</v>
      </c>
      <c r="K21" s="166">
        <v>134</v>
      </c>
      <c r="L21" s="166">
        <v>126.1</v>
      </c>
      <c r="M21" s="166">
        <v>24.1</v>
      </c>
      <c r="N21" s="166">
        <v>31.3</v>
      </c>
      <c r="O21" s="166">
        <v>17.8</v>
      </c>
    </row>
    <row r="22" spans="1:15" ht="14.25" customHeight="1">
      <c r="A22" s="1544" t="s">
        <v>1234</v>
      </c>
      <c r="B22" s="1544" t="s">
        <v>1234</v>
      </c>
      <c r="C22" s="1545" t="s">
        <v>1234</v>
      </c>
      <c r="D22" s="166">
        <v>19.6</v>
      </c>
      <c r="E22" s="166">
        <v>20.2</v>
      </c>
      <c r="F22" s="166">
        <v>19.4</v>
      </c>
      <c r="G22" s="166">
        <v>140.1</v>
      </c>
      <c r="H22" s="166">
        <v>161.5</v>
      </c>
      <c r="I22" s="166">
        <v>134.2</v>
      </c>
      <c r="J22" s="166">
        <v>134.4</v>
      </c>
      <c r="K22" s="166">
        <v>154.3</v>
      </c>
      <c r="L22" s="166">
        <v>128.9</v>
      </c>
      <c r="M22" s="166">
        <v>5.7</v>
      </c>
      <c r="N22" s="166">
        <v>7.2</v>
      </c>
      <c r="O22" s="166">
        <v>5.3</v>
      </c>
    </row>
    <row r="23" spans="1:15" ht="14.25" customHeight="1">
      <c r="A23" s="1544" t="s">
        <v>1235</v>
      </c>
      <c r="B23" s="1544" t="s">
        <v>1235</v>
      </c>
      <c r="C23" s="1545" t="s">
        <v>1235</v>
      </c>
      <c r="D23" s="166">
        <v>20.2</v>
      </c>
      <c r="E23" s="166">
        <v>20.1</v>
      </c>
      <c r="F23" s="166">
        <v>20.4</v>
      </c>
      <c r="G23" s="166">
        <v>159.2</v>
      </c>
      <c r="H23" s="166">
        <v>159.6</v>
      </c>
      <c r="I23" s="166">
        <v>158.6</v>
      </c>
      <c r="J23" s="166">
        <v>154.3</v>
      </c>
      <c r="K23" s="166">
        <v>155.1</v>
      </c>
      <c r="L23" s="166">
        <v>153</v>
      </c>
      <c r="M23" s="166">
        <v>4.9</v>
      </c>
      <c r="N23" s="166">
        <v>4.5</v>
      </c>
      <c r="O23" s="166">
        <v>5.6</v>
      </c>
    </row>
    <row r="24" spans="1:15" ht="14.25" customHeight="1">
      <c r="A24" s="1542" t="s">
        <v>1236</v>
      </c>
      <c r="B24" s="1542" t="s">
        <v>1236</v>
      </c>
      <c r="C24" s="1543" t="s">
        <v>1236</v>
      </c>
      <c r="D24" s="683">
        <v>19.6</v>
      </c>
      <c r="E24" s="683">
        <v>21</v>
      </c>
      <c r="F24" s="683">
        <v>17.9</v>
      </c>
      <c r="G24" s="683">
        <v>141.4</v>
      </c>
      <c r="H24" s="683">
        <v>162</v>
      </c>
      <c r="I24" s="683">
        <v>114.3</v>
      </c>
      <c r="J24" s="683">
        <v>132.2</v>
      </c>
      <c r="K24" s="683">
        <v>149.6</v>
      </c>
      <c r="L24" s="683">
        <v>109.3</v>
      </c>
      <c r="M24" s="683">
        <v>9.2</v>
      </c>
      <c r="N24" s="683">
        <v>12.4</v>
      </c>
      <c r="O24" s="683">
        <v>5</v>
      </c>
    </row>
    <row r="25" spans="4:15" ht="14.25" customHeight="1">
      <c r="D25" s="534"/>
      <c r="E25" s="535"/>
      <c r="F25" s="535"/>
      <c r="G25" s="534"/>
      <c r="H25" s="534"/>
      <c r="I25" s="534"/>
      <c r="J25" s="534"/>
      <c r="K25" s="534"/>
      <c r="L25" s="534"/>
      <c r="M25" s="534"/>
      <c r="N25" s="534"/>
      <c r="O25" s="534"/>
    </row>
    <row r="26" spans="4:15" ht="14.25" customHeight="1">
      <c r="D26" s="534"/>
      <c r="E26" s="535"/>
      <c r="F26" s="535"/>
      <c r="G26" s="534"/>
      <c r="H26" s="534"/>
      <c r="I26" s="534"/>
      <c r="J26" s="534"/>
      <c r="K26" s="534"/>
      <c r="L26" s="534"/>
      <c r="M26" s="534"/>
      <c r="N26" s="534"/>
      <c r="O26" s="534"/>
    </row>
    <row r="27" spans="4:15" ht="14.25" customHeight="1">
      <c r="D27" s="534"/>
      <c r="E27" s="535"/>
      <c r="F27" s="535"/>
      <c r="G27" s="535"/>
      <c r="H27" s="535"/>
      <c r="I27" s="535"/>
      <c r="J27" s="535"/>
      <c r="K27" s="535"/>
      <c r="L27" s="534"/>
      <c r="M27" s="534"/>
      <c r="N27" s="534"/>
      <c r="O27" s="534"/>
    </row>
    <row r="28" spans="1:15" ht="14.25" customHeight="1">
      <c r="A28" s="520"/>
      <c r="B28" s="520"/>
      <c r="C28" s="520"/>
      <c r="D28" s="520"/>
      <c r="E28" s="1540" t="s">
        <v>39</v>
      </c>
      <c r="F28" s="1540"/>
      <c r="G28" s="1540"/>
      <c r="H28" s="1540"/>
      <c r="I28" s="1540"/>
      <c r="J28" s="1540"/>
      <c r="K28" s="1540"/>
      <c r="L28" s="520"/>
      <c r="M28" s="520"/>
      <c r="N28" s="520"/>
      <c r="O28" s="520"/>
    </row>
    <row r="29" spans="1:15" ht="14.25" customHeight="1">
      <c r="A29" s="71" t="s">
        <v>1204</v>
      </c>
      <c r="B29" s="71"/>
      <c r="C29" s="71"/>
      <c r="D29" s="534"/>
      <c r="E29" s="535"/>
      <c r="F29" s="535"/>
      <c r="G29" s="534"/>
      <c r="H29" s="534"/>
      <c r="I29" s="534"/>
      <c r="J29" s="534"/>
      <c r="K29" s="534"/>
      <c r="L29" s="534"/>
      <c r="M29" s="534"/>
      <c r="N29" s="534"/>
      <c r="O29" s="534"/>
    </row>
    <row r="30" spans="1:15" ht="14.25" customHeight="1">
      <c r="A30" s="13" t="s">
        <v>1245</v>
      </c>
      <c r="D30" s="534"/>
      <c r="E30" s="536"/>
      <c r="F30" s="536"/>
      <c r="G30" s="534"/>
      <c r="H30" s="534"/>
      <c r="I30" s="534"/>
      <c r="J30" s="534"/>
      <c r="K30" s="534"/>
      <c r="L30" s="534"/>
      <c r="M30" s="534"/>
      <c r="N30" s="534"/>
      <c r="O30" s="534"/>
    </row>
    <row r="31" spans="1:15" ht="14.25" customHeight="1">
      <c r="A31" s="1259" t="s">
        <v>1246</v>
      </c>
      <c r="B31" s="1259"/>
      <c r="C31" s="1261"/>
      <c r="D31" s="1258" t="s">
        <v>1247</v>
      </c>
      <c r="E31" s="1259"/>
      <c r="F31" s="1259"/>
      <c r="G31" s="420"/>
      <c r="H31" s="949"/>
      <c r="I31" s="950"/>
      <c r="J31" s="1258" t="s">
        <v>1251</v>
      </c>
      <c r="K31" s="1259"/>
      <c r="L31" s="1261"/>
      <c r="M31" s="1258" t="s">
        <v>1252</v>
      </c>
      <c r="N31" s="1259"/>
      <c r="O31" s="1259"/>
    </row>
    <row r="32" spans="1:15" ht="14.25" customHeight="1">
      <c r="A32" s="1528"/>
      <c r="B32" s="1528"/>
      <c r="C32" s="1329"/>
      <c r="D32" s="1337"/>
      <c r="E32" s="1528"/>
      <c r="F32" s="1528"/>
      <c r="G32" s="1541" t="s">
        <v>1253</v>
      </c>
      <c r="H32" s="1541"/>
      <c r="I32" s="1333" t="s">
        <v>40</v>
      </c>
      <c r="J32" s="1337"/>
      <c r="K32" s="1528"/>
      <c r="L32" s="1329"/>
      <c r="M32" s="1337"/>
      <c r="N32" s="1528"/>
      <c r="O32" s="1528"/>
    </row>
    <row r="33" spans="1:15" ht="14.25" customHeight="1">
      <c r="A33" s="1528"/>
      <c r="B33" s="1528"/>
      <c r="C33" s="1329"/>
      <c r="D33" s="1337"/>
      <c r="E33" s="1528"/>
      <c r="F33" s="1528"/>
      <c r="G33" s="1536" t="s">
        <v>1254</v>
      </c>
      <c r="H33" s="1536" t="s">
        <v>1255</v>
      </c>
      <c r="I33" s="1334"/>
      <c r="J33" s="478"/>
      <c r="K33" s="537" t="s">
        <v>41</v>
      </c>
      <c r="L33" s="538" t="s">
        <v>1256</v>
      </c>
      <c r="M33" s="478"/>
      <c r="N33" s="537" t="s">
        <v>42</v>
      </c>
      <c r="O33" s="538" t="s">
        <v>1256</v>
      </c>
    </row>
    <row r="34" spans="1:16" ht="14.25" customHeight="1">
      <c r="A34" s="1276"/>
      <c r="B34" s="1276"/>
      <c r="C34" s="1277"/>
      <c r="D34" s="1275"/>
      <c r="E34" s="1276"/>
      <c r="F34" s="1276"/>
      <c r="G34" s="1537"/>
      <c r="H34" s="1537"/>
      <c r="I34" s="1538"/>
      <c r="J34" s="540"/>
      <c r="K34" s="541" t="s">
        <v>43</v>
      </c>
      <c r="L34" s="539" t="s">
        <v>43</v>
      </c>
      <c r="M34" s="540"/>
      <c r="N34" s="541" t="s">
        <v>43</v>
      </c>
      <c r="O34" s="539" t="s">
        <v>43</v>
      </c>
      <c r="P34" s="43"/>
    </row>
    <row r="35" spans="1:16" ht="14.25" customHeight="1">
      <c r="A35" s="1549" t="s">
        <v>1257</v>
      </c>
      <c r="B35" s="1549"/>
      <c r="C35" s="1550"/>
      <c r="D35" s="542"/>
      <c r="E35" s="1535">
        <v>1331145</v>
      </c>
      <c r="F35" s="1535"/>
      <c r="G35" s="951">
        <v>1.5</v>
      </c>
      <c r="H35" s="951">
        <v>0.7</v>
      </c>
      <c r="I35" s="951">
        <v>25.9</v>
      </c>
      <c r="J35" s="951">
        <v>5.24</v>
      </c>
      <c r="K35" s="951">
        <v>3.39</v>
      </c>
      <c r="L35" s="951">
        <v>0.63</v>
      </c>
      <c r="M35" s="951">
        <v>3.68</v>
      </c>
      <c r="N35" s="951">
        <v>1.43</v>
      </c>
      <c r="O35" s="951">
        <v>-0.06</v>
      </c>
      <c r="P35" s="785"/>
    </row>
    <row r="36" spans="1:15" ht="14.25" customHeight="1">
      <c r="A36" s="282"/>
      <c r="B36" s="282"/>
      <c r="C36" s="282"/>
      <c r="D36" s="543"/>
      <c r="E36" s="1530"/>
      <c r="F36" s="1530"/>
      <c r="G36" s="544"/>
      <c r="H36" s="544"/>
      <c r="I36" s="544"/>
      <c r="J36" s="544"/>
      <c r="K36" s="544"/>
      <c r="L36" s="544"/>
      <c r="M36" s="544"/>
      <c r="N36" s="544"/>
      <c r="O36" s="544"/>
    </row>
    <row r="37" spans="1:15" ht="14.25" customHeight="1">
      <c r="A37" s="1553" t="s">
        <v>1222</v>
      </c>
      <c r="B37" s="1534"/>
      <c r="C37" s="1525"/>
      <c r="D37" s="543"/>
      <c r="E37" s="1029">
        <v>63490</v>
      </c>
      <c r="F37" s="1029"/>
      <c r="G37" s="952">
        <v>-0.8</v>
      </c>
      <c r="H37" s="952">
        <v>1.4</v>
      </c>
      <c r="I37" s="952">
        <v>8.6</v>
      </c>
      <c r="J37" s="952">
        <v>1.61</v>
      </c>
      <c r="K37" s="952">
        <v>0.29</v>
      </c>
      <c r="L37" s="952">
        <v>-2.62</v>
      </c>
      <c r="M37" s="952">
        <v>2.37</v>
      </c>
      <c r="N37" s="952">
        <v>0.49</v>
      </c>
      <c r="O37" s="952">
        <v>-1.56</v>
      </c>
    </row>
    <row r="38" spans="1:80" ht="14.25" customHeight="1">
      <c r="A38" s="1553" t="s">
        <v>1223</v>
      </c>
      <c r="B38" s="1534"/>
      <c r="C38" s="1525"/>
      <c r="D38" s="543"/>
      <c r="E38" s="1029">
        <v>428561</v>
      </c>
      <c r="F38" s="1029"/>
      <c r="G38" s="952">
        <v>1.1</v>
      </c>
      <c r="H38" s="952">
        <v>1.2</v>
      </c>
      <c r="I38" s="952">
        <v>12.6</v>
      </c>
      <c r="J38" s="952">
        <v>2.64</v>
      </c>
      <c r="K38" s="952">
        <v>1.51</v>
      </c>
      <c r="L38" s="952">
        <v>0.22</v>
      </c>
      <c r="M38" s="952">
        <v>1.52</v>
      </c>
      <c r="N38" s="952">
        <v>0.2</v>
      </c>
      <c r="O38" s="952">
        <v>-0.22</v>
      </c>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3"/>
      <c r="BR38" s="233"/>
      <c r="BS38" s="233"/>
      <c r="BT38" s="233"/>
      <c r="BU38" s="233"/>
      <c r="BV38" s="233"/>
      <c r="BW38" s="233"/>
      <c r="BX38" s="233"/>
      <c r="BY38" s="233"/>
      <c r="BZ38" s="233"/>
      <c r="CA38" s="233"/>
      <c r="CB38" s="233"/>
    </row>
    <row r="39" spans="1:15" ht="14.25" customHeight="1">
      <c r="A39" s="1554" t="s">
        <v>1224</v>
      </c>
      <c r="B39" s="1532"/>
      <c r="C39" s="1533"/>
      <c r="D39" s="543"/>
      <c r="E39" s="1029">
        <v>9412</v>
      </c>
      <c r="F39" s="1029"/>
      <c r="G39" s="952">
        <v>2.4</v>
      </c>
      <c r="H39" s="952">
        <v>1.7</v>
      </c>
      <c r="I39" s="952">
        <v>1.8</v>
      </c>
      <c r="J39" s="952">
        <v>5.37</v>
      </c>
      <c r="K39" s="952">
        <v>4.8</v>
      </c>
      <c r="L39" s="952">
        <v>-10.17</v>
      </c>
      <c r="M39" s="952">
        <v>2.97</v>
      </c>
      <c r="N39" s="952">
        <v>2.88</v>
      </c>
      <c r="O39" s="952">
        <v>-2.91</v>
      </c>
    </row>
    <row r="40" spans="1:15" ht="14.25" customHeight="1">
      <c r="A40" s="1553" t="s">
        <v>1225</v>
      </c>
      <c r="B40" s="1534"/>
      <c r="C40" s="1525"/>
      <c r="D40" s="543"/>
      <c r="E40" s="1029">
        <v>14811</v>
      </c>
      <c r="F40" s="1029"/>
      <c r="G40" s="952">
        <v>0.6</v>
      </c>
      <c r="H40" s="952">
        <v>1.5</v>
      </c>
      <c r="I40" s="952">
        <v>8</v>
      </c>
      <c r="J40" s="952">
        <v>3.88</v>
      </c>
      <c r="K40" s="952">
        <v>3.28</v>
      </c>
      <c r="L40" s="952">
        <v>-2.72</v>
      </c>
      <c r="M40" s="952">
        <v>3.25</v>
      </c>
      <c r="N40" s="952">
        <v>2.43</v>
      </c>
      <c r="O40" s="952">
        <v>-2.47</v>
      </c>
    </row>
    <row r="41" spans="1:15" ht="14.25" customHeight="1">
      <c r="A41" s="1553" t="s">
        <v>1258</v>
      </c>
      <c r="B41" s="1534"/>
      <c r="C41" s="1525"/>
      <c r="D41" s="543"/>
      <c r="E41" s="1029">
        <v>79611</v>
      </c>
      <c r="F41" s="1029"/>
      <c r="G41" s="952">
        <v>1.1</v>
      </c>
      <c r="H41" s="952">
        <v>-1.3</v>
      </c>
      <c r="I41" s="952">
        <v>15.9</v>
      </c>
      <c r="J41" s="952">
        <v>3.25</v>
      </c>
      <c r="K41" s="952">
        <v>1.82</v>
      </c>
      <c r="L41" s="952">
        <v>-0.27</v>
      </c>
      <c r="M41" s="952">
        <v>2.16</v>
      </c>
      <c r="N41" s="952">
        <v>0.67</v>
      </c>
      <c r="O41" s="952">
        <v>-0.63</v>
      </c>
    </row>
    <row r="42" spans="1:15" ht="14.25" customHeight="1">
      <c r="A42" s="1553" t="s">
        <v>1259</v>
      </c>
      <c r="B42" s="1534"/>
      <c r="C42" s="1525"/>
      <c r="D42" s="543"/>
      <c r="E42" s="1029">
        <v>217511</v>
      </c>
      <c r="F42" s="1029"/>
      <c r="G42" s="952">
        <v>1.9</v>
      </c>
      <c r="H42" s="952">
        <v>-3</v>
      </c>
      <c r="I42" s="952">
        <v>42.4</v>
      </c>
      <c r="J42" s="952">
        <v>4.53</v>
      </c>
      <c r="K42" s="952">
        <v>2.98</v>
      </c>
      <c r="L42" s="952">
        <v>0.79</v>
      </c>
      <c r="M42" s="952">
        <v>2.67</v>
      </c>
      <c r="N42" s="952">
        <v>-0.34</v>
      </c>
      <c r="O42" s="952">
        <v>-0.83</v>
      </c>
    </row>
    <row r="43" spans="1:15" ht="14.25" customHeight="1">
      <c r="A43" s="1553" t="s">
        <v>1260</v>
      </c>
      <c r="B43" s="1534"/>
      <c r="C43" s="1525"/>
      <c r="D43" s="543"/>
      <c r="E43" s="1029">
        <v>34910</v>
      </c>
      <c r="F43" s="1029"/>
      <c r="G43" s="952">
        <v>1.8</v>
      </c>
      <c r="H43" s="952">
        <v>0.9</v>
      </c>
      <c r="I43" s="952">
        <v>6.1</v>
      </c>
      <c r="J43" s="952">
        <v>12.66</v>
      </c>
      <c r="K43" s="952">
        <v>12.2</v>
      </c>
      <c r="L43" s="952">
        <v>2.7</v>
      </c>
      <c r="M43" s="952">
        <v>10.9</v>
      </c>
      <c r="N43" s="952">
        <v>9.39</v>
      </c>
      <c r="O43" s="952">
        <v>3.11</v>
      </c>
    </row>
    <row r="44" spans="1:15" ht="14.25" customHeight="1">
      <c r="A44" s="1531" t="s">
        <v>1261</v>
      </c>
      <c r="B44" s="1532"/>
      <c r="C44" s="1533"/>
      <c r="D44" s="543"/>
      <c r="E44" s="1029">
        <v>10786</v>
      </c>
      <c r="F44" s="1029"/>
      <c r="G44" s="952">
        <v>0.784900018688095</v>
      </c>
      <c r="H44" s="952">
        <v>2.9</v>
      </c>
      <c r="I44" s="952">
        <v>23.1</v>
      </c>
      <c r="J44" s="952">
        <v>3.79</v>
      </c>
      <c r="K44" s="952">
        <v>1.93</v>
      </c>
      <c r="L44" s="952">
        <v>0.84</v>
      </c>
      <c r="M44" s="952">
        <v>3.01</v>
      </c>
      <c r="N44" s="952">
        <v>2.68</v>
      </c>
      <c r="O44" s="952">
        <v>-0.55</v>
      </c>
    </row>
    <row r="45" spans="1:15" ht="14.25" customHeight="1">
      <c r="A45" s="1531" t="s">
        <v>1262</v>
      </c>
      <c r="B45" s="1534"/>
      <c r="C45" s="1525"/>
      <c r="D45" s="543"/>
      <c r="E45" s="1029">
        <v>31574</v>
      </c>
      <c r="F45" s="1029"/>
      <c r="G45" s="952">
        <v>0.4741447891805972</v>
      </c>
      <c r="H45" s="952">
        <v>0.1</v>
      </c>
      <c r="I45" s="952">
        <v>13.5</v>
      </c>
      <c r="J45" s="952">
        <v>2.8</v>
      </c>
      <c r="K45" s="952">
        <v>2.17</v>
      </c>
      <c r="L45" s="952">
        <v>-0.62</v>
      </c>
      <c r="M45" s="952">
        <v>2.33</v>
      </c>
      <c r="N45" s="952">
        <v>1.27</v>
      </c>
      <c r="O45" s="952">
        <v>0.19</v>
      </c>
    </row>
    <row r="46" spans="1:52" ht="14.25" customHeight="1">
      <c r="A46" s="1546" t="s">
        <v>1263</v>
      </c>
      <c r="B46" s="1534"/>
      <c r="C46" s="1525"/>
      <c r="D46" s="543"/>
      <c r="E46" s="1029">
        <v>96620</v>
      </c>
      <c r="F46" s="1029"/>
      <c r="G46" s="952">
        <v>0.2635784405288222</v>
      </c>
      <c r="H46" s="952">
        <v>0.8</v>
      </c>
      <c r="I46" s="952">
        <v>73.1</v>
      </c>
      <c r="J46" s="952">
        <v>6.1</v>
      </c>
      <c r="K46" s="952">
        <v>1.14</v>
      </c>
      <c r="L46" s="952">
        <v>0.31</v>
      </c>
      <c r="M46" s="952">
        <v>5.83</v>
      </c>
      <c r="N46" s="952">
        <v>1.65</v>
      </c>
      <c r="O46" s="952">
        <v>1.17</v>
      </c>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row>
    <row r="47" spans="1:15" ht="14.25" customHeight="1">
      <c r="A47" s="1531" t="s">
        <v>1264</v>
      </c>
      <c r="B47" s="1532"/>
      <c r="C47" s="1533"/>
      <c r="D47" s="543"/>
      <c r="E47" s="1029">
        <v>38689</v>
      </c>
      <c r="F47" s="1029"/>
      <c r="G47" s="952">
        <v>-1.2708296118610796</v>
      </c>
      <c r="H47" s="952">
        <v>-6</v>
      </c>
      <c r="I47" s="952">
        <v>39</v>
      </c>
      <c r="J47" s="952">
        <v>6.96</v>
      </c>
      <c r="K47" s="952">
        <v>3.57</v>
      </c>
      <c r="L47" s="952">
        <v>3.28</v>
      </c>
      <c r="M47" s="952">
        <v>8.23</v>
      </c>
      <c r="N47" s="952">
        <v>3.18</v>
      </c>
      <c r="O47" s="952">
        <v>5.84</v>
      </c>
    </row>
    <row r="48" spans="1:15" ht="14.25" customHeight="1">
      <c r="A48" s="1546" t="s">
        <v>1265</v>
      </c>
      <c r="B48" s="1534"/>
      <c r="C48" s="1525"/>
      <c r="D48" s="543"/>
      <c r="E48" s="1029">
        <v>62533</v>
      </c>
      <c r="F48" s="1029"/>
      <c r="G48" s="952">
        <v>3</v>
      </c>
      <c r="H48" s="952">
        <v>-2.2</v>
      </c>
      <c r="I48" s="952">
        <v>26.8</v>
      </c>
      <c r="J48" s="952">
        <v>11.99</v>
      </c>
      <c r="K48" s="952">
        <v>11.63</v>
      </c>
      <c r="L48" s="952">
        <v>0.83</v>
      </c>
      <c r="M48" s="952">
        <v>9.02</v>
      </c>
      <c r="N48" s="952">
        <v>4.08</v>
      </c>
      <c r="O48" s="952">
        <v>-2.76</v>
      </c>
    </row>
    <row r="49" spans="1:15" ht="14.25" customHeight="1">
      <c r="A49" s="1553" t="s">
        <v>1266</v>
      </c>
      <c r="B49" s="1534"/>
      <c r="C49" s="1525"/>
      <c r="D49" s="543"/>
      <c r="E49" s="1029">
        <v>140224</v>
      </c>
      <c r="F49" s="1029"/>
      <c r="G49" s="952">
        <v>5.7</v>
      </c>
      <c r="H49" s="952">
        <v>10.1</v>
      </c>
      <c r="I49" s="952">
        <v>24.8</v>
      </c>
      <c r="J49" s="952">
        <v>11.59</v>
      </c>
      <c r="K49" s="952">
        <v>7.81</v>
      </c>
      <c r="L49" s="952">
        <v>3.99</v>
      </c>
      <c r="M49" s="952">
        <v>5.93</v>
      </c>
      <c r="N49" s="952">
        <v>4.37</v>
      </c>
      <c r="O49" s="952">
        <v>1.59</v>
      </c>
    </row>
    <row r="50" spans="1:15" ht="14.25" customHeight="1">
      <c r="A50" s="1553" t="s">
        <v>1235</v>
      </c>
      <c r="B50" s="1534"/>
      <c r="C50" s="1525"/>
      <c r="D50" s="543"/>
      <c r="E50" s="1029">
        <v>19390</v>
      </c>
      <c r="F50" s="1029"/>
      <c r="G50" s="952">
        <v>1.8</v>
      </c>
      <c r="H50" s="952">
        <v>0.6</v>
      </c>
      <c r="I50" s="952">
        <v>9.7</v>
      </c>
      <c r="J50" s="952">
        <v>10.24</v>
      </c>
      <c r="K50" s="952">
        <v>10.04</v>
      </c>
      <c r="L50" s="952">
        <v>-5.41</v>
      </c>
      <c r="M50" s="952">
        <v>8.43</v>
      </c>
      <c r="N50" s="952">
        <v>6.77</v>
      </c>
      <c r="O50" s="952">
        <v>-4.23</v>
      </c>
    </row>
    <row r="51" spans="1:15" ht="14.25" customHeight="1">
      <c r="A51" s="1555" t="s">
        <v>1267</v>
      </c>
      <c r="B51" s="1556"/>
      <c r="C51" s="1557"/>
      <c r="D51" s="800"/>
      <c r="E51" s="1529">
        <v>83000</v>
      </c>
      <c r="F51" s="1529"/>
      <c r="G51" s="953">
        <v>0.9560415501009611</v>
      </c>
      <c r="H51" s="953">
        <v>0.8</v>
      </c>
      <c r="I51" s="953">
        <v>38</v>
      </c>
      <c r="J51" s="953">
        <v>5.22</v>
      </c>
      <c r="K51" s="953">
        <v>2.48</v>
      </c>
      <c r="L51" s="953">
        <v>1.65</v>
      </c>
      <c r="M51" s="953">
        <v>4.27</v>
      </c>
      <c r="N51" s="953">
        <v>1.23</v>
      </c>
      <c r="O51" s="953">
        <v>0.05</v>
      </c>
    </row>
    <row r="52" spans="4:15" ht="12">
      <c r="D52" s="534"/>
      <c r="E52" s="535"/>
      <c r="F52" s="535"/>
      <c r="G52" s="534"/>
      <c r="H52" s="534"/>
      <c r="I52" s="534"/>
      <c r="J52" s="534"/>
      <c r="K52" s="534"/>
      <c r="L52" s="534"/>
      <c r="M52" s="534"/>
      <c r="N52" s="534"/>
      <c r="O52" s="534"/>
    </row>
    <row r="53" spans="4:15" ht="12">
      <c r="D53" s="534"/>
      <c r="E53" s="535"/>
      <c r="F53" s="535"/>
      <c r="G53" s="534"/>
      <c r="H53" s="534"/>
      <c r="I53" s="534"/>
      <c r="J53" s="534"/>
      <c r="K53" s="534"/>
      <c r="L53" s="534"/>
      <c r="M53" s="534"/>
      <c r="N53" s="534"/>
      <c r="O53" s="534"/>
    </row>
    <row r="54" spans="4:15" ht="12">
      <c r="D54" s="534"/>
      <c r="E54" s="535"/>
      <c r="F54" s="535"/>
      <c r="G54" s="534"/>
      <c r="H54" s="534"/>
      <c r="I54" s="534"/>
      <c r="J54" s="534"/>
      <c r="K54" s="534"/>
      <c r="L54" s="534"/>
      <c r="M54" s="534"/>
      <c r="N54" s="534"/>
      <c r="O54" s="534"/>
    </row>
    <row r="56" spans="15:98" ht="12">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3"/>
      <c r="BM56" s="233"/>
      <c r="BN56" s="233"/>
      <c r="BO56" s="233"/>
      <c r="BP56" s="233"/>
      <c r="BQ56" s="233"/>
      <c r="BR56" s="233"/>
      <c r="BS56" s="233"/>
      <c r="BT56" s="233"/>
      <c r="BU56" s="233"/>
      <c r="BV56" s="233"/>
      <c r="BW56" s="233"/>
      <c r="BX56" s="233"/>
      <c r="BY56" s="233"/>
      <c r="BZ56" s="233"/>
      <c r="CA56" s="233"/>
      <c r="CB56" s="233"/>
      <c r="CC56" s="233"/>
      <c r="CD56" s="233"/>
      <c r="CE56" s="233"/>
      <c r="CF56" s="233"/>
      <c r="CG56" s="233"/>
      <c r="CH56" s="233"/>
      <c r="CI56" s="233"/>
      <c r="CJ56" s="233"/>
      <c r="CK56" s="233"/>
      <c r="CL56" s="233"/>
      <c r="CM56" s="233"/>
      <c r="CN56" s="233"/>
      <c r="CO56" s="233"/>
      <c r="CP56" s="233"/>
      <c r="CQ56" s="233"/>
      <c r="CR56" s="233"/>
      <c r="CS56" s="233"/>
      <c r="CT56" s="233"/>
    </row>
  </sheetData>
  <mergeCells count="65">
    <mergeCell ref="A51:C51"/>
    <mergeCell ref="A10:C10"/>
    <mergeCell ref="A11:C11"/>
    <mergeCell ref="A12:C12"/>
    <mergeCell ref="A13:C13"/>
    <mergeCell ref="A14:C14"/>
    <mergeCell ref="A15:C15"/>
    <mergeCell ref="A16:C16"/>
    <mergeCell ref="A17:C17"/>
    <mergeCell ref="A37:C37"/>
    <mergeCell ref="A38:C38"/>
    <mergeCell ref="A39:C39"/>
    <mergeCell ref="A50:C50"/>
    <mergeCell ref="A18:C18"/>
    <mergeCell ref="A49:C49"/>
    <mergeCell ref="A40:C40"/>
    <mergeCell ref="A41:C41"/>
    <mergeCell ref="A42:C42"/>
    <mergeCell ref="A43:C43"/>
    <mergeCell ref="A46:C46"/>
    <mergeCell ref="A47:C47"/>
    <mergeCell ref="A48:C48"/>
    <mergeCell ref="A22:C22"/>
    <mergeCell ref="A2:C2"/>
    <mergeCell ref="A3:C3"/>
    <mergeCell ref="A31:C34"/>
    <mergeCell ref="A35:C35"/>
    <mergeCell ref="A19:C19"/>
    <mergeCell ref="A20:C20"/>
    <mergeCell ref="A23:C23"/>
    <mergeCell ref="A24:C24"/>
    <mergeCell ref="A4:C5"/>
    <mergeCell ref="A21:C21"/>
    <mergeCell ref="M4:O4"/>
    <mergeCell ref="I32:I34"/>
    <mergeCell ref="J31:L32"/>
    <mergeCell ref="M31:O32"/>
    <mergeCell ref="E1:K1"/>
    <mergeCell ref="D4:F4"/>
    <mergeCell ref="G4:I4"/>
    <mergeCell ref="D31:F34"/>
    <mergeCell ref="E28:K28"/>
    <mergeCell ref="G32:H32"/>
    <mergeCell ref="J4:L4"/>
    <mergeCell ref="G33:G34"/>
    <mergeCell ref="H33:H34"/>
    <mergeCell ref="E37:F37"/>
    <mergeCell ref="E38:F38"/>
    <mergeCell ref="E39:F39"/>
    <mergeCell ref="E35:F35"/>
    <mergeCell ref="E49:F49"/>
    <mergeCell ref="E40:F40"/>
    <mergeCell ref="E41:F41"/>
    <mergeCell ref="E42:F42"/>
    <mergeCell ref="E43:F43"/>
    <mergeCell ref="E50:F50"/>
    <mergeCell ref="E51:F51"/>
    <mergeCell ref="E36:F36"/>
    <mergeCell ref="A44:C44"/>
    <mergeCell ref="A45:C45"/>
    <mergeCell ref="E44:F44"/>
    <mergeCell ref="E45:F45"/>
    <mergeCell ref="E46:F46"/>
    <mergeCell ref="E47:F47"/>
    <mergeCell ref="E48:F48"/>
  </mergeCells>
  <dataValidations count="1">
    <dataValidation type="whole" allowBlank="1" showInputMessage="1" showErrorMessage="1" errorTitle="入力エラー" error="入力した値に誤りがあります" sqref="D8:O8">
      <formula1>-999999999999</formula1>
      <formula2>999999999999</formula2>
    </dataValidation>
  </dataValidations>
  <printOptions horizontalCentered="1"/>
  <pageMargins left="0.5905511811023623" right="0.1968503937007874" top="0.7874015748031497" bottom="0.3937007874015748" header="0.1968503937007874" footer="0.1968503937007874"/>
  <pageSetup horizontalDpi="400" verticalDpi="400" orientation="portrait" paperSize="9" scale="94" r:id="rId1"/>
</worksheet>
</file>

<file path=xl/worksheets/sheet13.xml><?xml version="1.0" encoding="utf-8"?>
<worksheet xmlns="http://schemas.openxmlformats.org/spreadsheetml/2006/main" xmlns:r="http://schemas.openxmlformats.org/officeDocument/2006/relationships">
  <dimension ref="A1:CT53"/>
  <sheetViews>
    <sheetView view="pageBreakPreview" zoomScaleSheetLayoutView="100" workbookViewId="0" topLeftCell="A34">
      <selection activeCell="A19" sqref="A1:IV16384"/>
    </sheetView>
  </sheetViews>
  <sheetFormatPr defaultColWidth="9.00390625" defaultRowHeight="13.5"/>
  <cols>
    <col min="1" max="1" width="10.625" style="14" customWidth="1"/>
    <col min="2" max="2" width="4.125" style="14" customWidth="1"/>
    <col min="3" max="3" width="3.625" style="14" customWidth="1"/>
    <col min="4" max="12" width="8.625" style="14" customWidth="1"/>
    <col min="13" max="16384" width="9.00390625" style="14" customWidth="1"/>
  </cols>
  <sheetData>
    <row r="1" spans="1:12" ht="16.5" customHeight="1">
      <c r="A1" s="1526" t="s">
        <v>148</v>
      </c>
      <c r="B1" s="1526"/>
      <c r="C1" s="1526"/>
      <c r="D1" s="545" t="s">
        <v>149</v>
      </c>
      <c r="E1" s="545"/>
      <c r="F1" s="546"/>
      <c r="G1" s="545"/>
      <c r="H1" s="545" t="s">
        <v>150</v>
      </c>
      <c r="I1" s="520"/>
      <c r="J1" s="545"/>
      <c r="K1" s="545"/>
      <c r="L1" s="13"/>
    </row>
    <row r="2" spans="1:11" ht="16.5" customHeight="1">
      <c r="A2" s="1527" t="s">
        <v>1205</v>
      </c>
      <c r="B2" s="1527"/>
      <c r="C2" s="1527"/>
      <c r="D2" s="13"/>
      <c r="E2" s="13"/>
      <c r="F2" s="13"/>
      <c r="G2" s="13"/>
      <c r="H2" s="13"/>
      <c r="I2" s="13"/>
      <c r="J2" s="13"/>
      <c r="K2" s="41"/>
    </row>
    <row r="3" spans="1:11" ht="36">
      <c r="A3" s="1248" t="s">
        <v>1207</v>
      </c>
      <c r="B3" s="1248"/>
      <c r="C3" s="1253"/>
      <c r="D3" s="477" t="s">
        <v>1208</v>
      </c>
      <c r="E3" s="422" t="s">
        <v>1209</v>
      </c>
      <c r="F3" s="422" t="s">
        <v>1210</v>
      </c>
      <c r="G3" s="423" t="s">
        <v>1211</v>
      </c>
      <c r="H3" s="477" t="s">
        <v>1208</v>
      </c>
      <c r="I3" s="422" t="s">
        <v>1209</v>
      </c>
      <c r="J3" s="422" t="s">
        <v>1210</v>
      </c>
      <c r="K3" s="476" t="s">
        <v>1211</v>
      </c>
    </row>
    <row r="4" spans="1:11" ht="16.5" customHeight="1">
      <c r="A4" s="512" t="s">
        <v>1212</v>
      </c>
      <c r="B4" s="513">
        <v>20</v>
      </c>
      <c r="C4" s="514" t="s">
        <v>583</v>
      </c>
      <c r="D4" s="547">
        <v>99.9</v>
      </c>
      <c r="E4" s="547">
        <v>88</v>
      </c>
      <c r="F4" s="547">
        <v>100.7</v>
      </c>
      <c r="G4" s="547">
        <v>93.1</v>
      </c>
      <c r="H4" s="547">
        <v>98.7</v>
      </c>
      <c r="I4" s="547">
        <v>87</v>
      </c>
      <c r="J4" s="547">
        <v>99.5</v>
      </c>
      <c r="K4" s="547">
        <v>92</v>
      </c>
    </row>
    <row r="5" spans="1:11" ht="16.5" customHeight="1">
      <c r="A5" s="13"/>
      <c r="B5" s="515" t="s">
        <v>151</v>
      </c>
      <c r="C5" s="516"/>
      <c r="D5" s="547">
        <v>91.9</v>
      </c>
      <c r="E5" s="547">
        <v>82.5</v>
      </c>
      <c r="F5" s="547">
        <v>90.1</v>
      </c>
      <c r="G5" s="547">
        <v>89.7</v>
      </c>
      <c r="H5" s="547">
        <v>92.6</v>
      </c>
      <c r="I5" s="547">
        <v>83.2</v>
      </c>
      <c r="J5" s="547">
        <v>90.8</v>
      </c>
      <c r="K5" s="547">
        <v>90.4</v>
      </c>
    </row>
    <row r="6" spans="1:11" ht="16.5" customHeight="1">
      <c r="A6" s="13"/>
      <c r="B6" s="515" t="s">
        <v>324</v>
      </c>
      <c r="C6" s="516"/>
      <c r="D6" s="547">
        <v>92.9</v>
      </c>
      <c r="E6" s="547">
        <v>92.3</v>
      </c>
      <c r="F6" s="547">
        <v>94.7</v>
      </c>
      <c r="G6" s="547">
        <v>89.5</v>
      </c>
      <c r="H6" s="548">
        <v>95</v>
      </c>
      <c r="I6" s="548">
        <v>94.4</v>
      </c>
      <c r="J6" s="548">
        <v>96.8</v>
      </c>
      <c r="K6" s="548">
        <v>91.5</v>
      </c>
    </row>
    <row r="7" spans="1:11" ht="16.5" customHeight="1">
      <c r="A7" s="143"/>
      <c r="B7" s="346"/>
      <c r="C7" s="143"/>
      <c r="D7" s="954"/>
      <c r="E7" s="955"/>
      <c r="F7" s="955"/>
      <c r="G7" s="955"/>
      <c r="H7" s="955"/>
      <c r="I7" s="955"/>
      <c r="J7" s="955"/>
      <c r="K7" s="955"/>
    </row>
    <row r="8" spans="1:11" ht="16.5" customHeight="1">
      <c r="A8" s="549" t="s">
        <v>1007</v>
      </c>
      <c r="B8" s="346" t="s">
        <v>426</v>
      </c>
      <c r="C8" s="14" t="s">
        <v>373</v>
      </c>
      <c r="D8" s="956">
        <v>77.7</v>
      </c>
      <c r="E8" s="957">
        <v>74</v>
      </c>
      <c r="F8" s="958">
        <v>77.6</v>
      </c>
      <c r="G8" s="959">
        <v>69.5</v>
      </c>
      <c r="H8" s="960">
        <v>79.4</v>
      </c>
      <c r="I8" s="961">
        <v>75.7</v>
      </c>
      <c r="J8" s="961">
        <v>79.3</v>
      </c>
      <c r="K8" s="961">
        <v>71.1</v>
      </c>
    </row>
    <row r="9" spans="1:11" ht="16.5" customHeight="1">
      <c r="A9" s="79"/>
      <c r="B9" s="346" t="s">
        <v>433</v>
      </c>
      <c r="C9" s="346"/>
      <c r="D9" s="956">
        <v>76.5</v>
      </c>
      <c r="E9" s="957">
        <v>81.5</v>
      </c>
      <c r="F9" s="958">
        <v>78.8</v>
      </c>
      <c r="G9" s="959">
        <v>67.3</v>
      </c>
      <c r="H9" s="960">
        <v>78.1</v>
      </c>
      <c r="I9" s="961">
        <v>83.2</v>
      </c>
      <c r="J9" s="961">
        <v>80.4</v>
      </c>
      <c r="K9" s="961">
        <v>68.7</v>
      </c>
    </row>
    <row r="10" spans="1:11" ht="16.5" customHeight="1">
      <c r="A10" s="479"/>
      <c r="B10" s="346" t="s">
        <v>435</v>
      </c>
      <c r="C10" s="517"/>
      <c r="D10" s="956">
        <v>132</v>
      </c>
      <c r="E10" s="957">
        <v>148</v>
      </c>
      <c r="F10" s="958">
        <v>120.2</v>
      </c>
      <c r="G10" s="959">
        <v>164</v>
      </c>
      <c r="H10" s="960">
        <v>135</v>
      </c>
      <c r="I10" s="961">
        <v>151.3</v>
      </c>
      <c r="J10" s="961">
        <v>122.9</v>
      </c>
      <c r="K10" s="961">
        <v>167.7</v>
      </c>
    </row>
    <row r="11" spans="1:11" ht="16.5" customHeight="1">
      <c r="A11" s="479"/>
      <c r="B11" s="346" t="s">
        <v>437</v>
      </c>
      <c r="C11" s="517"/>
      <c r="D11" s="962">
        <v>113.5</v>
      </c>
      <c r="E11" s="957">
        <v>118.8</v>
      </c>
      <c r="F11" s="958">
        <v>132</v>
      </c>
      <c r="G11" s="959">
        <v>78.9</v>
      </c>
      <c r="H11" s="960">
        <v>116.4</v>
      </c>
      <c r="I11" s="961">
        <v>121.8</v>
      </c>
      <c r="J11" s="961">
        <v>135.4</v>
      </c>
      <c r="K11" s="961">
        <v>80.9</v>
      </c>
    </row>
    <row r="12" spans="2:11" ht="16.5" customHeight="1">
      <c r="B12" s="346" t="s">
        <v>416</v>
      </c>
      <c r="C12" s="517"/>
      <c r="D12" s="962">
        <v>78.2</v>
      </c>
      <c r="E12" s="957">
        <v>65.3</v>
      </c>
      <c r="F12" s="958">
        <v>80.5</v>
      </c>
      <c r="G12" s="959">
        <v>68.9</v>
      </c>
      <c r="H12" s="960">
        <v>80.1</v>
      </c>
      <c r="I12" s="961">
        <v>66.9</v>
      </c>
      <c r="J12" s="961">
        <v>82.5</v>
      </c>
      <c r="K12" s="961">
        <v>70.6</v>
      </c>
    </row>
    <row r="13" spans="1:11" ht="16.5" customHeight="1">
      <c r="A13" s="602"/>
      <c r="B13" s="346" t="s">
        <v>443</v>
      </c>
      <c r="C13" s="602"/>
      <c r="D13" s="962">
        <v>76.9</v>
      </c>
      <c r="E13" s="957">
        <v>73.1</v>
      </c>
      <c r="F13" s="958">
        <v>77.9</v>
      </c>
      <c r="G13" s="959">
        <v>71.5</v>
      </c>
      <c r="H13" s="960">
        <v>78.4</v>
      </c>
      <c r="I13" s="961">
        <v>74.5</v>
      </c>
      <c r="J13" s="961">
        <v>79.4</v>
      </c>
      <c r="K13" s="961">
        <v>72.9</v>
      </c>
    </row>
    <row r="14" spans="2:11" ht="16.5" customHeight="1">
      <c r="B14" s="346" t="s">
        <v>423</v>
      </c>
      <c r="D14" s="962">
        <v>76.3</v>
      </c>
      <c r="E14" s="957">
        <v>68.4</v>
      </c>
      <c r="F14" s="958">
        <v>76.8</v>
      </c>
      <c r="G14" s="959">
        <v>72.9</v>
      </c>
      <c r="H14" s="960">
        <v>77.5</v>
      </c>
      <c r="I14" s="961">
        <v>69.5</v>
      </c>
      <c r="J14" s="961">
        <v>78</v>
      </c>
      <c r="K14" s="961">
        <v>74.1</v>
      </c>
    </row>
    <row r="15" spans="1:11" ht="17.25" customHeight="1">
      <c r="A15" s="602"/>
      <c r="B15" s="346" t="s">
        <v>557</v>
      </c>
      <c r="C15" s="602"/>
      <c r="D15" s="962">
        <v>81.4</v>
      </c>
      <c r="E15" s="957">
        <v>74.7</v>
      </c>
      <c r="F15" s="958">
        <v>83.7</v>
      </c>
      <c r="G15" s="959">
        <v>71.2</v>
      </c>
      <c r="H15" s="960">
        <v>83</v>
      </c>
      <c r="I15" s="961">
        <v>76.1</v>
      </c>
      <c r="J15" s="961">
        <v>85.3</v>
      </c>
      <c r="K15" s="961">
        <v>72.6</v>
      </c>
    </row>
    <row r="16" spans="1:11" ht="16.5" customHeight="1">
      <c r="A16" s="479"/>
      <c r="B16" s="346" t="s">
        <v>434</v>
      </c>
      <c r="C16" s="517"/>
      <c r="D16" s="962">
        <v>171.5</v>
      </c>
      <c r="E16" s="957">
        <v>179.7</v>
      </c>
      <c r="F16" s="958">
        <v>176.6</v>
      </c>
      <c r="G16" s="959">
        <v>200.6</v>
      </c>
      <c r="H16" s="963">
        <v>175.5</v>
      </c>
      <c r="I16" s="964">
        <v>183.9</v>
      </c>
      <c r="J16" s="964">
        <v>180.8</v>
      </c>
      <c r="K16" s="964">
        <v>205.3</v>
      </c>
    </row>
    <row r="17" spans="1:11" ht="16.5" customHeight="1">
      <c r="A17" s="479" t="s">
        <v>643</v>
      </c>
      <c r="B17" s="346" t="s">
        <v>410</v>
      </c>
      <c r="C17" s="14" t="s">
        <v>373</v>
      </c>
      <c r="D17" s="962">
        <v>77.5</v>
      </c>
      <c r="E17" s="957">
        <v>66.8</v>
      </c>
      <c r="F17" s="958">
        <v>76.7</v>
      </c>
      <c r="G17" s="959">
        <v>70.4</v>
      </c>
      <c r="H17" s="960">
        <v>79.5</v>
      </c>
      <c r="I17" s="961">
        <v>68.5</v>
      </c>
      <c r="J17" s="961">
        <v>78.7</v>
      </c>
      <c r="K17" s="961">
        <v>72.2</v>
      </c>
    </row>
    <row r="18" spans="1:11" ht="16.5" customHeight="1">
      <c r="A18" s="479"/>
      <c r="B18" s="346" t="s">
        <v>412</v>
      </c>
      <c r="C18" s="517"/>
      <c r="D18" s="962">
        <v>75.7</v>
      </c>
      <c r="E18" s="957">
        <v>75.5</v>
      </c>
      <c r="F18" s="958">
        <v>77.2</v>
      </c>
      <c r="G18" s="959">
        <v>69.6</v>
      </c>
      <c r="H18" s="960">
        <v>77.8</v>
      </c>
      <c r="I18" s="961">
        <v>77.6</v>
      </c>
      <c r="J18" s="961">
        <v>79.3</v>
      </c>
      <c r="K18" s="961">
        <v>71.5</v>
      </c>
    </row>
    <row r="19" spans="2:11" ht="16.5" customHeight="1">
      <c r="B19" s="346" t="s">
        <v>422</v>
      </c>
      <c r="C19" s="517"/>
      <c r="D19" s="958">
        <v>76.8</v>
      </c>
      <c r="E19" s="957">
        <v>74</v>
      </c>
      <c r="F19" s="958">
        <v>77</v>
      </c>
      <c r="G19" s="959">
        <v>74.3</v>
      </c>
      <c r="H19" s="963">
        <v>78.7</v>
      </c>
      <c r="I19" s="964">
        <v>75.8</v>
      </c>
      <c r="J19" s="964">
        <v>78.9</v>
      </c>
      <c r="K19" s="964">
        <v>76.1</v>
      </c>
    </row>
    <row r="20" spans="1:11" s="92" customFormat="1" ht="16.5" customHeight="1">
      <c r="A20" s="776"/>
      <c r="B20" s="317" t="s">
        <v>32</v>
      </c>
      <c r="C20" s="519"/>
      <c r="D20" s="965">
        <v>77.1</v>
      </c>
      <c r="E20" s="966">
        <v>74.5</v>
      </c>
      <c r="F20" s="967">
        <v>76.9</v>
      </c>
      <c r="G20" s="968">
        <v>69.6</v>
      </c>
      <c r="H20" s="969">
        <v>78.7</v>
      </c>
      <c r="I20" s="970">
        <v>76</v>
      </c>
      <c r="J20" s="970">
        <v>78.5</v>
      </c>
      <c r="K20" s="970">
        <v>71</v>
      </c>
    </row>
    <row r="21" spans="1:15" ht="16.5" customHeight="1">
      <c r="A21" s="1381" t="s">
        <v>33</v>
      </c>
      <c r="B21" s="1352"/>
      <c r="C21" s="1353"/>
      <c r="D21" s="945">
        <v>0.4</v>
      </c>
      <c r="E21" s="946">
        <v>0.7</v>
      </c>
      <c r="F21" s="946">
        <v>-0.1</v>
      </c>
      <c r="G21" s="946">
        <v>-6.3</v>
      </c>
      <c r="H21" s="946">
        <v>0</v>
      </c>
      <c r="I21" s="946">
        <v>0.3</v>
      </c>
      <c r="J21" s="946">
        <v>-0.5</v>
      </c>
      <c r="K21" s="946">
        <v>-6.7</v>
      </c>
      <c r="O21" s="92"/>
    </row>
    <row r="22" spans="1:15" ht="16.5" customHeight="1">
      <c r="A22" s="1242" t="s">
        <v>34</v>
      </c>
      <c r="B22" s="1242"/>
      <c r="C22" s="1243"/>
      <c r="D22" s="947">
        <v>-0.8</v>
      </c>
      <c r="E22" s="948">
        <v>0.7</v>
      </c>
      <c r="F22" s="948">
        <v>-0.9</v>
      </c>
      <c r="G22" s="948">
        <v>0.1</v>
      </c>
      <c r="H22" s="948">
        <v>-0.9</v>
      </c>
      <c r="I22" s="948">
        <v>0.4</v>
      </c>
      <c r="J22" s="948">
        <v>-1</v>
      </c>
      <c r="K22" s="948">
        <v>-0.1</v>
      </c>
      <c r="O22" s="92"/>
    </row>
    <row r="23" spans="1:11" ht="16.5" customHeight="1">
      <c r="A23" s="13"/>
      <c r="B23" s="13"/>
      <c r="C23" s="13"/>
      <c r="D23" s="550"/>
      <c r="E23" s="550"/>
      <c r="F23" s="550"/>
      <c r="G23" s="550"/>
      <c r="H23" s="550"/>
      <c r="I23" s="550"/>
      <c r="J23" s="550"/>
      <c r="K23" s="550"/>
    </row>
    <row r="24" spans="1:11" ht="16.5" customHeight="1">
      <c r="A24" s="13"/>
      <c r="B24" s="13"/>
      <c r="C24" s="13"/>
      <c r="D24" s="13"/>
      <c r="E24" s="13"/>
      <c r="F24" s="13"/>
      <c r="G24" s="13"/>
      <c r="H24" s="13"/>
      <c r="I24" s="13"/>
      <c r="J24" s="13"/>
      <c r="K24" s="13"/>
    </row>
    <row r="25" spans="1:12" ht="16.5" customHeight="1">
      <c r="A25" s="13"/>
      <c r="B25" s="13"/>
      <c r="C25" s="13"/>
      <c r="D25" s="13"/>
      <c r="E25" s="13"/>
      <c r="F25" s="13"/>
      <c r="G25" s="13"/>
      <c r="H25" s="13"/>
      <c r="I25" s="13"/>
      <c r="J25" s="13"/>
      <c r="K25" s="13"/>
      <c r="L25" s="13"/>
    </row>
    <row r="26" spans="1:12" ht="16.5" customHeight="1">
      <c r="A26" s="13"/>
      <c r="B26" s="13"/>
      <c r="C26" s="13"/>
      <c r="D26" s="13"/>
      <c r="E26" s="13"/>
      <c r="F26" s="551" t="s">
        <v>1268</v>
      </c>
      <c r="G26" s="13"/>
      <c r="H26" s="13"/>
      <c r="I26" s="13"/>
      <c r="J26" s="13"/>
      <c r="K26" s="13"/>
      <c r="L26" s="13"/>
    </row>
    <row r="27" spans="1:12" ht="16.5" customHeight="1">
      <c r="A27" s="1526" t="s">
        <v>1269</v>
      </c>
      <c r="B27" s="1526"/>
      <c r="C27" s="1526"/>
      <c r="D27" s="13"/>
      <c r="E27" s="13"/>
      <c r="F27" s="13"/>
      <c r="G27" s="13"/>
      <c r="H27" s="13"/>
      <c r="I27" s="13"/>
      <c r="J27" s="13"/>
      <c r="K27" s="13"/>
      <c r="L27" s="13"/>
    </row>
    <row r="28" spans="1:12" ht="15" customHeight="1">
      <c r="A28" s="1548" t="s">
        <v>1214</v>
      </c>
      <c r="B28" s="1548"/>
      <c r="C28" s="1548"/>
      <c r="D28" s="13"/>
      <c r="E28" s="13"/>
      <c r="F28" s="13"/>
      <c r="G28" s="13"/>
      <c r="H28" s="13"/>
      <c r="I28" s="13"/>
      <c r="J28" s="13"/>
      <c r="K28" s="13"/>
      <c r="L28" s="41"/>
    </row>
    <row r="29" spans="1:12" ht="15" customHeight="1">
      <c r="A29" s="1259" t="s">
        <v>36</v>
      </c>
      <c r="B29" s="1259"/>
      <c r="C29" s="1261"/>
      <c r="D29" s="1253" t="s">
        <v>1215</v>
      </c>
      <c r="E29" s="1514"/>
      <c r="F29" s="1514"/>
      <c r="G29" s="1514" t="s">
        <v>1216</v>
      </c>
      <c r="H29" s="1514"/>
      <c r="I29" s="1514"/>
      <c r="J29" s="1514" t="s">
        <v>1217</v>
      </c>
      <c r="K29" s="1514"/>
      <c r="L29" s="1250"/>
    </row>
    <row r="30" spans="1:12" ht="15" customHeight="1">
      <c r="A30" s="1276"/>
      <c r="B30" s="1276"/>
      <c r="C30" s="1277"/>
      <c r="D30" s="474" t="s">
        <v>1218</v>
      </c>
      <c r="E30" s="422" t="s">
        <v>1219</v>
      </c>
      <c r="F30" s="422" t="s">
        <v>1220</v>
      </c>
      <c r="G30" s="422" t="s">
        <v>1218</v>
      </c>
      <c r="H30" s="422" t="s">
        <v>1219</v>
      </c>
      <c r="I30" s="422" t="s">
        <v>1220</v>
      </c>
      <c r="J30" s="422" t="s">
        <v>1218</v>
      </c>
      <c r="K30" s="422" t="s">
        <v>1219</v>
      </c>
      <c r="L30" s="473" t="s">
        <v>1220</v>
      </c>
    </row>
    <row r="31" spans="1:12" ht="15" customHeight="1">
      <c r="A31" s="522" t="s">
        <v>643</v>
      </c>
      <c r="B31" s="553">
        <v>2</v>
      </c>
      <c r="C31" s="525" t="s">
        <v>373</v>
      </c>
      <c r="D31" s="552">
        <v>281771</v>
      </c>
      <c r="E31" s="552">
        <v>343640</v>
      </c>
      <c r="F31" s="523">
        <v>186176</v>
      </c>
      <c r="G31" s="523">
        <v>280735</v>
      </c>
      <c r="H31" s="523">
        <v>342217</v>
      </c>
      <c r="I31" s="523">
        <v>185737</v>
      </c>
      <c r="J31" s="523">
        <v>1036</v>
      </c>
      <c r="K31" s="523">
        <v>1423</v>
      </c>
      <c r="L31" s="523">
        <v>439</v>
      </c>
    </row>
    <row r="32" spans="1:12" ht="15" customHeight="1">
      <c r="A32" s="522"/>
      <c r="B32" s="522">
        <v>3</v>
      </c>
      <c r="C32" s="525"/>
      <c r="D32" s="552">
        <v>285822</v>
      </c>
      <c r="E32" s="552">
        <v>346398</v>
      </c>
      <c r="F32" s="523">
        <v>190973</v>
      </c>
      <c r="G32" s="523">
        <v>277559</v>
      </c>
      <c r="H32" s="523">
        <v>335839</v>
      </c>
      <c r="I32" s="523">
        <v>186306</v>
      </c>
      <c r="J32" s="523">
        <v>8263</v>
      </c>
      <c r="K32" s="523">
        <v>10559</v>
      </c>
      <c r="L32" s="523">
        <v>4667</v>
      </c>
    </row>
    <row r="33" spans="1:12" ht="15" customHeight="1">
      <c r="A33" s="522"/>
      <c r="B33" s="522">
        <v>4</v>
      </c>
      <c r="C33" s="525"/>
      <c r="D33" s="552">
        <v>287058</v>
      </c>
      <c r="E33" s="552">
        <v>347398</v>
      </c>
      <c r="F33" s="523">
        <v>195185</v>
      </c>
      <c r="G33" s="523">
        <v>281939</v>
      </c>
      <c r="H33" s="523">
        <v>341769</v>
      </c>
      <c r="I33" s="523">
        <v>190843</v>
      </c>
      <c r="J33" s="523">
        <v>5119</v>
      </c>
      <c r="K33" s="523">
        <v>5629</v>
      </c>
      <c r="L33" s="523">
        <v>4342</v>
      </c>
    </row>
    <row r="34" spans="1:12" ht="15" customHeight="1">
      <c r="A34" s="554"/>
      <c r="B34" s="554"/>
      <c r="C34" s="554"/>
      <c r="D34" s="527"/>
      <c r="E34" s="528"/>
      <c r="F34" s="214"/>
      <c r="G34" s="214"/>
      <c r="H34" s="214"/>
      <c r="I34" s="214"/>
      <c r="J34" s="214"/>
      <c r="K34" s="214"/>
      <c r="L34" s="214"/>
    </row>
    <row r="35" spans="1:98" ht="15" customHeight="1">
      <c r="A35" s="1545" t="s">
        <v>1222</v>
      </c>
      <c r="B35" s="1562" t="s">
        <v>1222</v>
      </c>
      <c r="C35" s="1562" t="s">
        <v>1222</v>
      </c>
      <c r="D35" s="681">
        <v>328602</v>
      </c>
      <c r="E35" s="681">
        <v>401250</v>
      </c>
      <c r="F35" s="681">
        <v>189315</v>
      </c>
      <c r="G35" s="681">
        <v>309866</v>
      </c>
      <c r="H35" s="681">
        <v>379895</v>
      </c>
      <c r="I35" s="681">
        <v>175600</v>
      </c>
      <c r="J35" s="681">
        <v>18736</v>
      </c>
      <c r="K35" s="681">
        <v>21355</v>
      </c>
      <c r="L35" s="681">
        <v>13715</v>
      </c>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2"/>
      <c r="AM35" s="472"/>
      <c r="AN35" s="472"/>
      <c r="AO35" s="472"/>
      <c r="AP35" s="472"/>
      <c r="AQ35" s="472"/>
      <c r="AR35" s="472"/>
      <c r="AS35" s="472"/>
      <c r="AT35" s="472"/>
      <c r="AU35" s="472"/>
      <c r="AV35" s="472"/>
      <c r="AW35" s="472"/>
      <c r="AX35" s="472"/>
      <c r="AY35" s="472"/>
      <c r="AZ35" s="472"/>
      <c r="BA35" s="472"/>
      <c r="BB35" s="472"/>
      <c r="BC35" s="472"/>
      <c r="BD35" s="472"/>
      <c r="BE35" s="472"/>
      <c r="BF35" s="472"/>
      <c r="BG35" s="472"/>
      <c r="BH35" s="472"/>
      <c r="BI35" s="472"/>
      <c r="BJ35" s="472"/>
      <c r="BK35" s="472"/>
      <c r="BL35" s="472"/>
      <c r="BM35" s="472"/>
      <c r="BN35" s="472"/>
      <c r="BO35" s="472"/>
      <c r="BP35" s="472"/>
      <c r="BQ35" s="472"/>
      <c r="BR35" s="472"/>
      <c r="BS35" s="472"/>
      <c r="BT35" s="472"/>
      <c r="BU35" s="472"/>
      <c r="BV35" s="472"/>
      <c r="BW35" s="472"/>
      <c r="BX35" s="472"/>
      <c r="BY35" s="472"/>
      <c r="BZ35" s="472"/>
      <c r="CA35" s="472"/>
      <c r="CB35" s="472"/>
      <c r="CC35" s="472"/>
      <c r="CD35" s="472"/>
      <c r="CE35" s="472"/>
      <c r="CF35" s="472"/>
      <c r="CG35" s="472"/>
      <c r="CH35" s="472"/>
      <c r="CI35" s="472"/>
      <c r="CJ35" s="472"/>
      <c r="CK35" s="472"/>
      <c r="CL35" s="472"/>
      <c r="CM35" s="472"/>
      <c r="CN35" s="472"/>
      <c r="CO35" s="472"/>
      <c r="CP35" s="472"/>
      <c r="CQ35" s="472"/>
      <c r="CR35" s="472"/>
      <c r="CS35" s="472"/>
      <c r="CT35" s="472"/>
    </row>
    <row r="36" spans="1:12" ht="15" customHeight="1">
      <c r="A36" s="1544" t="s">
        <v>1223</v>
      </c>
      <c r="B36" s="1563" t="s">
        <v>1223</v>
      </c>
      <c r="C36" s="1562" t="s">
        <v>1223</v>
      </c>
      <c r="D36" s="681">
        <v>312279</v>
      </c>
      <c r="E36" s="681">
        <v>349956</v>
      </c>
      <c r="F36" s="681">
        <v>198835</v>
      </c>
      <c r="G36" s="681">
        <v>309721</v>
      </c>
      <c r="H36" s="681">
        <v>348754</v>
      </c>
      <c r="I36" s="681">
        <v>192195</v>
      </c>
      <c r="J36" s="681">
        <v>2558</v>
      </c>
      <c r="K36" s="681">
        <v>1202</v>
      </c>
      <c r="L36" s="681">
        <v>6640</v>
      </c>
    </row>
    <row r="37" spans="1:12" ht="15" customHeight="1">
      <c r="A37" s="1564" t="s">
        <v>1224</v>
      </c>
      <c r="B37" s="1565" t="s">
        <v>1224</v>
      </c>
      <c r="C37" s="1566" t="s">
        <v>1224</v>
      </c>
      <c r="D37" s="681">
        <v>420328</v>
      </c>
      <c r="E37" s="681">
        <v>446050</v>
      </c>
      <c r="F37" s="681">
        <v>220733</v>
      </c>
      <c r="G37" s="681">
        <v>414615</v>
      </c>
      <c r="H37" s="681">
        <v>439926</v>
      </c>
      <c r="I37" s="681">
        <v>218208</v>
      </c>
      <c r="J37" s="681">
        <v>5713</v>
      </c>
      <c r="K37" s="681">
        <v>6124</v>
      </c>
      <c r="L37" s="681">
        <v>2525</v>
      </c>
    </row>
    <row r="38" spans="1:12" ht="15" customHeight="1">
      <c r="A38" s="1564" t="s">
        <v>1225</v>
      </c>
      <c r="B38" s="1564" t="s">
        <v>1225</v>
      </c>
      <c r="C38" s="1567" t="s">
        <v>1225</v>
      </c>
      <c r="D38" s="681">
        <v>336556</v>
      </c>
      <c r="E38" s="681">
        <v>361115</v>
      </c>
      <c r="F38" s="681">
        <v>247451</v>
      </c>
      <c r="G38" s="681">
        <v>332093</v>
      </c>
      <c r="H38" s="681">
        <v>356499</v>
      </c>
      <c r="I38" s="681">
        <v>243542</v>
      </c>
      <c r="J38" s="681">
        <v>4463</v>
      </c>
      <c r="K38" s="681">
        <v>4616</v>
      </c>
      <c r="L38" s="681">
        <v>3909</v>
      </c>
    </row>
    <row r="39" spans="1:12" ht="15" customHeight="1">
      <c r="A39" s="1564" t="s">
        <v>1226</v>
      </c>
      <c r="B39" s="1564" t="s">
        <v>1226</v>
      </c>
      <c r="C39" s="1567" t="s">
        <v>1226</v>
      </c>
      <c r="D39" s="681">
        <v>269331</v>
      </c>
      <c r="E39" s="681">
        <v>305576</v>
      </c>
      <c r="F39" s="681">
        <v>150108</v>
      </c>
      <c r="G39" s="681">
        <v>268973</v>
      </c>
      <c r="H39" s="681">
        <v>305125</v>
      </c>
      <c r="I39" s="681">
        <v>150056</v>
      </c>
      <c r="J39" s="681">
        <v>358</v>
      </c>
      <c r="K39" s="681">
        <v>451</v>
      </c>
      <c r="L39" s="681">
        <v>52</v>
      </c>
    </row>
    <row r="40" spans="1:12" ht="15" customHeight="1">
      <c r="A40" s="1544" t="s">
        <v>1227</v>
      </c>
      <c r="B40" s="1563" t="s">
        <v>1227</v>
      </c>
      <c r="C40" s="1562" t="s">
        <v>1227</v>
      </c>
      <c r="D40" s="681">
        <v>203959</v>
      </c>
      <c r="E40" s="681">
        <v>306544</v>
      </c>
      <c r="F40" s="681">
        <v>132794</v>
      </c>
      <c r="G40" s="681">
        <v>192837</v>
      </c>
      <c r="H40" s="681">
        <v>283569</v>
      </c>
      <c r="I40" s="681">
        <v>129894</v>
      </c>
      <c r="J40" s="681">
        <v>11122</v>
      </c>
      <c r="K40" s="681">
        <v>22975</v>
      </c>
      <c r="L40" s="681">
        <v>2900</v>
      </c>
    </row>
    <row r="41" spans="1:12" ht="15" customHeight="1">
      <c r="A41" s="1544" t="s">
        <v>1228</v>
      </c>
      <c r="B41" s="1563" t="s">
        <v>1228</v>
      </c>
      <c r="C41" s="1562" t="s">
        <v>1228</v>
      </c>
      <c r="D41" s="681">
        <v>407025</v>
      </c>
      <c r="E41" s="681">
        <v>542829</v>
      </c>
      <c r="F41" s="681">
        <v>259154</v>
      </c>
      <c r="G41" s="681">
        <v>405468</v>
      </c>
      <c r="H41" s="681">
        <v>541049</v>
      </c>
      <c r="I41" s="681">
        <v>257839</v>
      </c>
      <c r="J41" s="681">
        <v>1557</v>
      </c>
      <c r="K41" s="681">
        <v>1780</v>
      </c>
      <c r="L41" s="681">
        <v>1315</v>
      </c>
    </row>
    <row r="42" spans="1:12" ht="15" customHeight="1">
      <c r="A42" s="1551" t="s">
        <v>1229</v>
      </c>
      <c r="B42" s="1560" t="s">
        <v>1229</v>
      </c>
      <c r="C42" s="1561" t="s">
        <v>1229</v>
      </c>
      <c r="D42" s="681">
        <v>222255</v>
      </c>
      <c r="E42" s="681">
        <v>286165</v>
      </c>
      <c r="F42" s="681">
        <v>152578</v>
      </c>
      <c r="G42" s="681">
        <v>215922</v>
      </c>
      <c r="H42" s="681">
        <v>275200</v>
      </c>
      <c r="I42" s="681">
        <v>151295</v>
      </c>
      <c r="J42" s="681">
        <v>6333</v>
      </c>
      <c r="K42" s="681">
        <v>10965</v>
      </c>
      <c r="L42" s="681">
        <v>1283</v>
      </c>
    </row>
    <row r="43" spans="1:70" ht="15" customHeight="1">
      <c r="A43" s="1551" t="s">
        <v>1230</v>
      </c>
      <c r="B43" s="1560" t="s">
        <v>1230</v>
      </c>
      <c r="C43" s="1561" t="s">
        <v>1230</v>
      </c>
      <c r="D43" s="681">
        <v>388808</v>
      </c>
      <c r="E43" s="681">
        <v>454955</v>
      </c>
      <c r="F43" s="681">
        <v>193453</v>
      </c>
      <c r="G43" s="681">
        <v>384256</v>
      </c>
      <c r="H43" s="681">
        <v>449232</v>
      </c>
      <c r="I43" s="681">
        <v>192359</v>
      </c>
      <c r="J43" s="681">
        <v>4552</v>
      </c>
      <c r="K43" s="681">
        <v>5723</v>
      </c>
      <c r="L43" s="681">
        <v>1094</v>
      </c>
      <c r="AC43" s="472"/>
      <c r="AD43" s="472"/>
      <c r="AE43" s="472"/>
      <c r="AF43" s="472"/>
      <c r="AG43" s="472"/>
      <c r="AH43" s="472"/>
      <c r="AI43" s="472"/>
      <c r="AJ43" s="472"/>
      <c r="AK43" s="472"/>
      <c r="AL43" s="472"/>
      <c r="AM43" s="472"/>
      <c r="AN43" s="472"/>
      <c r="AO43" s="472"/>
      <c r="AP43" s="472"/>
      <c r="AQ43" s="472"/>
      <c r="AR43" s="472"/>
      <c r="AS43" s="472"/>
      <c r="AT43" s="472"/>
      <c r="AU43" s="472"/>
      <c r="AV43" s="472"/>
      <c r="AW43" s="472"/>
      <c r="AX43" s="472"/>
      <c r="AY43" s="472"/>
      <c r="AZ43" s="472"/>
      <c r="BA43" s="472"/>
      <c r="BB43" s="472"/>
      <c r="BC43" s="472"/>
      <c r="BD43" s="472"/>
      <c r="BE43" s="472"/>
      <c r="BF43" s="472"/>
      <c r="BG43" s="472"/>
      <c r="BH43" s="472"/>
      <c r="BI43" s="472"/>
      <c r="BJ43" s="472"/>
      <c r="BK43" s="472"/>
      <c r="BL43" s="472"/>
      <c r="BM43" s="472"/>
      <c r="BN43" s="472"/>
      <c r="BO43" s="472"/>
      <c r="BP43" s="472"/>
      <c r="BQ43" s="472"/>
      <c r="BR43" s="472"/>
    </row>
    <row r="44" spans="1:12" ht="15" customHeight="1">
      <c r="A44" s="1551" t="s">
        <v>1231</v>
      </c>
      <c r="B44" s="1560" t="s">
        <v>1231</v>
      </c>
      <c r="C44" s="1561" t="s">
        <v>1231</v>
      </c>
      <c r="D44" s="681">
        <v>160066</v>
      </c>
      <c r="E44" s="681">
        <v>225228</v>
      </c>
      <c r="F44" s="681">
        <v>109190</v>
      </c>
      <c r="G44" s="681">
        <v>159533</v>
      </c>
      <c r="H44" s="681">
        <v>224571</v>
      </c>
      <c r="I44" s="681">
        <v>108754</v>
      </c>
      <c r="J44" s="681">
        <v>533</v>
      </c>
      <c r="K44" s="681">
        <v>657</v>
      </c>
      <c r="L44" s="681">
        <v>436</v>
      </c>
    </row>
    <row r="45" spans="1:12" ht="15" customHeight="1">
      <c r="A45" s="1551" t="s">
        <v>1232</v>
      </c>
      <c r="B45" s="1560" t="s">
        <v>1232</v>
      </c>
      <c r="C45" s="1561" t="s">
        <v>1232</v>
      </c>
      <c r="D45" s="681">
        <v>179590</v>
      </c>
      <c r="E45" s="681">
        <v>259045</v>
      </c>
      <c r="F45" s="681">
        <v>124215</v>
      </c>
      <c r="G45" s="681">
        <v>179590</v>
      </c>
      <c r="H45" s="681">
        <v>259045</v>
      </c>
      <c r="I45" s="681">
        <v>124215</v>
      </c>
      <c r="J45" s="687">
        <v>0</v>
      </c>
      <c r="K45" s="687">
        <v>0</v>
      </c>
      <c r="L45" s="687">
        <v>0</v>
      </c>
    </row>
    <row r="46" spans="1:12" ht="15" customHeight="1">
      <c r="A46" s="1544" t="s">
        <v>1233</v>
      </c>
      <c r="B46" s="1563" t="s">
        <v>1233</v>
      </c>
      <c r="C46" s="1562" t="s">
        <v>1233</v>
      </c>
      <c r="D46" s="681">
        <v>384438</v>
      </c>
      <c r="E46" s="681">
        <v>424874</v>
      </c>
      <c r="F46" s="681">
        <v>334078</v>
      </c>
      <c r="G46" s="681">
        <v>380480</v>
      </c>
      <c r="H46" s="681">
        <v>420404</v>
      </c>
      <c r="I46" s="681">
        <v>330758</v>
      </c>
      <c r="J46" s="681">
        <v>3958</v>
      </c>
      <c r="K46" s="681">
        <v>4470</v>
      </c>
      <c r="L46" s="681">
        <v>3320</v>
      </c>
    </row>
    <row r="47" spans="1:12" ht="15" customHeight="1">
      <c r="A47" s="1544" t="s">
        <v>1234</v>
      </c>
      <c r="B47" s="1563" t="s">
        <v>1234</v>
      </c>
      <c r="C47" s="1562" t="s">
        <v>1234</v>
      </c>
      <c r="D47" s="681">
        <v>314807</v>
      </c>
      <c r="E47" s="681">
        <v>433143</v>
      </c>
      <c r="F47" s="681">
        <v>272795</v>
      </c>
      <c r="G47" s="681">
        <v>309670</v>
      </c>
      <c r="H47" s="681">
        <v>426141</v>
      </c>
      <c r="I47" s="681">
        <v>268320</v>
      </c>
      <c r="J47" s="681">
        <v>5137</v>
      </c>
      <c r="K47" s="681">
        <v>7002</v>
      </c>
      <c r="L47" s="681">
        <v>4475</v>
      </c>
    </row>
    <row r="48" spans="1:12" s="92" customFormat="1" ht="15" customHeight="1">
      <c r="A48" s="1544" t="s">
        <v>1235</v>
      </c>
      <c r="B48" s="1563" t="s">
        <v>1235</v>
      </c>
      <c r="C48" s="1562" t="s">
        <v>1235</v>
      </c>
      <c r="D48" s="681">
        <v>405265</v>
      </c>
      <c r="E48" s="681">
        <v>458045</v>
      </c>
      <c r="F48" s="681">
        <v>277045</v>
      </c>
      <c r="G48" s="681">
        <v>317130</v>
      </c>
      <c r="H48" s="681">
        <v>353360</v>
      </c>
      <c r="I48" s="681">
        <v>229117</v>
      </c>
      <c r="J48" s="681">
        <v>88135</v>
      </c>
      <c r="K48" s="681">
        <v>104685</v>
      </c>
      <c r="L48" s="681">
        <v>47928</v>
      </c>
    </row>
    <row r="49" spans="1:12" ht="15" customHeight="1">
      <c r="A49" s="1568" t="s">
        <v>1236</v>
      </c>
      <c r="B49" s="1569" t="s">
        <v>1236</v>
      </c>
      <c r="C49" s="1570" t="s">
        <v>1236</v>
      </c>
      <c r="D49" s="750">
        <v>173401</v>
      </c>
      <c r="E49" s="749">
        <v>225253</v>
      </c>
      <c r="F49" s="749">
        <v>119881</v>
      </c>
      <c r="G49" s="749">
        <v>171467</v>
      </c>
      <c r="H49" s="749">
        <v>223351</v>
      </c>
      <c r="I49" s="749">
        <v>117915</v>
      </c>
      <c r="J49" s="749">
        <v>1934</v>
      </c>
      <c r="K49" s="749">
        <v>1902</v>
      </c>
      <c r="L49" s="749">
        <v>1966</v>
      </c>
    </row>
    <row r="50" spans="1:12" ht="15" customHeight="1">
      <c r="A50" s="475"/>
      <c r="B50" s="475"/>
      <c r="C50" s="475"/>
      <c r="D50" s="555"/>
      <c r="E50" s="555"/>
      <c r="F50" s="555"/>
      <c r="G50" s="555"/>
      <c r="H50" s="555"/>
      <c r="I50" s="555"/>
      <c r="J50" s="555"/>
      <c r="K50" s="555"/>
      <c r="L50" s="555"/>
    </row>
    <row r="51" spans="1:12" ht="15" customHeight="1">
      <c r="A51" s="13"/>
      <c r="B51" s="13"/>
      <c r="C51" s="13"/>
      <c r="D51" s="13"/>
      <c r="E51" s="13"/>
      <c r="F51" s="13"/>
      <c r="G51" s="13"/>
      <c r="H51" s="13"/>
      <c r="I51" s="13"/>
      <c r="J51" s="13"/>
      <c r="K51" s="13"/>
      <c r="L51" s="13"/>
    </row>
    <row r="52" ht="15" customHeight="1"/>
    <row r="53" spans="15:98" ht="15" customHeight="1">
      <c r="O53" s="472"/>
      <c r="P53" s="472"/>
      <c r="Q53" s="472"/>
      <c r="R53" s="472"/>
      <c r="S53" s="472"/>
      <c r="T53" s="472"/>
      <c r="U53" s="472"/>
      <c r="V53" s="472"/>
      <c r="W53" s="472"/>
      <c r="X53" s="472"/>
      <c r="Y53" s="472"/>
      <c r="Z53" s="472"/>
      <c r="AA53" s="472"/>
      <c r="AB53" s="472"/>
      <c r="AC53" s="472"/>
      <c r="AD53" s="472"/>
      <c r="AE53" s="472"/>
      <c r="AF53" s="472"/>
      <c r="AG53" s="472"/>
      <c r="AH53" s="472"/>
      <c r="AI53" s="472"/>
      <c r="AJ53" s="472"/>
      <c r="AK53" s="472"/>
      <c r="AL53" s="472"/>
      <c r="AM53" s="472"/>
      <c r="AN53" s="472"/>
      <c r="AO53" s="472"/>
      <c r="AP53" s="472"/>
      <c r="AQ53" s="472"/>
      <c r="AR53" s="472"/>
      <c r="AS53" s="472"/>
      <c r="AT53" s="472"/>
      <c r="AU53" s="472"/>
      <c r="AV53" s="472"/>
      <c r="AW53" s="472"/>
      <c r="AX53" s="472"/>
      <c r="AY53" s="472"/>
      <c r="AZ53" s="472"/>
      <c r="BA53" s="472"/>
      <c r="BB53" s="472"/>
      <c r="BC53" s="472"/>
      <c r="BD53" s="472"/>
      <c r="BE53" s="472"/>
      <c r="BF53" s="472"/>
      <c r="BG53" s="472"/>
      <c r="BH53" s="472"/>
      <c r="BI53" s="472"/>
      <c r="BJ53" s="472"/>
      <c r="BK53" s="472"/>
      <c r="BL53" s="472"/>
      <c r="BM53" s="472"/>
      <c r="BN53" s="472"/>
      <c r="BO53" s="472"/>
      <c r="BP53" s="472"/>
      <c r="BQ53" s="472"/>
      <c r="BR53" s="472"/>
      <c r="BS53" s="472"/>
      <c r="BT53" s="472"/>
      <c r="BU53" s="472"/>
      <c r="BV53" s="472"/>
      <c r="BW53" s="472"/>
      <c r="BX53" s="472"/>
      <c r="BY53" s="472"/>
      <c r="BZ53" s="472"/>
      <c r="CA53" s="472"/>
      <c r="CB53" s="472"/>
      <c r="CC53" s="472"/>
      <c r="CD53" s="472"/>
      <c r="CE53" s="472"/>
      <c r="CF53" s="472"/>
      <c r="CG53" s="472"/>
      <c r="CH53" s="472"/>
      <c r="CI53" s="472"/>
      <c r="CJ53" s="472"/>
      <c r="CK53" s="472"/>
      <c r="CL53" s="472"/>
      <c r="CM53" s="472"/>
      <c r="CN53" s="472"/>
      <c r="CO53" s="472"/>
      <c r="CP53" s="472"/>
      <c r="CQ53" s="472"/>
      <c r="CR53" s="472"/>
      <c r="CS53" s="472"/>
      <c r="CT53" s="472"/>
    </row>
    <row r="54" ht="15" customHeight="1"/>
    <row r="55" ht="15" customHeight="1"/>
  </sheetData>
  <mergeCells count="26">
    <mergeCell ref="A49:C49"/>
    <mergeCell ref="A27:C27"/>
    <mergeCell ref="A28:C28"/>
    <mergeCell ref="A45:C45"/>
    <mergeCell ref="A46:C46"/>
    <mergeCell ref="A47:C47"/>
    <mergeCell ref="A48:C48"/>
    <mergeCell ref="A41:C41"/>
    <mergeCell ref="A42:C42"/>
    <mergeCell ref="A43:C43"/>
    <mergeCell ref="A44:C44"/>
    <mergeCell ref="A35:C35"/>
    <mergeCell ref="A36:C36"/>
    <mergeCell ref="A37:C37"/>
    <mergeCell ref="A40:C40"/>
    <mergeCell ref="A38:C38"/>
    <mergeCell ref="A39:C39"/>
    <mergeCell ref="A21:C21"/>
    <mergeCell ref="A22:C22"/>
    <mergeCell ref="A1:C1"/>
    <mergeCell ref="A2:C2"/>
    <mergeCell ref="A3:C3"/>
    <mergeCell ref="J29:L29"/>
    <mergeCell ref="D29:F29"/>
    <mergeCell ref="G29:I29"/>
    <mergeCell ref="A29:C30"/>
  </mergeCells>
  <dataValidations count="1">
    <dataValidation type="whole" allowBlank="1" showInputMessage="1" showErrorMessage="1" errorTitle="入力エラー" error="入力した値に誤りがあります" sqref="D33:L33 D35:L49">
      <formula1>-999999999999</formula1>
      <formula2>999999999999</formula2>
    </dataValidation>
  </dataValidation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FR59"/>
  <sheetViews>
    <sheetView view="pageBreakPreview" zoomScaleSheetLayoutView="100" workbookViewId="0" topLeftCell="A19">
      <selection activeCell="A1" sqref="A1:IV16384"/>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14" width="3.625" style="13" customWidth="1"/>
    <col min="115" max="116" width="5.125" style="13" bestFit="1" customWidth="1"/>
    <col min="117" max="194" width="3.625" style="13" customWidth="1"/>
    <col min="195" max="16384" width="9.00390625" style="13" customWidth="1"/>
  </cols>
  <sheetData>
    <row r="1" spans="33:157" ht="15.75" customHeight="1">
      <c r="AG1" s="551" t="s">
        <v>1271</v>
      </c>
      <c r="EW1" s="43"/>
      <c r="EX1" s="43"/>
      <c r="EY1" s="43"/>
      <c r="EZ1" s="43"/>
      <c r="FA1" s="43"/>
    </row>
    <row r="2" spans="1:157" ht="13.5" customHeight="1">
      <c r="A2" s="71" t="s">
        <v>1269</v>
      </c>
      <c r="CK2" s="43"/>
      <c r="CL2" s="43"/>
      <c r="CM2" s="43"/>
      <c r="CN2" s="43"/>
      <c r="CO2" s="43"/>
      <c r="EW2" s="43"/>
      <c r="EX2" s="43"/>
      <c r="EY2" s="43"/>
      <c r="EZ2" s="43"/>
      <c r="FA2" s="43"/>
    </row>
    <row r="3" spans="1:157" ht="13.5" customHeight="1">
      <c r="A3" s="13" t="s">
        <v>1238</v>
      </c>
      <c r="CJ3" s="43"/>
      <c r="CK3" s="43"/>
      <c r="CL3" s="43"/>
      <c r="CM3" s="43"/>
      <c r="CN3" s="43"/>
      <c r="CO3" s="43"/>
      <c r="CT3" s="43"/>
      <c r="CU3" s="43"/>
      <c r="CV3" s="43"/>
      <c r="CW3" s="43"/>
      <c r="CX3" s="43"/>
      <c r="EW3" s="43"/>
      <c r="EX3" s="43"/>
      <c r="EY3" s="43"/>
      <c r="EZ3" s="43"/>
      <c r="FA3" s="43"/>
    </row>
    <row r="4" spans="1:102" ht="15.75" customHeight="1">
      <c r="A4" s="1259" t="s">
        <v>1272</v>
      </c>
      <c r="B4" s="1259"/>
      <c r="C4" s="1259"/>
      <c r="D4" s="1259"/>
      <c r="E4" s="1259"/>
      <c r="F4" s="1259"/>
      <c r="G4" s="1259"/>
      <c r="H4" s="1259"/>
      <c r="I4" s="1259"/>
      <c r="J4" s="1259"/>
      <c r="K4" s="1259"/>
      <c r="L4" s="1259"/>
      <c r="M4" s="1259"/>
      <c r="N4" s="1259"/>
      <c r="O4" s="1259"/>
      <c r="P4" s="1259"/>
      <c r="Q4" s="1259"/>
      <c r="R4" s="1259"/>
      <c r="S4" s="1259"/>
      <c r="T4" s="1259"/>
      <c r="U4" s="1259"/>
      <c r="V4" s="1259"/>
      <c r="W4" s="1259"/>
      <c r="X4" s="1261"/>
      <c r="Y4" s="1250" t="s">
        <v>1240</v>
      </c>
      <c r="Z4" s="1248"/>
      <c r="AA4" s="1248"/>
      <c r="AB4" s="1248"/>
      <c r="AC4" s="1248"/>
      <c r="AD4" s="1248"/>
      <c r="AE4" s="1248"/>
      <c r="AF4" s="1248"/>
      <c r="AG4" s="1248"/>
      <c r="AH4" s="1248"/>
      <c r="AI4" s="1248"/>
      <c r="AJ4" s="1248"/>
      <c r="AK4" s="1248"/>
      <c r="AL4" s="1248"/>
      <c r="AM4" s="1248"/>
      <c r="AN4" s="1248"/>
      <c r="AO4" s="1248"/>
      <c r="AP4" s="1253"/>
      <c r="AQ4" s="1250" t="s">
        <v>1241</v>
      </c>
      <c r="AR4" s="1248"/>
      <c r="AS4" s="1248"/>
      <c r="AT4" s="1248"/>
      <c r="AU4" s="1248"/>
      <c r="AV4" s="1248"/>
      <c r="AW4" s="1248"/>
      <c r="AX4" s="1248"/>
      <c r="AY4" s="1248"/>
      <c r="AZ4" s="1248"/>
      <c r="BA4" s="1248"/>
      <c r="BB4" s="1248"/>
      <c r="BC4" s="1248"/>
      <c r="BD4" s="1248"/>
      <c r="BE4" s="1248"/>
      <c r="BF4" s="1248"/>
      <c r="BG4" s="1248"/>
      <c r="BH4" s="1253"/>
      <c r="BI4" s="1250" t="s">
        <v>1242</v>
      </c>
      <c r="BJ4" s="1248"/>
      <c r="BK4" s="1248"/>
      <c r="BL4" s="1248"/>
      <c r="BM4" s="1248"/>
      <c r="BN4" s="1248"/>
      <c r="BO4" s="1248"/>
      <c r="BP4" s="1248"/>
      <c r="BQ4" s="1248"/>
      <c r="BR4" s="1248"/>
      <c r="BS4" s="1248"/>
      <c r="BT4" s="1248"/>
      <c r="BU4" s="1248"/>
      <c r="BV4" s="1248"/>
      <c r="BW4" s="1248"/>
      <c r="BX4" s="1248"/>
      <c r="BY4" s="1248"/>
      <c r="BZ4" s="1253"/>
      <c r="CA4" s="1250" t="s">
        <v>1243</v>
      </c>
      <c r="CB4" s="1248"/>
      <c r="CC4" s="1248"/>
      <c r="CD4" s="1248"/>
      <c r="CE4" s="1248"/>
      <c r="CF4" s="1248"/>
      <c r="CG4" s="1248"/>
      <c r="CH4" s="1248"/>
      <c r="CI4" s="1248"/>
      <c r="CJ4" s="1248"/>
      <c r="CK4" s="1248"/>
      <c r="CL4" s="1248"/>
      <c r="CM4" s="1248"/>
      <c r="CN4" s="1248"/>
      <c r="CO4" s="1248"/>
      <c r="CP4" s="1248"/>
      <c r="CQ4" s="1248"/>
      <c r="CR4" s="1248"/>
      <c r="CT4" s="282"/>
      <c r="CU4" s="282"/>
      <c r="CV4" s="282"/>
      <c r="CW4" s="282"/>
      <c r="CX4" s="282"/>
    </row>
    <row r="5" spans="1:102" ht="15" customHeight="1">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7"/>
      <c r="Y5" s="1250" t="s">
        <v>1244</v>
      </c>
      <c r="Z5" s="1248"/>
      <c r="AA5" s="1248"/>
      <c r="AB5" s="1248"/>
      <c r="AC5" s="1248"/>
      <c r="AD5" s="1253"/>
      <c r="AE5" s="1250" t="s">
        <v>598</v>
      </c>
      <c r="AF5" s="1248"/>
      <c r="AG5" s="1248"/>
      <c r="AH5" s="1248"/>
      <c r="AI5" s="1248"/>
      <c r="AJ5" s="1253"/>
      <c r="AK5" s="1250" t="s">
        <v>599</v>
      </c>
      <c r="AL5" s="1248"/>
      <c r="AM5" s="1248"/>
      <c r="AN5" s="1248"/>
      <c r="AO5" s="1248"/>
      <c r="AP5" s="1253"/>
      <c r="AQ5" s="1250" t="s">
        <v>1244</v>
      </c>
      <c r="AR5" s="1248"/>
      <c r="AS5" s="1248"/>
      <c r="AT5" s="1248"/>
      <c r="AU5" s="1248"/>
      <c r="AV5" s="1253"/>
      <c r="AW5" s="1250" t="s">
        <v>598</v>
      </c>
      <c r="AX5" s="1248"/>
      <c r="AY5" s="1248"/>
      <c r="AZ5" s="1248"/>
      <c r="BA5" s="1248"/>
      <c r="BB5" s="1253"/>
      <c r="BC5" s="1250" t="s">
        <v>599</v>
      </c>
      <c r="BD5" s="1248"/>
      <c r="BE5" s="1248"/>
      <c r="BF5" s="1248"/>
      <c r="BG5" s="1248"/>
      <c r="BH5" s="1253"/>
      <c r="BI5" s="1250" t="s">
        <v>1244</v>
      </c>
      <c r="BJ5" s="1248"/>
      <c r="BK5" s="1248"/>
      <c r="BL5" s="1248"/>
      <c r="BM5" s="1248"/>
      <c r="BN5" s="1253"/>
      <c r="BO5" s="1250" t="s">
        <v>598</v>
      </c>
      <c r="BP5" s="1248"/>
      <c r="BQ5" s="1248"/>
      <c r="BR5" s="1248"/>
      <c r="BS5" s="1248"/>
      <c r="BT5" s="1253"/>
      <c r="BU5" s="1250" t="s">
        <v>599</v>
      </c>
      <c r="BV5" s="1248"/>
      <c r="BW5" s="1248"/>
      <c r="BX5" s="1248"/>
      <c r="BY5" s="1248"/>
      <c r="BZ5" s="1253"/>
      <c r="CA5" s="1250" t="s">
        <v>1244</v>
      </c>
      <c r="CB5" s="1248"/>
      <c r="CC5" s="1248"/>
      <c r="CD5" s="1248"/>
      <c r="CE5" s="1248"/>
      <c r="CF5" s="1253"/>
      <c r="CG5" s="1250" t="s">
        <v>598</v>
      </c>
      <c r="CH5" s="1248"/>
      <c r="CI5" s="1248"/>
      <c r="CJ5" s="1248"/>
      <c r="CK5" s="1248"/>
      <c r="CL5" s="1253"/>
      <c r="CM5" s="1250" t="s">
        <v>599</v>
      </c>
      <c r="CN5" s="1248"/>
      <c r="CO5" s="1248"/>
      <c r="CP5" s="1248"/>
      <c r="CQ5" s="1248"/>
      <c r="CR5" s="1248"/>
      <c r="CT5" s="282"/>
      <c r="CU5" s="971"/>
      <c r="CV5" s="971"/>
      <c r="CW5" s="971"/>
      <c r="CX5" s="971"/>
    </row>
    <row r="6" spans="1:102" ht="12.75" customHeight="1">
      <c r="A6" s="1667" t="s">
        <v>643</v>
      </c>
      <c r="B6" s="1667"/>
      <c r="C6" s="1667"/>
      <c r="D6" s="1667"/>
      <c r="E6" s="1667"/>
      <c r="F6" s="1667"/>
      <c r="G6" s="1667"/>
      <c r="H6" s="1667"/>
      <c r="I6" s="1667"/>
      <c r="J6" s="1667"/>
      <c r="K6" s="1667"/>
      <c r="L6" s="1663" t="s">
        <v>412</v>
      </c>
      <c r="M6" s="1663"/>
      <c r="N6" s="1663"/>
      <c r="O6" s="1663"/>
      <c r="P6" s="1663"/>
      <c r="Q6" s="1663"/>
      <c r="R6" s="1663" t="s">
        <v>373</v>
      </c>
      <c r="S6" s="1663"/>
      <c r="T6" s="1663"/>
      <c r="U6" s="1663"/>
      <c r="V6" s="1663"/>
      <c r="W6" s="1663"/>
      <c r="X6" s="1664"/>
      <c r="Y6" s="1660">
        <v>18.7</v>
      </c>
      <c r="Z6" s="1658"/>
      <c r="AA6" s="1658"/>
      <c r="AB6" s="1658"/>
      <c r="AC6" s="1658"/>
      <c r="AD6" s="1658"/>
      <c r="AE6" s="1659">
        <v>19.2</v>
      </c>
      <c r="AF6" s="1659"/>
      <c r="AG6" s="1659"/>
      <c r="AH6" s="1659"/>
      <c r="AI6" s="1659"/>
      <c r="AJ6" s="1659"/>
      <c r="AK6" s="1659">
        <v>17.9</v>
      </c>
      <c r="AL6" s="1659"/>
      <c r="AM6" s="1659"/>
      <c r="AN6" s="1659"/>
      <c r="AO6" s="1659"/>
      <c r="AP6" s="1659"/>
      <c r="AQ6" s="1659">
        <v>150.3</v>
      </c>
      <c r="AR6" s="1659"/>
      <c r="AS6" s="1659"/>
      <c r="AT6" s="1659"/>
      <c r="AU6" s="1659"/>
      <c r="AV6" s="1659"/>
      <c r="AW6" s="1659">
        <v>162.1</v>
      </c>
      <c r="AX6" s="1659"/>
      <c r="AY6" s="1659"/>
      <c r="AZ6" s="1659"/>
      <c r="BA6" s="1659"/>
      <c r="BB6" s="1659"/>
      <c r="BC6" s="1659">
        <v>132</v>
      </c>
      <c r="BD6" s="1659"/>
      <c r="BE6" s="1659"/>
      <c r="BF6" s="1659"/>
      <c r="BG6" s="1659"/>
      <c r="BH6" s="1659"/>
      <c r="BI6" s="1659">
        <v>136.9</v>
      </c>
      <c r="BJ6" s="1659"/>
      <c r="BK6" s="1659"/>
      <c r="BL6" s="1659"/>
      <c r="BM6" s="1659"/>
      <c r="BN6" s="1659"/>
      <c r="BO6" s="1659">
        <v>144.7</v>
      </c>
      <c r="BP6" s="1659"/>
      <c r="BQ6" s="1659"/>
      <c r="BR6" s="1659"/>
      <c r="BS6" s="1659"/>
      <c r="BT6" s="1659"/>
      <c r="BU6" s="1659">
        <v>124.7</v>
      </c>
      <c r="BV6" s="1659"/>
      <c r="BW6" s="1659"/>
      <c r="BX6" s="1659"/>
      <c r="BY6" s="1659"/>
      <c r="BZ6" s="1659"/>
      <c r="CA6" s="1658">
        <v>13.4</v>
      </c>
      <c r="CB6" s="1658"/>
      <c r="CC6" s="1658"/>
      <c r="CD6" s="1658"/>
      <c r="CE6" s="1658"/>
      <c r="CF6" s="1658"/>
      <c r="CG6" s="1658">
        <v>17.4</v>
      </c>
      <c r="CH6" s="1658"/>
      <c r="CI6" s="1658"/>
      <c r="CJ6" s="1658"/>
      <c r="CK6" s="1658"/>
      <c r="CL6" s="1658"/>
      <c r="CM6" s="1658">
        <v>7.3</v>
      </c>
      <c r="CN6" s="1658"/>
      <c r="CO6" s="1658"/>
      <c r="CP6" s="1658"/>
      <c r="CQ6" s="1658"/>
      <c r="CR6" s="1658"/>
      <c r="CT6" s="533"/>
      <c r="CU6" s="971"/>
      <c r="CV6" s="971"/>
      <c r="CW6" s="971"/>
      <c r="CX6" s="971"/>
    </row>
    <row r="7" spans="1:102" ht="12.75" customHeight="1">
      <c r="A7" s="1667"/>
      <c r="B7" s="1667"/>
      <c r="C7" s="1667"/>
      <c r="D7" s="1667"/>
      <c r="E7" s="1667"/>
      <c r="F7" s="1667"/>
      <c r="G7" s="1667"/>
      <c r="H7" s="1667"/>
      <c r="I7" s="1667"/>
      <c r="J7" s="1667"/>
      <c r="K7" s="1667"/>
      <c r="L7" s="1668">
        <v>3</v>
      </c>
      <c r="M7" s="1668"/>
      <c r="N7" s="1668"/>
      <c r="O7" s="1668"/>
      <c r="P7" s="1668"/>
      <c r="Q7" s="1668"/>
      <c r="R7" s="1665"/>
      <c r="S7" s="1665"/>
      <c r="T7" s="1665"/>
      <c r="U7" s="1665"/>
      <c r="V7" s="1665"/>
      <c r="W7" s="1665"/>
      <c r="X7" s="1666"/>
      <c r="Y7" s="1644">
        <v>18.8</v>
      </c>
      <c r="Z7" s="1642"/>
      <c r="AA7" s="1642"/>
      <c r="AB7" s="1642"/>
      <c r="AC7" s="1642"/>
      <c r="AD7" s="1642"/>
      <c r="AE7" s="1643">
        <v>19.2</v>
      </c>
      <c r="AF7" s="1643"/>
      <c r="AG7" s="1643"/>
      <c r="AH7" s="1643"/>
      <c r="AI7" s="1643"/>
      <c r="AJ7" s="1643"/>
      <c r="AK7" s="1643">
        <v>18.1</v>
      </c>
      <c r="AL7" s="1643"/>
      <c r="AM7" s="1643"/>
      <c r="AN7" s="1643"/>
      <c r="AO7" s="1643"/>
      <c r="AP7" s="1643"/>
      <c r="AQ7" s="1643">
        <v>149.8</v>
      </c>
      <c r="AR7" s="1643"/>
      <c r="AS7" s="1643"/>
      <c r="AT7" s="1643"/>
      <c r="AU7" s="1643"/>
      <c r="AV7" s="1643"/>
      <c r="AW7" s="1643">
        <v>161.4</v>
      </c>
      <c r="AX7" s="1643"/>
      <c r="AY7" s="1643"/>
      <c r="AZ7" s="1643"/>
      <c r="BA7" s="1643"/>
      <c r="BB7" s="1643"/>
      <c r="BC7" s="1643">
        <v>131.8</v>
      </c>
      <c r="BD7" s="1643"/>
      <c r="BE7" s="1643"/>
      <c r="BF7" s="1643"/>
      <c r="BG7" s="1643"/>
      <c r="BH7" s="1643"/>
      <c r="BI7" s="1643">
        <v>136.6</v>
      </c>
      <c r="BJ7" s="1643"/>
      <c r="BK7" s="1643"/>
      <c r="BL7" s="1643"/>
      <c r="BM7" s="1643"/>
      <c r="BN7" s="1643"/>
      <c r="BO7" s="1643">
        <v>144.2</v>
      </c>
      <c r="BP7" s="1643"/>
      <c r="BQ7" s="1643"/>
      <c r="BR7" s="1643"/>
      <c r="BS7" s="1643"/>
      <c r="BT7" s="1643"/>
      <c r="BU7" s="1643">
        <v>124.7</v>
      </c>
      <c r="BV7" s="1643"/>
      <c r="BW7" s="1643"/>
      <c r="BX7" s="1643"/>
      <c r="BY7" s="1643"/>
      <c r="BZ7" s="1643"/>
      <c r="CA7" s="1642">
        <v>13.2</v>
      </c>
      <c r="CB7" s="1642"/>
      <c r="CC7" s="1642"/>
      <c r="CD7" s="1642"/>
      <c r="CE7" s="1642"/>
      <c r="CF7" s="1642"/>
      <c r="CG7" s="1642">
        <v>17.2</v>
      </c>
      <c r="CH7" s="1642"/>
      <c r="CI7" s="1642"/>
      <c r="CJ7" s="1642"/>
      <c r="CK7" s="1642"/>
      <c r="CL7" s="1642"/>
      <c r="CM7" s="1642">
        <v>7.1</v>
      </c>
      <c r="CN7" s="1642"/>
      <c r="CO7" s="1642"/>
      <c r="CP7" s="1642"/>
      <c r="CQ7" s="1642"/>
      <c r="CR7" s="1642"/>
      <c r="CT7" s="533"/>
      <c r="CU7" s="971"/>
      <c r="CV7" s="971"/>
      <c r="CW7" s="971"/>
      <c r="CX7" s="971"/>
    </row>
    <row r="8" spans="1:98" ht="12.75" customHeight="1">
      <c r="A8" s="1667"/>
      <c r="B8" s="1667"/>
      <c r="C8" s="1667"/>
      <c r="D8" s="1667"/>
      <c r="E8" s="1667"/>
      <c r="F8" s="1667"/>
      <c r="G8" s="1667"/>
      <c r="H8" s="1667"/>
      <c r="I8" s="1667"/>
      <c r="J8" s="1667"/>
      <c r="K8" s="1667"/>
      <c r="L8" s="1668">
        <v>4</v>
      </c>
      <c r="M8" s="1668"/>
      <c r="N8" s="1668"/>
      <c r="O8" s="1668"/>
      <c r="P8" s="1668"/>
      <c r="Q8" s="1668"/>
      <c r="R8" s="1665"/>
      <c r="S8" s="1665"/>
      <c r="T8" s="1665"/>
      <c r="U8" s="1665"/>
      <c r="V8" s="1665"/>
      <c r="W8" s="1665"/>
      <c r="X8" s="1666"/>
      <c r="Y8" s="1644">
        <v>19.5</v>
      </c>
      <c r="Z8" s="1642">
        <v>19.5</v>
      </c>
      <c r="AA8" s="1642">
        <v>19.5</v>
      </c>
      <c r="AB8" s="1642">
        <v>19.5</v>
      </c>
      <c r="AC8" s="1642">
        <v>19.5</v>
      </c>
      <c r="AD8" s="1642">
        <v>19.5</v>
      </c>
      <c r="AE8" s="1643">
        <v>19.8</v>
      </c>
      <c r="AF8" s="1643"/>
      <c r="AG8" s="1643"/>
      <c r="AH8" s="1643"/>
      <c r="AI8" s="1643"/>
      <c r="AJ8" s="1643"/>
      <c r="AK8" s="1643">
        <v>18.9</v>
      </c>
      <c r="AL8" s="1643"/>
      <c r="AM8" s="1643"/>
      <c r="AN8" s="1643"/>
      <c r="AO8" s="1643"/>
      <c r="AP8" s="1643"/>
      <c r="AQ8" s="1643">
        <v>154.6</v>
      </c>
      <c r="AR8" s="1643">
        <v>154.6</v>
      </c>
      <c r="AS8" s="1643">
        <v>154.6</v>
      </c>
      <c r="AT8" s="1643">
        <v>154.6</v>
      </c>
      <c r="AU8" s="1643">
        <v>154.6</v>
      </c>
      <c r="AV8" s="1643">
        <v>154.6</v>
      </c>
      <c r="AW8" s="1643">
        <v>167.7</v>
      </c>
      <c r="AX8" s="1643">
        <v>167.7</v>
      </c>
      <c r="AY8" s="1643">
        <v>167.7</v>
      </c>
      <c r="AZ8" s="1643">
        <v>167.7</v>
      </c>
      <c r="BA8" s="1643">
        <v>167.7</v>
      </c>
      <c r="BB8" s="1643">
        <v>167.7</v>
      </c>
      <c r="BC8" s="1643">
        <v>134.5</v>
      </c>
      <c r="BD8" s="1643">
        <v>134.5</v>
      </c>
      <c r="BE8" s="1643">
        <v>134.5</v>
      </c>
      <c r="BF8" s="1643">
        <v>134.5</v>
      </c>
      <c r="BG8" s="1643">
        <v>134.5</v>
      </c>
      <c r="BH8" s="1643">
        <v>134.5</v>
      </c>
      <c r="BI8" s="1643">
        <v>141.1</v>
      </c>
      <c r="BJ8" s="1643">
        <v>141.1</v>
      </c>
      <c r="BK8" s="1643">
        <v>141.1</v>
      </c>
      <c r="BL8" s="1643">
        <v>141.1</v>
      </c>
      <c r="BM8" s="1643">
        <v>141.1</v>
      </c>
      <c r="BN8" s="1643">
        <v>141.1</v>
      </c>
      <c r="BO8" s="1643">
        <v>150.5</v>
      </c>
      <c r="BP8" s="1643">
        <v>150.5</v>
      </c>
      <c r="BQ8" s="1643">
        <v>150.5</v>
      </c>
      <c r="BR8" s="1643">
        <v>150.5</v>
      </c>
      <c r="BS8" s="1643">
        <v>150.5</v>
      </c>
      <c r="BT8" s="1643">
        <v>150.5</v>
      </c>
      <c r="BU8" s="1643">
        <v>126.7</v>
      </c>
      <c r="BV8" s="1643">
        <v>126.7</v>
      </c>
      <c r="BW8" s="1643">
        <v>126.7</v>
      </c>
      <c r="BX8" s="1643">
        <v>126.7</v>
      </c>
      <c r="BY8" s="1643">
        <v>126.7</v>
      </c>
      <c r="BZ8" s="1643">
        <v>126.7</v>
      </c>
      <c r="CA8" s="1642">
        <v>13.5</v>
      </c>
      <c r="CB8" s="1642">
        <v>13.5</v>
      </c>
      <c r="CC8" s="1642">
        <v>13.5</v>
      </c>
      <c r="CD8" s="1642">
        <v>13.5</v>
      </c>
      <c r="CE8" s="1642">
        <v>13.5</v>
      </c>
      <c r="CF8" s="1642">
        <v>13.5</v>
      </c>
      <c r="CG8" s="1642">
        <v>17.2</v>
      </c>
      <c r="CH8" s="1642">
        <v>17.2</v>
      </c>
      <c r="CI8" s="1642">
        <v>17.2</v>
      </c>
      <c r="CJ8" s="1642">
        <v>17.2</v>
      </c>
      <c r="CK8" s="1642">
        <v>17.2</v>
      </c>
      <c r="CL8" s="1642">
        <v>17.2</v>
      </c>
      <c r="CM8" s="1642">
        <v>7.8</v>
      </c>
      <c r="CN8" s="1642">
        <v>7.8</v>
      </c>
      <c r="CO8" s="1642">
        <v>7.8</v>
      </c>
      <c r="CP8" s="1642">
        <v>7.8</v>
      </c>
      <c r="CQ8" s="1642">
        <v>7.8</v>
      </c>
      <c r="CR8" s="1642">
        <v>7.8</v>
      </c>
      <c r="CT8" s="533"/>
    </row>
    <row r="9" spans="1:102" ht="12.75" customHeight="1">
      <c r="A9" s="1665" t="s">
        <v>1274</v>
      </c>
      <c r="B9" s="1665"/>
      <c r="C9" s="1665"/>
      <c r="D9" s="1665"/>
      <c r="E9" s="1665"/>
      <c r="F9" s="1665"/>
      <c r="G9" s="1665"/>
      <c r="H9" s="1665"/>
      <c r="I9" s="1665"/>
      <c r="J9" s="1665"/>
      <c r="K9" s="1665"/>
      <c r="L9" s="1665"/>
      <c r="M9" s="1665"/>
      <c r="N9" s="1665"/>
      <c r="O9" s="1665"/>
      <c r="P9" s="1665"/>
      <c r="Q9" s="1665"/>
      <c r="R9" s="1665"/>
      <c r="S9" s="1665"/>
      <c r="T9" s="1665"/>
      <c r="U9" s="1665"/>
      <c r="V9" s="1665"/>
      <c r="W9" s="1665"/>
      <c r="X9" s="1666"/>
      <c r="Y9" s="1661"/>
      <c r="Z9" s="1641"/>
      <c r="AA9" s="1641"/>
      <c r="AB9" s="1641"/>
      <c r="AC9" s="1641"/>
      <c r="AD9" s="1641"/>
      <c r="AE9" s="1641"/>
      <c r="AF9" s="1641"/>
      <c r="AG9" s="1641"/>
      <c r="AH9" s="1641"/>
      <c r="AI9" s="1641"/>
      <c r="AJ9" s="1641"/>
      <c r="AK9" s="1641"/>
      <c r="AL9" s="1641"/>
      <c r="AM9" s="1641"/>
      <c r="AN9" s="1641"/>
      <c r="AO9" s="1641"/>
      <c r="AP9" s="1641"/>
      <c r="AQ9" s="1641"/>
      <c r="AR9" s="1641"/>
      <c r="AS9" s="1641"/>
      <c r="AT9" s="1641"/>
      <c r="AU9" s="1641"/>
      <c r="AV9" s="1641"/>
      <c r="AW9" s="1641"/>
      <c r="AX9" s="1641"/>
      <c r="AY9" s="1641"/>
      <c r="AZ9" s="1641"/>
      <c r="BA9" s="1641"/>
      <c r="BB9" s="1641"/>
      <c r="BC9" s="1641"/>
      <c r="BD9" s="1641"/>
      <c r="BE9" s="1641"/>
      <c r="BF9" s="1641"/>
      <c r="BG9" s="1641"/>
      <c r="BH9" s="1641"/>
      <c r="BI9" s="1641"/>
      <c r="BJ9" s="1641"/>
      <c r="BK9" s="1641"/>
      <c r="BL9" s="1641"/>
      <c r="BM9" s="1641"/>
      <c r="BN9" s="1641"/>
      <c r="BO9" s="1641"/>
      <c r="BP9" s="1641"/>
      <c r="BQ9" s="1641"/>
      <c r="BR9" s="1641"/>
      <c r="BS9" s="1641"/>
      <c r="BT9" s="1641"/>
      <c r="BU9" s="1641"/>
      <c r="BV9" s="1641"/>
      <c r="BW9" s="1641"/>
      <c r="BX9" s="1641"/>
      <c r="BY9" s="1641"/>
      <c r="BZ9" s="1641"/>
      <c r="CA9" s="1641"/>
      <c r="CB9" s="1641"/>
      <c r="CC9" s="1641"/>
      <c r="CD9" s="1641"/>
      <c r="CE9" s="1641"/>
      <c r="CF9" s="1641"/>
      <c r="CG9" s="1641"/>
      <c r="CH9" s="1641"/>
      <c r="CI9" s="1641"/>
      <c r="CJ9" s="1641"/>
      <c r="CK9" s="1641"/>
      <c r="CL9" s="1641"/>
      <c r="CM9" s="1641"/>
      <c r="CN9" s="1641"/>
      <c r="CO9" s="1641"/>
      <c r="CP9" s="1641"/>
      <c r="CQ9" s="1641"/>
      <c r="CR9" s="1641"/>
      <c r="CT9" s="282"/>
      <c r="CU9" s="971"/>
      <c r="CV9" s="971"/>
      <c r="CW9" s="971"/>
      <c r="CX9" s="971"/>
    </row>
    <row r="10" spans="1:102" ht="12.75" customHeight="1">
      <c r="A10" s="1544" t="s">
        <v>1222</v>
      </c>
      <c r="B10" s="1638" t="s">
        <v>1222</v>
      </c>
      <c r="C10" s="1638" t="s">
        <v>1222</v>
      </c>
      <c r="D10" s="1638" t="s">
        <v>1222</v>
      </c>
      <c r="E10" s="1638" t="s">
        <v>1222</v>
      </c>
      <c r="F10" s="1638" t="s">
        <v>1222</v>
      </c>
      <c r="G10" s="1638" t="s">
        <v>1222</v>
      </c>
      <c r="H10" s="1638" t="s">
        <v>1222</v>
      </c>
      <c r="I10" s="1638" t="s">
        <v>1222</v>
      </c>
      <c r="J10" s="1638" t="s">
        <v>1222</v>
      </c>
      <c r="K10" s="1638" t="s">
        <v>1222</v>
      </c>
      <c r="L10" s="1638" t="s">
        <v>1222</v>
      </c>
      <c r="M10" s="1638" t="s">
        <v>1222</v>
      </c>
      <c r="N10" s="1638" t="s">
        <v>1222</v>
      </c>
      <c r="O10" s="1638" t="s">
        <v>1222</v>
      </c>
      <c r="P10" s="1638" t="s">
        <v>1222</v>
      </c>
      <c r="Q10" s="1638" t="s">
        <v>1222</v>
      </c>
      <c r="R10" s="1638" t="s">
        <v>1222</v>
      </c>
      <c r="S10" s="1638" t="s">
        <v>1222</v>
      </c>
      <c r="T10" s="1638" t="s">
        <v>1222</v>
      </c>
      <c r="U10" s="1638" t="s">
        <v>1222</v>
      </c>
      <c r="V10" s="1638" t="s">
        <v>1222</v>
      </c>
      <c r="W10" s="1638" t="s">
        <v>1222</v>
      </c>
      <c r="X10" s="1638" t="s">
        <v>1222</v>
      </c>
      <c r="Y10" s="1640">
        <v>21.2</v>
      </c>
      <c r="Z10" s="1575"/>
      <c r="AA10" s="1575"/>
      <c r="AB10" s="1575"/>
      <c r="AC10" s="1575"/>
      <c r="AD10" s="1575"/>
      <c r="AE10" s="1575">
        <v>21.9</v>
      </c>
      <c r="AF10" s="1575">
        <v>21.9</v>
      </c>
      <c r="AG10" s="1575">
        <v>21.9</v>
      </c>
      <c r="AH10" s="1575">
        <v>21.9</v>
      </c>
      <c r="AI10" s="1575">
        <v>21.9</v>
      </c>
      <c r="AJ10" s="1575">
        <v>21.9</v>
      </c>
      <c r="AK10" s="1575">
        <v>19.9</v>
      </c>
      <c r="AL10" s="1575">
        <v>19.9</v>
      </c>
      <c r="AM10" s="1575">
        <v>19.9</v>
      </c>
      <c r="AN10" s="1575">
        <v>19.9</v>
      </c>
      <c r="AO10" s="1575">
        <v>19.9</v>
      </c>
      <c r="AP10" s="1575">
        <v>19.9</v>
      </c>
      <c r="AQ10" s="1575">
        <v>189.1</v>
      </c>
      <c r="AR10" s="1575">
        <v>189.1</v>
      </c>
      <c r="AS10" s="1575">
        <v>189.1</v>
      </c>
      <c r="AT10" s="1575">
        <v>189.1</v>
      </c>
      <c r="AU10" s="1575">
        <v>189.1</v>
      </c>
      <c r="AV10" s="1575">
        <v>189.1</v>
      </c>
      <c r="AW10" s="1575">
        <v>203.5</v>
      </c>
      <c r="AX10" s="1575">
        <v>203.5</v>
      </c>
      <c r="AY10" s="1575">
        <v>203.5</v>
      </c>
      <c r="AZ10" s="1575">
        <v>203.5</v>
      </c>
      <c r="BA10" s="1575">
        <v>203.5</v>
      </c>
      <c r="BB10" s="1575">
        <v>203.5</v>
      </c>
      <c r="BC10" s="1575">
        <v>161.5</v>
      </c>
      <c r="BD10" s="1575">
        <v>161.5</v>
      </c>
      <c r="BE10" s="1575">
        <v>161.5</v>
      </c>
      <c r="BF10" s="1575">
        <v>161.5</v>
      </c>
      <c r="BG10" s="1575">
        <v>161.5</v>
      </c>
      <c r="BH10" s="1575">
        <v>161.5</v>
      </c>
      <c r="BI10" s="1575">
        <v>175.1</v>
      </c>
      <c r="BJ10" s="1575">
        <v>175.1</v>
      </c>
      <c r="BK10" s="1575">
        <v>175.1</v>
      </c>
      <c r="BL10" s="1575">
        <v>175.1</v>
      </c>
      <c r="BM10" s="1575">
        <v>175.1</v>
      </c>
      <c r="BN10" s="1575">
        <v>175.1</v>
      </c>
      <c r="BO10" s="1575">
        <v>184.8</v>
      </c>
      <c r="BP10" s="1575">
        <v>184.8</v>
      </c>
      <c r="BQ10" s="1575">
        <v>184.8</v>
      </c>
      <c r="BR10" s="1575">
        <v>184.8</v>
      </c>
      <c r="BS10" s="1575">
        <v>184.8</v>
      </c>
      <c r="BT10" s="1575">
        <v>184.8</v>
      </c>
      <c r="BU10" s="1575">
        <v>156.5</v>
      </c>
      <c r="BV10" s="1575">
        <v>156.5</v>
      </c>
      <c r="BW10" s="1575">
        <v>156.5</v>
      </c>
      <c r="BX10" s="1575">
        <v>156.5</v>
      </c>
      <c r="BY10" s="1575">
        <v>156.5</v>
      </c>
      <c r="BZ10" s="1575">
        <v>156.5</v>
      </c>
      <c r="CA10" s="1575">
        <v>14</v>
      </c>
      <c r="CB10" s="1575">
        <v>14</v>
      </c>
      <c r="CC10" s="1575">
        <v>14</v>
      </c>
      <c r="CD10" s="1575">
        <v>14</v>
      </c>
      <c r="CE10" s="1575">
        <v>14</v>
      </c>
      <c r="CF10" s="1575">
        <v>14</v>
      </c>
      <c r="CG10" s="1575">
        <v>18.7</v>
      </c>
      <c r="CH10" s="1575">
        <v>18.7</v>
      </c>
      <c r="CI10" s="1575">
        <v>18.7</v>
      </c>
      <c r="CJ10" s="1575">
        <v>18.7</v>
      </c>
      <c r="CK10" s="1575">
        <v>18.7</v>
      </c>
      <c r="CL10" s="1575">
        <v>18.7</v>
      </c>
      <c r="CM10" s="1575">
        <v>5</v>
      </c>
      <c r="CN10" s="1575">
        <v>5</v>
      </c>
      <c r="CO10" s="1575">
        <v>5</v>
      </c>
      <c r="CP10" s="1575">
        <v>5</v>
      </c>
      <c r="CQ10" s="1575">
        <v>5</v>
      </c>
      <c r="CR10" s="1575">
        <v>5</v>
      </c>
      <c r="CT10" s="475"/>
      <c r="CU10" s="971"/>
      <c r="CV10" s="971"/>
      <c r="CW10" s="971"/>
      <c r="CX10" s="971"/>
    </row>
    <row r="11" spans="1:102" ht="12.75" customHeight="1">
      <c r="A11" s="1544" t="s">
        <v>1223</v>
      </c>
      <c r="B11" s="1638" t="s">
        <v>1223</v>
      </c>
      <c r="C11" s="1638" t="s">
        <v>1223</v>
      </c>
      <c r="D11" s="1638" t="s">
        <v>1223</v>
      </c>
      <c r="E11" s="1638" t="s">
        <v>1223</v>
      </c>
      <c r="F11" s="1638" t="s">
        <v>1223</v>
      </c>
      <c r="G11" s="1638" t="s">
        <v>1223</v>
      </c>
      <c r="H11" s="1638" t="s">
        <v>1223</v>
      </c>
      <c r="I11" s="1638" t="s">
        <v>1223</v>
      </c>
      <c r="J11" s="1638" t="s">
        <v>1223</v>
      </c>
      <c r="K11" s="1638" t="s">
        <v>1223</v>
      </c>
      <c r="L11" s="1638" t="s">
        <v>1223</v>
      </c>
      <c r="M11" s="1638" t="s">
        <v>1223</v>
      </c>
      <c r="N11" s="1638" t="s">
        <v>1223</v>
      </c>
      <c r="O11" s="1638" t="s">
        <v>1223</v>
      </c>
      <c r="P11" s="1638" t="s">
        <v>1223</v>
      </c>
      <c r="Q11" s="1638" t="s">
        <v>1223</v>
      </c>
      <c r="R11" s="1638" t="s">
        <v>1223</v>
      </c>
      <c r="S11" s="1638" t="s">
        <v>1223</v>
      </c>
      <c r="T11" s="1638" t="s">
        <v>1223</v>
      </c>
      <c r="U11" s="1638" t="s">
        <v>1223</v>
      </c>
      <c r="V11" s="1638" t="s">
        <v>1223</v>
      </c>
      <c r="W11" s="1638" t="s">
        <v>1223</v>
      </c>
      <c r="X11" s="1638" t="s">
        <v>1223</v>
      </c>
      <c r="Y11" s="1640">
        <v>19.4</v>
      </c>
      <c r="Z11" s="1575"/>
      <c r="AA11" s="1575"/>
      <c r="AB11" s="1575"/>
      <c r="AC11" s="1575"/>
      <c r="AD11" s="1575"/>
      <c r="AE11" s="1575">
        <v>19.5</v>
      </c>
      <c r="AF11" s="1575">
        <v>19.5</v>
      </c>
      <c r="AG11" s="1575">
        <v>19.5</v>
      </c>
      <c r="AH11" s="1575">
        <v>19.5</v>
      </c>
      <c r="AI11" s="1575">
        <v>19.5</v>
      </c>
      <c r="AJ11" s="1575">
        <v>19.5</v>
      </c>
      <c r="AK11" s="1575">
        <v>19.2</v>
      </c>
      <c r="AL11" s="1575">
        <v>19.2</v>
      </c>
      <c r="AM11" s="1575">
        <v>19.2</v>
      </c>
      <c r="AN11" s="1575">
        <v>19.2</v>
      </c>
      <c r="AO11" s="1575">
        <v>19.2</v>
      </c>
      <c r="AP11" s="1575">
        <v>19.2</v>
      </c>
      <c r="AQ11" s="1575">
        <v>163.3</v>
      </c>
      <c r="AR11" s="1575">
        <v>163.3</v>
      </c>
      <c r="AS11" s="1575">
        <v>163.3</v>
      </c>
      <c r="AT11" s="1575">
        <v>163.3</v>
      </c>
      <c r="AU11" s="1575">
        <v>163.3</v>
      </c>
      <c r="AV11" s="1575">
        <v>163.3</v>
      </c>
      <c r="AW11" s="1575">
        <v>167.5</v>
      </c>
      <c r="AX11" s="1575">
        <v>167.5</v>
      </c>
      <c r="AY11" s="1575">
        <v>167.5</v>
      </c>
      <c r="AZ11" s="1575">
        <v>167.5</v>
      </c>
      <c r="BA11" s="1575">
        <v>167.5</v>
      </c>
      <c r="BB11" s="1575">
        <v>167.5</v>
      </c>
      <c r="BC11" s="1575">
        <v>150.7</v>
      </c>
      <c r="BD11" s="1575">
        <v>150.7</v>
      </c>
      <c r="BE11" s="1575">
        <v>150.7</v>
      </c>
      <c r="BF11" s="1575">
        <v>150.7</v>
      </c>
      <c r="BG11" s="1575">
        <v>150.7</v>
      </c>
      <c r="BH11" s="1575">
        <v>150.7</v>
      </c>
      <c r="BI11" s="1575">
        <v>148.4</v>
      </c>
      <c r="BJ11" s="1575">
        <v>148.4</v>
      </c>
      <c r="BK11" s="1575">
        <v>148.4</v>
      </c>
      <c r="BL11" s="1575">
        <v>148.4</v>
      </c>
      <c r="BM11" s="1575">
        <v>148.4</v>
      </c>
      <c r="BN11" s="1575">
        <v>148.4</v>
      </c>
      <c r="BO11" s="1575">
        <v>150.7</v>
      </c>
      <c r="BP11" s="1575">
        <v>150.7</v>
      </c>
      <c r="BQ11" s="1575">
        <v>150.7</v>
      </c>
      <c r="BR11" s="1575">
        <v>150.7</v>
      </c>
      <c r="BS11" s="1575">
        <v>150.7</v>
      </c>
      <c r="BT11" s="1575">
        <v>150.7</v>
      </c>
      <c r="BU11" s="1575">
        <v>141.5</v>
      </c>
      <c r="BV11" s="1575">
        <v>141.5</v>
      </c>
      <c r="BW11" s="1575">
        <v>141.5</v>
      </c>
      <c r="BX11" s="1575">
        <v>141.5</v>
      </c>
      <c r="BY11" s="1575">
        <v>141.5</v>
      </c>
      <c r="BZ11" s="1575">
        <v>141.5</v>
      </c>
      <c r="CA11" s="1575">
        <v>14.9</v>
      </c>
      <c r="CB11" s="1575">
        <v>14.9</v>
      </c>
      <c r="CC11" s="1575">
        <v>14.9</v>
      </c>
      <c r="CD11" s="1575">
        <v>14.9</v>
      </c>
      <c r="CE11" s="1575">
        <v>14.9</v>
      </c>
      <c r="CF11" s="1575">
        <v>14.9</v>
      </c>
      <c r="CG11" s="1575">
        <v>16.8</v>
      </c>
      <c r="CH11" s="1575">
        <v>16.8</v>
      </c>
      <c r="CI11" s="1575">
        <v>16.8</v>
      </c>
      <c r="CJ11" s="1575">
        <v>16.8</v>
      </c>
      <c r="CK11" s="1575">
        <v>16.8</v>
      </c>
      <c r="CL11" s="1575">
        <v>16.8</v>
      </c>
      <c r="CM11" s="1575">
        <v>9.2</v>
      </c>
      <c r="CN11" s="1575">
        <v>9.2</v>
      </c>
      <c r="CO11" s="1575">
        <v>9.2</v>
      </c>
      <c r="CP11" s="1575">
        <v>9.2</v>
      </c>
      <c r="CQ11" s="1575">
        <v>9.2</v>
      </c>
      <c r="CR11" s="1575">
        <v>9.2</v>
      </c>
      <c r="CT11" s="475"/>
      <c r="CU11" s="971"/>
      <c r="CV11" s="971"/>
      <c r="CW11" s="971"/>
      <c r="CX11" s="971"/>
    </row>
    <row r="12" spans="1:102" ht="12.75" customHeight="1">
      <c r="A12" s="1544" t="s">
        <v>1224</v>
      </c>
      <c r="B12" s="1638" t="s">
        <v>1224</v>
      </c>
      <c r="C12" s="1638" t="s">
        <v>1224</v>
      </c>
      <c r="D12" s="1638" t="s">
        <v>1224</v>
      </c>
      <c r="E12" s="1638" t="s">
        <v>1224</v>
      </c>
      <c r="F12" s="1638" t="s">
        <v>1224</v>
      </c>
      <c r="G12" s="1638" t="s">
        <v>1224</v>
      </c>
      <c r="H12" s="1638" t="s">
        <v>1224</v>
      </c>
      <c r="I12" s="1638" t="s">
        <v>1224</v>
      </c>
      <c r="J12" s="1638" t="s">
        <v>1224</v>
      </c>
      <c r="K12" s="1638" t="s">
        <v>1224</v>
      </c>
      <c r="L12" s="1638" t="s">
        <v>1224</v>
      </c>
      <c r="M12" s="1638" t="s">
        <v>1224</v>
      </c>
      <c r="N12" s="1638" t="s">
        <v>1224</v>
      </c>
      <c r="O12" s="1638" t="s">
        <v>1224</v>
      </c>
      <c r="P12" s="1638" t="s">
        <v>1224</v>
      </c>
      <c r="Q12" s="1638" t="s">
        <v>1224</v>
      </c>
      <c r="R12" s="1638" t="s">
        <v>1224</v>
      </c>
      <c r="S12" s="1638" t="s">
        <v>1224</v>
      </c>
      <c r="T12" s="1638" t="s">
        <v>1224</v>
      </c>
      <c r="U12" s="1638" t="s">
        <v>1224</v>
      </c>
      <c r="V12" s="1638" t="s">
        <v>1224</v>
      </c>
      <c r="W12" s="1638" t="s">
        <v>1224</v>
      </c>
      <c r="X12" s="1638" t="s">
        <v>1224</v>
      </c>
      <c r="Y12" s="1640">
        <v>20.2</v>
      </c>
      <c r="Z12" s="1575"/>
      <c r="AA12" s="1575"/>
      <c r="AB12" s="1575"/>
      <c r="AC12" s="1575"/>
      <c r="AD12" s="1575"/>
      <c r="AE12" s="1575">
        <v>20.3</v>
      </c>
      <c r="AF12" s="1575">
        <v>20.3</v>
      </c>
      <c r="AG12" s="1575">
        <v>20.3</v>
      </c>
      <c r="AH12" s="1575">
        <v>20.3</v>
      </c>
      <c r="AI12" s="1575">
        <v>20.3</v>
      </c>
      <c r="AJ12" s="1575">
        <v>20.3</v>
      </c>
      <c r="AK12" s="1575">
        <v>19.1</v>
      </c>
      <c r="AL12" s="1575">
        <v>19.1</v>
      </c>
      <c r="AM12" s="1575">
        <v>19.1</v>
      </c>
      <c r="AN12" s="1575">
        <v>19.1</v>
      </c>
      <c r="AO12" s="1575">
        <v>19.1</v>
      </c>
      <c r="AP12" s="1575">
        <v>19.1</v>
      </c>
      <c r="AQ12" s="1575">
        <v>163.5</v>
      </c>
      <c r="AR12" s="1575">
        <v>163.5</v>
      </c>
      <c r="AS12" s="1575">
        <v>163.5</v>
      </c>
      <c r="AT12" s="1575">
        <v>163.5</v>
      </c>
      <c r="AU12" s="1575">
        <v>163.5</v>
      </c>
      <c r="AV12" s="1575">
        <v>163.5</v>
      </c>
      <c r="AW12" s="1575">
        <v>165.5</v>
      </c>
      <c r="AX12" s="1575">
        <v>165.5</v>
      </c>
      <c r="AY12" s="1575">
        <v>165.5</v>
      </c>
      <c r="AZ12" s="1575">
        <v>165.5</v>
      </c>
      <c r="BA12" s="1575">
        <v>165.5</v>
      </c>
      <c r="BB12" s="1575">
        <v>165.5</v>
      </c>
      <c r="BC12" s="1575">
        <v>148.5</v>
      </c>
      <c r="BD12" s="1575">
        <v>148.5</v>
      </c>
      <c r="BE12" s="1575">
        <v>148.5</v>
      </c>
      <c r="BF12" s="1575">
        <v>148.5</v>
      </c>
      <c r="BG12" s="1575">
        <v>148.5</v>
      </c>
      <c r="BH12" s="1575">
        <v>148.5</v>
      </c>
      <c r="BI12" s="1575">
        <v>148.8</v>
      </c>
      <c r="BJ12" s="1575">
        <v>148.8</v>
      </c>
      <c r="BK12" s="1575">
        <v>148.8</v>
      </c>
      <c r="BL12" s="1575">
        <v>148.8</v>
      </c>
      <c r="BM12" s="1575">
        <v>148.8</v>
      </c>
      <c r="BN12" s="1575">
        <v>148.8</v>
      </c>
      <c r="BO12" s="1575">
        <v>150.1</v>
      </c>
      <c r="BP12" s="1575">
        <v>150.1</v>
      </c>
      <c r="BQ12" s="1575">
        <v>150.1</v>
      </c>
      <c r="BR12" s="1575">
        <v>150.1</v>
      </c>
      <c r="BS12" s="1575">
        <v>150.1</v>
      </c>
      <c r="BT12" s="1575">
        <v>150.1</v>
      </c>
      <c r="BU12" s="1575">
        <v>138.7</v>
      </c>
      <c r="BV12" s="1575">
        <v>138.7</v>
      </c>
      <c r="BW12" s="1575">
        <v>138.7</v>
      </c>
      <c r="BX12" s="1575">
        <v>138.7</v>
      </c>
      <c r="BY12" s="1575">
        <v>138.7</v>
      </c>
      <c r="BZ12" s="1575">
        <v>138.7</v>
      </c>
      <c r="CA12" s="1575">
        <v>14.7</v>
      </c>
      <c r="CB12" s="1575">
        <v>14.7</v>
      </c>
      <c r="CC12" s="1575">
        <v>14.7</v>
      </c>
      <c r="CD12" s="1575">
        <v>14.7</v>
      </c>
      <c r="CE12" s="1575">
        <v>14.7</v>
      </c>
      <c r="CF12" s="1575">
        <v>14.7</v>
      </c>
      <c r="CG12" s="1575">
        <v>15.4</v>
      </c>
      <c r="CH12" s="1575">
        <v>15.4</v>
      </c>
      <c r="CI12" s="1575">
        <v>15.4</v>
      </c>
      <c r="CJ12" s="1575">
        <v>15.4</v>
      </c>
      <c r="CK12" s="1575">
        <v>15.4</v>
      </c>
      <c r="CL12" s="1575">
        <v>15.4</v>
      </c>
      <c r="CM12" s="1575">
        <v>9.8</v>
      </c>
      <c r="CN12" s="1575">
        <v>9.8</v>
      </c>
      <c r="CO12" s="1575">
        <v>9.8</v>
      </c>
      <c r="CP12" s="1575">
        <v>9.8</v>
      </c>
      <c r="CQ12" s="1575">
        <v>9.8</v>
      </c>
      <c r="CR12" s="1575">
        <v>9.8</v>
      </c>
      <c r="CT12" s="475"/>
      <c r="CU12" s="971"/>
      <c r="CV12" s="971"/>
      <c r="CW12" s="971"/>
      <c r="CX12" s="971"/>
    </row>
    <row r="13" spans="1:102" ht="12.75" customHeight="1">
      <c r="A13" s="1544" t="s">
        <v>1225</v>
      </c>
      <c r="B13" s="1638" t="s">
        <v>1225</v>
      </c>
      <c r="C13" s="1638" t="s">
        <v>1225</v>
      </c>
      <c r="D13" s="1638" t="s">
        <v>1225</v>
      </c>
      <c r="E13" s="1638" t="s">
        <v>1225</v>
      </c>
      <c r="F13" s="1638" t="s">
        <v>1225</v>
      </c>
      <c r="G13" s="1638" t="s">
        <v>1225</v>
      </c>
      <c r="H13" s="1638" t="s">
        <v>1225</v>
      </c>
      <c r="I13" s="1638" t="s">
        <v>1225</v>
      </c>
      <c r="J13" s="1638" t="s">
        <v>1225</v>
      </c>
      <c r="K13" s="1638" t="s">
        <v>1225</v>
      </c>
      <c r="L13" s="1638" t="s">
        <v>1225</v>
      </c>
      <c r="M13" s="1638" t="s">
        <v>1225</v>
      </c>
      <c r="N13" s="1638" t="s">
        <v>1225</v>
      </c>
      <c r="O13" s="1638" t="s">
        <v>1225</v>
      </c>
      <c r="P13" s="1638" t="s">
        <v>1225</v>
      </c>
      <c r="Q13" s="1638" t="s">
        <v>1225</v>
      </c>
      <c r="R13" s="1638" t="s">
        <v>1225</v>
      </c>
      <c r="S13" s="1638" t="s">
        <v>1225</v>
      </c>
      <c r="T13" s="1638" t="s">
        <v>1225</v>
      </c>
      <c r="U13" s="1638" t="s">
        <v>1225</v>
      </c>
      <c r="V13" s="1638" t="s">
        <v>1225</v>
      </c>
      <c r="W13" s="1638" t="s">
        <v>1225</v>
      </c>
      <c r="X13" s="1638" t="s">
        <v>1225</v>
      </c>
      <c r="Y13" s="1640">
        <v>19.3</v>
      </c>
      <c r="Z13" s="1575"/>
      <c r="AA13" s="1575"/>
      <c r="AB13" s="1575"/>
      <c r="AC13" s="1575"/>
      <c r="AD13" s="1575"/>
      <c r="AE13" s="1575">
        <v>19.4</v>
      </c>
      <c r="AF13" s="1575">
        <v>19.4</v>
      </c>
      <c r="AG13" s="1575">
        <v>19.4</v>
      </c>
      <c r="AH13" s="1575">
        <v>19.4</v>
      </c>
      <c r="AI13" s="1575">
        <v>19.4</v>
      </c>
      <c r="AJ13" s="1575">
        <v>19.4</v>
      </c>
      <c r="AK13" s="1575">
        <v>18.9</v>
      </c>
      <c r="AL13" s="1575">
        <v>18.9</v>
      </c>
      <c r="AM13" s="1575">
        <v>18.9</v>
      </c>
      <c r="AN13" s="1575">
        <v>18.9</v>
      </c>
      <c r="AO13" s="1575">
        <v>18.9</v>
      </c>
      <c r="AP13" s="1575">
        <v>18.9</v>
      </c>
      <c r="AQ13" s="1575">
        <v>156.4</v>
      </c>
      <c r="AR13" s="1575">
        <v>156.4</v>
      </c>
      <c r="AS13" s="1575">
        <v>156.4</v>
      </c>
      <c r="AT13" s="1575">
        <v>156.4</v>
      </c>
      <c r="AU13" s="1575">
        <v>156.4</v>
      </c>
      <c r="AV13" s="1575">
        <v>156.4</v>
      </c>
      <c r="AW13" s="1575">
        <v>157.9</v>
      </c>
      <c r="AX13" s="1575">
        <v>157.9</v>
      </c>
      <c r="AY13" s="1575">
        <v>157.9</v>
      </c>
      <c r="AZ13" s="1575">
        <v>157.9</v>
      </c>
      <c r="BA13" s="1575">
        <v>157.9</v>
      </c>
      <c r="BB13" s="1575">
        <v>157.9</v>
      </c>
      <c r="BC13" s="1575">
        <v>151.1</v>
      </c>
      <c r="BD13" s="1575">
        <v>151.1</v>
      </c>
      <c r="BE13" s="1575">
        <v>151.1</v>
      </c>
      <c r="BF13" s="1575">
        <v>151.1</v>
      </c>
      <c r="BG13" s="1575">
        <v>151.1</v>
      </c>
      <c r="BH13" s="1575">
        <v>151.1</v>
      </c>
      <c r="BI13" s="1575">
        <v>145</v>
      </c>
      <c r="BJ13" s="1575">
        <v>145</v>
      </c>
      <c r="BK13" s="1575">
        <v>145</v>
      </c>
      <c r="BL13" s="1575">
        <v>145</v>
      </c>
      <c r="BM13" s="1575">
        <v>145</v>
      </c>
      <c r="BN13" s="1575">
        <v>145</v>
      </c>
      <c r="BO13" s="1575">
        <v>145.6</v>
      </c>
      <c r="BP13" s="1575">
        <v>145.6</v>
      </c>
      <c r="BQ13" s="1575">
        <v>145.6</v>
      </c>
      <c r="BR13" s="1575">
        <v>145.6</v>
      </c>
      <c r="BS13" s="1575">
        <v>145.6</v>
      </c>
      <c r="BT13" s="1575">
        <v>145.6</v>
      </c>
      <c r="BU13" s="1575">
        <v>142.9</v>
      </c>
      <c r="BV13" s="1575">
        <v>142.9</v>
      </c>
      <c r="BW13" s="1575">
        <v>142.9</v>
      </c>
      <c r="BX13" s="1575">
        <v>142.9</v>
      </c>
      <c r="BY13" s="1575">
        <v>142.9</v>
      </c>
      <c r="BZ13" s="1575">
        <v>142.9</v>
      </c>
      <c r="CA13" s="1575">
        <v>11.4</v>
      </c>
      <c r="CB13" s="1575">
        <v>11.4</v>
      </c>
      <c r="CC13" s="1575">
        <v>11.4</v>
      </c>
      <c r="CD13" s="1575">
        <v>11.4</v>
      </c>
      <c r="CE13" s="1575">
        <v>11.4</v>
      </c>
      <c r="CF13" s="1575">
        <v>11.4</v>
      </c>
      <c r="CG13" s="1575">
        <v>12.3</v>
      </c>
      <c r="CH13" s="1575">
        <v>12.3</v>
      </c>
      <c r="CI13" s="1575">
        <v>12.3</v>
      </c>
      <c r="CJ13" s="1575">
        <v>12.3</v>
      </c>
      <c r="CK13" s="1575">
        <v>12.3</v>
      </c>
      <c r="CL13" s="1575">
        <v>12.3</v>
      </c>
      <c r="CM13" s="1575">
        <v>8.2</v>
      </c>
      <c r="CN13" s="1575">
        <v>8.2</v>
      </c>
      <c r="CO13" s="1575">
        <v>8.2</v>
      </c>
      <c r="CP13" s="1575">
        <v>8.2</v>
      </c>
      <c r="CQ13" s="1575">
        <v>8.2</v>
      </c>
      <c r="CR13" s="1575">
        <v>8.2</v>
      </c>
      <c r="CT13" s="475"/>
      <c r="CU13" s="971"/>
      <c r="CV13" s="971"/>
      <c r="CW13" s="971"/>
      <c r="CX13" s="971"/>
    </row>
    <row r="14" spans="1:102" ht="12.75" customHeight="1">
      <c r="A14" s="1544" t="s">
        <v>1226</v>
      </c>
      <c r="B14" s="1638" t="s">
        <v>1226</v>
      </c>
      <c r="C14" s="1638" t="s">
        <v>1226</v>
      </c>
      <c r="D14" s="1638" t="s">
        <v>1226</v>
      </c>
      <c r="E14" s="1638" t="s">
        <v>1226</v>
      </c>
      <c r="F14" s="1638" t="s">
        <v>1226</v>
      </c>
      <c r="G14" s="1638" t="s">
        <v>1226</v>
      </c>
      <c r="H14" s="1638" t="s">
        <v>1226</v>
      </c>
      <c r="I14" s="1638" t="s">
        <v>1226</v>
      </c>
      <c r="J14" s="1638" t="s">
        <v>1226</v>
      </c>
      <c r="K14" s="1638" t="s">
        <v>1226</v>
      </c>
      <c r="L14" s="1638" t="s">
        <v>1226</v>
      </c>
      <c r="M14" s="1638" t="s">
        <v>1226</v>
      </c>
      <c r="N14" s="1638" t="s">
        <v>1226</v>
      </c>
      <c r="O14" s="1638" t="s">
        <v>1226</v>
      </c>
      <c r="P14" s="1638" t="s">
        <v>1226</v>
      </c>
      <c r="Q14" s="1638" t="s">
        <v>1226</v>
      </c>
      <c r="R14" s="1638" t="s">
        <v>1226</v>
      </c>
      <c r="S14" s="1638" t="s">
        <v>1226</v>
      </c>
      <c r="T14" s="1638" t="s">
        <v>1226</v>
      </c>
      <c r="U14" s="1638" t="s">
        <v>1226</v>
      </c>
      <c r="V14" s="1638" t="s">
        <v>1226</v>
      </c>
      <c r="W14" s="1638" t="s">
        <v>1226</v>
      </c>
      <c r="X14" s="1638" t="s">
        <v>1226</v>
      </c>
      <c r="Y14" s="1640">
        <v>19.8</v>
      </c>
      <c r="Z14" s="1575">
        <v>19.8</v>
      </c>
      <c r="AA14" s="1575">
        <v>19.8</v>
      </c>
      <c r="AB14" s="1575">
        <v>19.8</v>
      </c>
      <c r="AC14" s="1575">
        <v>19.8</v>
      </c>
      <c r="AD14" s="1575">
        <v>19.8</v>
      </c>
      <c r="AE14" s="1575">
        <v>20.5</v>
      </c>
      <c r="AF14" s="1575">
        <v>20.5</v>
      </c>
      <c r="AG14" s="1575">
        <v>20.5</v>
      </c>
      <c r="AH14" s="1575">
        <v>20.5</v>
      </c>
      <c r="AI14" s="1575">
        <v>20.5</v>
      </c>
      <c r="AJ14" s="1575">
        <v>20.5</v>
      </c>
      <c r="AK14" s="1575">
        <v>17.5</v>
      </c>
      <c r="AL14" s="1575">
        <v>17.5</v>
      </c>
      <c r="AM14" s="1575">
        <v>17.5</v>
      </c>
      <c r="AN14" s="1575">
        <v>17.5</v>
      </c>
      <c r="AO14" s="1575">
        <v>17.5</v>
      </c>
      <c r="AP14" s="1575">
        <v>17.5</v>
      </c>
      <c r="AQ14" s="1575">
        <v>169.5</v>
      </c>
      <c r="AR14" s="1575">
        <v>169.5</v>
      </c>
      <c r="AS14" s="1575">
        <v>169.5</v>
      </c>
      <c r="AT14" s="1575">
        <v>169.5</v>
      </c>
      <c r="AU14" s="1575">
        <v>169.5</v>
      </c>
      <c r="AV14" s="1575">
        <v>169.5</v>
      </c>
      <c r="AW14" s="1575">
        <v>181.1</v>
      </c>
      <c r="AX14" s="1575">
        <v>181.1</v>
      </c>
      <c r="AY14" s="1575">
        <v>181.1</v>
      </c>
      <c r="AZ14" s="1575">
        <v>181.1</v>
      </c>
      <c r="BA14" s="1575">
        <v>181.1</v>
      </c>
      <c r="BB14" s="1575">
        <v>181.1</v>
      </c>
      <c r="BC14" s="1575">
        <v>131.6</v>
      </c>
      <c r="BD14" s="1575">
        <v>131.6</v>
      </c>
      <c r="BE14" s="1575">
        <v>131.6</v>
      </c>
      <c r="BF14" s="1575">
        <v>131.6</v>
      </c>
      <c r="BG14" s="1575">
        <v>131.6</v>
      </c>
      <c r="BH14" s="1575">
        <v>131.6</v>
      </c>
      <c r="BI14" s="1575">
        <v>146.1</v>
      </c>
      <c r="BJ14" s="1575">
        <v>146.1</v>
      </c>
      <c r="BK14" s="1575">
        <v>146.1</v>
      </c>
      <c r="BL14" s="1575">
        <v>146.1</v>
      </c>
      <c r="BM14" s="1575">
        <v>146.1</v>
      </c>
      <c r="BN14" s="1575">
        <v>146.1</v>
      </c>
      <c r="BO14" s="1575">
        <v>153.6</v>
      </c>
      <c r="BP14" s="1575">
        <v>153.6</v>
      </c>
      <c r="BQ14" s="1575">
        <v>153.6</v>
      </c>
      <c r="BR14" s="1575">
        <v>153.6</v>
      </c>
      <c r="BS14" s="1575">
        <v>153.6</v>
      </c>
      <c r="BT14" s="1575">
        <v>153.6</v>
      </c>
      <c r="BU14" s="1575">
        <v>121.6</v>
      </c>
      <c r="BV14" s="1575">
        <v>121.6</v>
      </c>
      <c r="BW14" s="1575">
        <v>121.6</v>
      </c>
      <c r="BX14" s="1575">
        <v>121.6</v>
      </c>
      <c r="BY14" s="1575">
        <v>121.6</v>
      </c>
      <c r="BZ14" s="1575">
        <v>121.6</v>
      </c>
      <c r="CA14" s="1575">
        <v>23.4</v>
      </c>
      <c r="CB14" s="1575">
        <v>23.4</v>
      </c>
      <c r="CC14" s="1575">
        <v>23.4</v>
      </c>
      <c r="CD14" s="1575">
        <v>23.4</v>
      </c>
      <c r="CE14" s="1575">
        <v>23.4</v>
      </c>
      <c r="CF14" s="1575">
        <v>23.4</v>
      </c>
      <c r="CG14" s="1575">
        <v>27.5</v>
      </c>
      <c r="CH14" s="1575">
        <v>27.5</v>
      </c>
      <c r="CI14" s="1575">
        <v>27.5</v>
      </c>
      <c r="CJ14" s="1575">
        <v>27.5</v>
      </c>
      <c r="CK14" s="1575">
        <v>27.5</v>
      </c>
      <c r="CL14" s="1575">
        <v>27.5</v>
      </c>
      <c r="CM14" s="1575">
        <v>10</v>
      </c>
      <c r="CN14" s="1575">
        <v>10</v>
      </c>
      <c r="CO14" s="1575">
        <v>10</v>
      </c>
      <c r="CP14" s="1575">
        <v>10</v>
      </c>
      <c r="CQ14" s="1575">
        <v>10</v>
      </c>
      <c r="CR14" s="1575">
        <v>10</v>
      </c>
      <c r="CT14" s="475"/>
      <c r="CU14" s="971"/>
      <c r="CV14" s="971"/>
      <c r="CW14" s="971"/>
      <c r="CX14" s="971"/>
    </row>
    <row r="15" spans="1:102" ht="12.75" customHeight="1">
      <c r="A15" s="1544" t="s">
        <v>1227</v>
      </c>
      <c r="B15" s="1638" t="s">
        <v>1227</v>
      </c>
      <c r="C15" s="1638" t="s">
        <v>1227</v>
      </c>
      <c r="D15" s="1638" t="s">
        <v>1227</v>
      </c>
      <c r="E15" s="1638" t="s">
        <v>1227</v>
      </c>
      <c r="F15" s="1638" t="s">
        <v>1227</v>
      </c>
      <c r="G15" s="1638" t="s">
        <v>1227</v>
      </c>
      <c r="H15" s="1638" t="s">
        <v>1227</v>
      </c>
      <c r="I15" s="1638" t="s">
        <v>1227</v>
      </c>
      <c r="J15" s="1638" t="s">
        <v>1227</v>
      </c>
      <c r="K15" s="1638" t="s">
        <v>1227</v>
      </c>
      <c r="L15" s="1638" t="s">
        <v>1227</v>
      </c>
      <c r="M15" s="1638" t="s">
        <v>1227</v>
      </c>
      <c r="N15" s="1638" t="s">
        <v>1227</v>
      </c>
      <c r="O15" s="1638" t="s">
        <v>1227</v>
      </c>
      <c r="P15" s="1638" t="s">
        <v>1227</v>
      </c>
      <c r="Q15" s="1638" t="s">
        <v>1227</v>
      </c>
      <c r="R15" s="1638" t="s">
        <v>1227</v>
      </c>
      <c r="S15" s="1638" t="s">
        <v>1227</v>
      </c>
      <c r="T15" s="1638" t="s">
        <v>1227</v>
      </c>
      <c r="U15" s="1638" t="s">
        <v>1227</v>
      </c>
      <c r="V15" s="1638" t="s">
        <v>1227</v>
      </c>
      <c r="W15" s="1638" t="s">
        <v>1227</v>
      </c>
      <c r="X15" s="1638" t="s">
        <v>1227</v>
      </c>
      <c r="Y15" s="1640">
        <v>20</v>
      </c>
      <c r="Z15" s="1575">
        <v>20</v>
      </c>
      <c r="AA15" s="1575">
        <v>20</v>
      </c>
      <c r="AB15" s="1575">
        <v>20</v>
      </c>
      <c r="AC15" s="1575">
        <v>20</v>
      </c>
      <c r="AD15" s="1575">
        <v>20</v>
      </c>
      <c r="AE15" s="1575">
        <v>20.2</v>
      </c>
      <c r="AF15" s="1575">
        <v>20.2</v>
      </c>
      <c r="AG15" s="1575">
        <v>20.2</v>
      </c>
      <c r="AH15" s="1575">
        <v>20.2</v>
      </c>
      <c r="AI15" s="1575">
        <v>20.2</v>
      </c>
      <c r="AJ15" s="1575">
        <v>20.2</v>
      </c>
      <c r="AK15" s="1575">
        <v>19.8</v>
      </c>
      <c r="AL15" s="1575">
        <v>19.8</v>
      </c>
      <c r="AM15" s="1575">
        <v>19.8</v>
      </c>
      <c r="AN15" s="1575">
        <v>19.8</v>
      </c>
      <c r="AO15" s="1575">
        <v>19.8</v>
      </c>
      <c r="AP15" s="1575">
        <v>19.8</v>
      </c>
      <c r="AQ15" s="1575">
        <v>136.8</v>
      </c>
      <c r="AR15" s="1575">
        <v>136.8</v>
      </c>
      <c r="AS15" s="1575">
        <v>136.8</v>
      </c>
      <c r="AT15" s="1575">
        <v>136.8</v>
      </c>
      <c r="AU15" s="1575">
        <v>136.8</v>
      </c>
      <c r="AV15" s="1575">
        <v>136.8</v>
      </c>
      <c r="AW15" s="1575">
        <v>158.4</v>
      </c>
      <c r="AX15" s="1575">
        <v>158.4</v>
      </c>
      <c r="AY15" s="1575">
        <v>158.4</v>
      </c>
      <c r="AZ15" s="1575">
        <v>158.4</v>
      </c>
      <c r="BA15" s="1575">
        <v>158.4</v>
      </c>
      <c r="BB15" s="1575">
        <v>158.4</v>
      </c>
      <c r="BC15" s="1575">
        <v>121.7</v>
      </c>
      <c r="BD15" s="1575">
        <v>121.7</v>
      </c>
      <c r="BE15" s="1575">
        <v>121.7</v>
      </c>
      <c r="BF15" s="1575">
        <v>121.7</v>
      </c>
      <c r="BG15" s="1575">
        <v>121.7</v>
      </c>
      <c r="BH15" s="1575">
        <v>121.7</v>
      </c>
      <c r="BI15" s="1575">
        <v>129.1</v>
      </c>
      <c r="BJ15" s="1575">
        <v>129.1</v>
      </c>
      <c r="BK15" s="1575">
        <v>129.1</v>
      </c>
      <c r="BL15" s="1575">
        <v>129.1</v>
      </c>
      <c r="BM15" s="1575">
        <v>129.1</v>
      </c>
      <c r="BN15" s="1575">
        <v>129.1</v>
      </c>
      <c r="BO15" s="1575">
        <v>144.7</v>
      </c>
      <c r="BP15" s="1575">
        <v>144.7</v>
      </c>
      <c r="BQ15" s="1575">
        <v>144.7</v>
      </c>
      <c r="BR15" s="1575">
        <v>144.7</v>
      </c>
      <c r="BS15" s="1575">
        <v>144.7</v>
      </c>
      <c r="BT15" s="1575">
        <v>144.7</v>
      </c>
      <c r="BU15" s="1575">
        <v>118.2</v>
      </c>
      <c r="BV15" s="1575">
        <v>118.2</v>
      </c>
      <c r="BW15" s="1575">
        <v>118.2</v>
      </c>
      <c r="BX15" s="1575">
        <v>118.2</v>
      </c>
      <c r="BY15" s="1575">
        <v>118.2</v>
      </c>
      <c r="BZ15" s="1575">
        <v>118.2</v>
      </c>
      <c r="CA15" s="1575">
        <v>7.7</v>
      </c>
      <c r="CB15" s="1575">
        <v>7.7</v>
      </c>
      <c r="CC15" s="1575">
        <v>7.7</v>
      </c>
      <c r="CD15" s="1575">
        <v>7.7</v>
      </c>
      <c r="CE15" s="1575">
        <v>7.7</v>
      </c>
      <c r="CF15" s="1575">
        <v>7.7</v>
      </c>
      <c r="CG15" s="1575">
        <v>13.7</v>
      </c>
      <c r="CH15" s="1575">
        <v>13.7</v>
      </c>
      <c r="CI15" s="1575">
        <v>13.7</v>
      </c>
      <c r="CJ15" s="1575">
        <v>13.7</v>
      </c>
      <c r="CK15" s="1575">
        <v>13.7</v>
      </c>
      <c r="CL15" s="1575">
        <v>13.7</v>
      </c>
      <c r="CM15" s="1575">
        <v>3.5</v>
      </c>
      <c r="CN15" s="1575">
        <v>3.5</v>
      </c>
      <c r="CO15" s="1575">
        <v>3.5</v>
      </c>
      <c r="CP15" s="1575">
        <v>3.5</v>
      </c>
      <c r="CQ15" s="1575">
        <v>3.5</v>
      </c>
      <c r="CR15" s="1575">
        <v>3.5</v>
      </c>
      <c r="CT15" s="475"/>
      <c r="CU15" s="971"/>
      <c r="CV15" s="971"/>
      <c r="CW15" s="971"/>
      <c r="CX15" s="971"/>
    </row>
    <row r="16" spans="1:102" ht="12.75" customHeight="1">
      <c r="A16" s="1544" t="s">
        <v>1228</v>
      </c>
      <c r="B16" s="1638" t="s">
        <v>1228</v>
      </c>
      <c r="C16" s="1638" t="s">
        <v>1228</v>
      </c>
      <c r="D16" s="1638" t="s">
        <v>1228</v>
      </c>
      <c r="E16" s="1638" t="s">
        <v>1228</v>
      </c>
      <c r="F16" s="1638" t="s">
        <v>1228</v>
      </c>
      <c r="G16" s="1638" t="s">
        <v>1228</v>
      </c>
      <c r="H16" s="1638" t="s">
        <v>1228</v>
      </c>
      <c r="I16" s="1638" t="s">
        <v>1228</v>
      </c>
      <c r="J16" s="1638" t="s">
        <v>1228</v>
      </c>
      <c r="K16" s="1638" t="s">
        <v>1228</v>
      </c>
      <c r="L16" s="1638" t="s">
        <v>1228</v>
      </c>
      <c r="M16" s="1638" t="s">
        <v>1228</v>
      </c>
      <c r="N16" s="1638" t="s">
        <v>1228</v>
      </c>
      <c r="O16" s="1638" t="s">
        <v>1228</v>
      </c>
      <c r="P16" s="1638" t="s">
        <v>1228</v>
      </c>
      <c r="Q16" s="1638" t="s">
        <v>1228</v>
      </c>
      <c r="R16" s="1638" t="s">
        <v>1228</v>
      </c>
      <c r="S16" s="1638" t="s">
        <v>1228</v>
      </c>
      <c r="T16" s="1638" t="s">
        <v>1228</v>
      </c>
      <c r="U16" s="1638" t="s">
        <v>1228</v>
      </c>
      <c r="V16" s="1638" t="s">
        <v>1228</v>
      </c>
      <c r="W16" s="1638" t="s">
        <v>1228</v>
      </c>
      <c r="X16" s="1638" t="s">
        <v>1228</v>
      </c>
      <c r="Y16" s="1640">
        <v>19.7</v>
      </c>
      <c r="Z16" s="1575">
        <v>19.7</v>
      </c>
      <c r="AA16" s="1575">
        <v>19.7</v>
      </c>
      <c r="AB16" s="1575">
        <v>19.7</v>
      </c>
      <c r="AC16" s="1575">
        <v>19.7</v>
      </c>
      <c r="AD16" s="1575">
        <v>19.7</v>
      </c>
      <c r="AE16" s="1575">
        <v>19.9</v>
      </c>
      <c r="AF16" s="1575">
        <v>19.9</v>
      </c>
      <c r="AG16" s="1575">
        <v>19.9</v>
      </c>
      <c r="AH16" s="1575">
        <v>19.9</v>
      </c>
      <c r="AI16" s="1575">
        <v>19.9</v>
      </c>
      <c r="AJ16" s="1575">
        <v>19.9</v>
      </c>
      <c r="AK16" s="1575">
        <v>19.4</v>
      </c>
      <c r="AL16" s="1575">
        <v>19.4</v>
      </c>
      <c r="AM16" s="1575">
        <v>19.4</v>
      </c>
      <c r="AN16" s="1575">
        <v>19.4</v>
      </c>
      <c r="AO16" s="1575">
        <v>19.4</v>
      </c>
      <c r="AP16" s="1575">
        <v>19.4</v>
      </c>
      <c r="AQ16" s="1575">
        <v>156.7</v>
      </c>
      <c r="AR16" s="1575">
        <v>156.7</v>
      </c>
      <c r="AS16" s="1575">
        <v>156.7</v>
      </c>
      <c r="AT16" s="1575">
        <v>156.7</v>
      </c>
      <c r="AU16" s="1575">
        <v>156.7</v>
      </c>
      <c r="AV16" s="1575">
        <v>156.7</v>
      </c>
      <c r="AW16" s="1575">
        <v>159.5</v>
      </c>
      <c r="AX16" s="1575">
        <v>159.5</v>
      </c>
      <c r="AY16" s="1575">
        <v>159.5</v>
      </c>
      <c r="AZ16" s="1575">
        <v>159.5</v>
      </c>
      <c r="BA16" s="1575">
        <v>159.5</v>
      </c>
      <c r="BB16" s="1575">
        <v>159.5</v>
      </c>
      <c r="BC16" s="1575">
        <v>153.6</v>
      </c>
      <c r="BD16" s="1575">
        <v>153.6</v>
      </c>
      <c r="BE16" s="1575">
        <v>153.6</v>
      </c>
      <c r="BF16" s="1575">
        <v>153.6</v>
      </c>
      <c r="BG16" s="1575">
        <v>153.6</v>
      </c>
      <c r="BH16" s="1575">
        <v>153.6</v>
      </c>
      <c r="BI16" s="1575">
        <v>144.1</v>
      </c>
      <c r="BJ16" s="1575">
        <v>144.1</v>
      </c>
      <c r="BK16" s="1575">
        <v>144.1</v>
      </c>
      <c r="BL16" s="1575">
        <v>144.1</v>
      </c>
      <c r="BM16" s="1575">
        <v>144.1</v>
      </c>
      <c r="BN16" s="1575">
        <v>144.1</v>
      </c>
      <c r="BO16" s="1575">
        <v>146.3</v>
      </c>
      <c r="BP16" s="1575">
        <v>146.3</v>
      </c>
      <c r="BQ16" s="1575">
        <v>146.3</v>
      </c>
      <c r="BR16" s="1575">
        <v>146.3</v>
      </c>
      <c r="BS16" s="1575">
        <v>146.3</v>
      </c>
      <c r="BT16" s="1575">
        <v>146.3</v>
      </c>
      <c r="BU16" s="1575">
        <v>141.7</v>
      </c>
      <c r="BV16" s="1575">
        <v>141.7</v>
      </c>
      <c r="BW16" s="1575">
        <v>141.7</v>
      </c>
      <c r="BX16" s="1575">
        <v>141.7</v>
      </c>
      <c r="BY16" s="1575">
        <v>141.7</v>
      </c>
      <c r="BZ16" s="1575">
        <v>141.7</v>
      </c>
      <c r="CA16" s="1575">
        <v>12.6</v>
      </c>
      <c r="CB16" s="1575">
        <v>12.6</v>
      </c>
      <c r="CC16" s="1575">
        <v>12.6</v>
      </c>
      <c r="CD16" s="1575">
        <v>12.6</v>
      </c>
      <c r="CE16" s="1575">
        <v>12.6</v>
      </c>
      <c r="CF16" s="1575">
        <v>12.6</v>
      </c>
      <c r="CG16" s="1575">
        <v>13.2</v>
      </c>
      <c r="CH16" s="1575">
        <v>13.2</v>
      </c>
      <c r="CI16" s="1575">
        <v>13.2</v>
      </c>
      <c r="CJ16" s="1575">
        <v>13.2</v>
      </c>
      <c r="CK16" s="1575">
        <v>13.2</v>
      </c>
      <c r="CL16" s="1575">
        <v>13.2</v>
      </c>
      <c r="CM16" s="1575">
        <v>11.9</v>
      </c>
      <c r="CN16" s="1575">
        <v>11.9</v>
      </c>
      <c r="CO16" s="1575">
        <v>11.9</v>
      </c>
      <c r="CP16" s="1575">
        <v>11.9</v>
      </c>
      <c r="CQ16" s="1575">
        <v>11.9</v>
      </c>
      <c r="CR16" s="1575">
        <v>11.9</v>
      </c>
      <c r="CT16" s="475"/>
      <c r="CU16" s="971"/>
      <c r="CV16" s="971"/>
      <c r="CW16" s="971"/>
      <c r="CX16" s="971"/>
    </row>
    <row r="17" spans="1:102" ht="12.75" customHeight="1">
      <c r="A17" s="1544" t="s">
        <v>1229</v>
      </c>
      <c r="B17" s="1638" t="s">
        <v>1229</v>
      </c>
      <c r="C17" s="1638" t="s">
        <v>1229</v>
      </c>
      <c r="D17" s="1638" t="s">
        <v>1229</v>
      </c>
      <c r="E17" s="1638" t="s">
        <v>1229</v>
      </c>
      <c r="F17" s="1638" t="s">
        <v>1229</v>
      </c>
      <c r="G17" s="1638" t="s">
        <v>1229</v>
      </c>
      <c r="H17" s="1638" t="s">
        <v>1229</v>
      </c>
      <c r="I17" s="1638" t="s">
        <v>1229</v>
      </c>
      <c r="J17" s="1638" t="s">
        <v>1229</v>
      </c>
      <c r="K17" s="1638" t="s">
        <v>1229</v>
      </c>
      <c r="L17" s="1638" t="s">
        <v>1229</v>
      </c>
      <c r="M17" s="1638" t="s">
        <v>1229</v>
      </c>
      <c r="N17" s="1638" t="s">
        <v>1229</v>
      </c>
      <c r="O17" s="1638" t="s">
        <v>1229</v>
      </c>
      <c r="P17" s="1638" t="s">
        <v>1229</v>
      </c>
      <c r="Q17" s="1638" t="s">
        <v>1229</v>
      </c>
      <c r="R17" s="1638" t="s">
        <v>1229</v>
      </c>
      <c r="S17" s="1638" t="s">
        <v>1229</v>
      </c>
      <c r="T17" s="1638" t="s">
        <v>1229</v>
      </c>
      <c r="U17" s="1638" t="s">
        <v>1229</v>
      </c>
      <c r="V17" s="1638" t="s">
        <v>1229</v>
      </c>
      <c r="W17" s="1638" t="s">
        <v>1229</v>
      </c>
      <c r="X17" s="1638" t="s">
        <v>1229</v>
      </c>
      <c r="Y17" s="1640">
        <v>19.6</v>
      </c>
      <c r="Z17" s="1575">
        <v>19.6</v>
      </c>
      <c r="AA17" s="1575">
        <v>19.6</v>
      </c>
      <c r="AB17" s="1575">
        <v>19.6</v>
      </c>
      <c r="AC17" s="1575">
        <v>19.6</v>
      </c>
      <c r="AD17" s="1575">
        <v>19.6</v>
      </c>
      <c r="AE17" s="1575">
        <v>19.9</v>
      </c>
      <c r="AF17" s="1575">
        <v>19.9</v>
      </c>
      <c r="AG17" s="1575">
        <v>19.9</v>
      </c>
      <c r="AH17" s="1575">
        <v>19.9</v>
      </c>
      <c r="AI17" s="1575">
        <v>19.9</v>
      </c>
      <c r="AJ17" s="1575">
        <v>19.9</v>
      </c>
      <c r="AK17" s="1575">
        <v>19.2</v>
      </c>
      <c r="AL17" s="1575">
        <v>19.2</v>
      </c>
      <c r="AM17" s="1575">
        <v>19.2</v>
      </c>
      <c r="AN17" s="1575">
        <v>19.2</v>
      </c>
      <c r="AO17" s="1575">
        <v>19.2</v>
      </c>
      <c r="AP17" s="1575">
        <v>19.2</v>
      </c>
      <c r="AQ17" s="1575">
        <v>144.4</v>
      </c>
      <c r="AR17" s="1575">
        <v>144.4</v>
      </c>
      <c r="AS17" s="1575">
        <v>144.4</v>
      </c>
      <c r="AT17" s="1575">
        <v>144.4</v>
      </c>
      <c r="AU17" s="1575">
        <v>144.4</v>
      </c>
      <c r="AV17" s="1575">
        <v>144.4</v>
      </c>
      <c r="AW17" s="1575">
        <v>161.9</v>
      </c>
      <c r="AX17" s="1575">
        <v>161.9</v>
      </c>
      <c r="AY17" s="1575">
        <v>161.9</v>
      </c>
      <c r="AZ17" s="1575">
        <v>161.9</v>
      </c>
      <c r="BA17" s="1575">
        <v>161.9</v>
      </c>
      <c r="BB17" s="1575">
        <v>161.9</v>
      </c>
      <c r="BC17" s="1575">
        <v>125.4</v>
      </c>
      <c r="BD17" s="1575">
        <v>125.4</v>
      </c>
      <c r="BE17" s="1575">
        <v>125.4</v>
      </c>
      <c r="BF17" s="1575">
        <v>125.4</v>
      </c>
      <c r="BG17" s="1575">
        <v>125.4</v>
      </c>
      <c r="BH17" s="1575">
        <v>125.4</v>
      </c>
      <c r="BI17" s="1575">
        <v>136.6</v>
      </c>
      <c r="BJ17" s="1575">
        <v>136.6</v>
      </c>
      <c r="BK17" s="1575">
        <v>136.6</v>
      </c>
      <c r="BL17" s="1575">
        <v>136.6</v>
      </c>
      <c r="BM17" s="1575">
        <v>136.6</v>
      </c>
      <c r="BN17" s="1575">
        <v>136.6</v>
      </c>
      <c r="BO17" s="1575">
        <v>152.6</v>
      </c>
      <c r="BP17" s="1575">
        <v>152.6</v>
      </c>
      <c r="BQ17" s="1575">
        <v>152.6</v>
      </c>
      <c r="BR17" s="1575">
        <v>152.6</v>
      </c>
      <c r="BS17" s="1575">
        <v>152.6</v>
      </c>
      <c r="BT17" s="1575">
        <v>152.6</v>
      </c>
      <c r="BU17" s="1575">
        <v>119.2</v>
      </c>
      <c r="BV17" s="1575">
        <v>119.2</v>
      </c>
      <c r="BW17" s="1575">
        <v>119.2</v>
      </c>
      <c r="BX17" s="1575">
        <v>119.2</v>
      </c>
      <c r="BY17" s="1575">
        <v>119.2</v>
      </c>
      <c r="BZ17" s="1575">
        <v>119.2</v>
      </c>
      <c r="CA17" s="1575">
        <v>7.8</v>
      </c>
      <c r="CB17" s="1575">
        <v>7.8</v>
      </c>
      <c r="CC17" s="1575">
        <v>7.8</v>
      </c>
      <c r="CD17" s="1575">
        <v>7.8</v>
      </c>
      <c r="CE17" s="1575">
        <v>7.8</v>
      </c>
      <c r="CF17" s="1575">
        <v>7.8</v>
      </c>
      <c r="CG17" s="1575">
        <v>9.3</v>
      </c>
      <c r="CH17" s="1575">
        <v>9.3</v>
      </c>
      <c r="CI17" s="1575">
        <v>9.3</v>
      </c>
      <c r="CJ17" s="1575">
        <v>9.3</v>
      </c>
      <c r="CK17" s="1575">
        <v>9.3</v>
      </c>
      <c r="CL17" s="1575">
        <v>9.3</v>
      </c>
      <c r="CM17" s="1575">
        <v>6.2</v>
      </c>
      <c r="CN17" s="1575">
        <v>6.2</v>
      </c>
      <c r="CO17" s="1575">
        <v>6.2</v>
      </c>
      <c r="CP17" s="1575">
        <v>6.2</v>
      </c>
      <c r="CQ17" s="1575">
        <v>6.2</v>
      </c>
      <c r="CR17" s="1575">
        <v>6.2</v>
      </c>
      <c r="CT17" s="556"/>
      <c r="CU17" s="971"/>
      <c r="CV17" s="971"/>
      <c r="CW17" s="971"/>
      <c r="CX17" s="971"/>
    </row>
    <row r="18" spans="1:102" ht="12.75" customHeight="1">
      <c r="A18" s="1551" t="s">
        <v>1230</v>
      </c>
      <c r="B18" s="1531" t="s">
        <v>1230</v>
      </c>
      <c r="C18" s="1531" t="s">
        <v>1230</v>
      </c>
      <c r="D18" s="1531" t="s">
        <v>1230</v>
      </c>
      <c r="E18" s="1531" t="s">
        <v>1230</v>
      </c>
      <c r="F18" s="1531" t="s">
        <v>1230</v>
      </c>
      <c r="G18" s="1531" t="s">
        <v>1230</v>
      </c>
      <c r="H18" s="1531" t="s">
        <v>1230</v>
      </c>
      <c r="I18" s="1531" t="s">
        <v>1230</v>
      </c>
      <c r="J18" s="1531" t="s">
        <v>1230</v>
      </c>
      <c r="K18" s="1531" t="s">
        <v>1230</v>
      </c>
      <c r="L18" s="1531" t="s">
        <v>1230</v>
      </c>
      <c r="M18" s="1531" t="s">
        <v>1230</v>
      </c>
      <c r="N18" s="1531" t="s">
        <v>1230</v>
      </c>
      <c r="O18" s="1531" t="s">
        <v>1230</v>
      </c>
      <c r="P18" s="1531" t="s">
        <v>1230</v>
      </c>
      <c r="Q18" s="1531" t="s">
        <v>1230</v>
      </c>
      <c r="R18" s="1531" t="s">
        <v>1230</v>
      </c>
      <c r="S18" s="1531" t="s">
        <v>1230</v>
      </c>
      <c r="T18" s="1531" t="s">
        <v>1230</v>
      </c>
      <c r="U18" s="1531" t="s">
        <v>1230</v>
      </c>
      <c r="V18" s="1531" t="s">
        <v>1230</v>
      </c>
      <c r="W18" s="1531" t="s">
        <v>1230</v>
      </c>
      <c r="X18" s="1531" t="s">
        <v>1230</v>
      </c>
      <c r="Y18" s="1640">
        <v>20.1</v>
      </c>
      <c r="Z18" s="1575">
        <v>20.1</v>
      </c>
      <c r="AA18" s="1575">
        <v>20.1</v>
      </c>
      <c r="AB18" s="1575">
        <v>20.1</v>
      </c>
      <c r="AC18" s="1575">
        <v>20.1</v>
      </c>
      <c r="AD18" s="1575">
        <v>20.1</v>
      </c>
      <c r="AE18" s="1575">
        <v>20.4</v>
      </c>
      <c r="AF18" s="1575">
        <v>20.4</v>
      </c>
      <c r="AG18" s="1575">
        <v>20.4</v>
      </c>
      <c r="AH18" s="1575">
        <v>20.4</v>
      </c>
      <c r="AI18" s="1575">
        <v>20.4</v>
      </c>
      <c r="AJ18" s="1575">
        <v>20.4</v>
      </c>
      <c r="AK18" s="1575">
        <v>19</v>
      </c>
      <c r="AL18" s="1575">
        <v>19</v>
      </c>
      <c r="AM18" s="1575">
        <v>19</v>
      </c>
      <c r="AN18" s="1575">
        <v>19</v>
      </c>
      <c r="AO18" s="1575">
        <v>19</v>
      </c>
      <c r="AP18" s="1575">
        <v>19</v>
      </c>
      <c r="AQ18" s="1575">
        <v>161</v>
      </c>
      <c r="AR18" s="1575">
        <v>161</v>
      </c>
      <c r="AS18" s="1575">
        <v>161</v>
      </c>
      <c r="AT18" s="1575">
        <v>161</v>
      </c>
      <c r="AU18" s="1575">
        <v>161</v>
      </c>
      <c r="AV18" s="1575">
        <v>161</v>
      </c>
      <c r="AW18" s="1575">
        <v>171</v>
      </c>
      <c r="AX18" s="1575">
        <v>171</v>
      </c>
      <c r="AY18" s="1575">
        <v>171</v>
      </c>
      <c r="AZ18" s="1575">
        <v>171</v>
      </c>
      <c r="BA18" s="1575">
        <v>171</v>
      </c>
      <c r="BB18" s="1575">
        <v>171</v>
      </c>
      <c r="BC18" s="1575">
        <v>131.3</v>
      </c>
      <c r="BD18" s="1575">
        <v>131.3</v>
      </c>
      <c r="BE18" s="1575">
        <v>131.3</v>
      </c>
      <c r="BF18" s="1575">
        <v>131.3</v>
      </c>
      <c r="BG18" s="1575">
        <v>131.3</v>
      </c>
      <c r="BH18" s="1575">
        <v>131.3</v>
      </c>
      <c r="BI18" s="1575">
        <v>148.1</v>
      </c>
      <c r="BJ18" s="1575">
        <v>148.1</v>
      </c>
      <c r="BK18" s="1575">
        <v>148.1</v>
      </c>
      <c r="BL18" s="1575">
        <v>148.1</v>
      </c>
      <c r="BM18" s="1575">
        <v>148.1</v>
      </c>
      <c r="BN18" s="1575">
        <v>148.1</v>
      </c>
      <c r="BO18" s="1575">
        <v>156</v>
      </c>
      <c r="BP18" s="1575">
        <v>156</v>
      </c>
      <c r="BQ18" s="1575">
        <v>156</v>
      </c>
      <c r="BR18" s="1575">
        <v>156</v>
      </c>
      <c r="BS18" s="1575">
        <v>156</v>
      </c>
      <c r="BT18" s="1575">
        <v>156</v>
      </c>
      <c r="BU18" s="1575">
        <v>124.7</v>
      </c>
      <c r="BV18" s="1575">
        <v>124.7</v>
      </c>
      <c r="BW18" s="1575">
        <v>124.7</v>
      </c>
      <c r="BX18" s="1575">
        <v>124.7</v>
      </c>
      <c r="BY18" s="1575">
        <v>124.7</v>
      </c>
      <c r="BZ18" s="1575">
        <v>124.7</v>
      </c>
      <c r="CA18" s="1575">
        <v>12.9</v>
      </c>
      <c r="CB18" s="1575">
        <v>12.9</v>
      </c>
      <c r="CC18" s="1575">
        <v>12.9</v>
      </c>
      <c r="CD18" s="1575">
        <v>12.9</v>
      </c>
      <c r="CE18" s="1575">
        <v>12.9</v>
      </c>
      <c r="CF18" s="1575">
        <v>12.9</v>
      </c>
      <c r="CG18" s="1575">
        <v>15</v>
      </c>
      <c r="CH18" s="1575">
        <v>15</v>
      </c>
      <c r="CI18" s="1575">
        <v>15</v>
      </c>
      <c r="CJ18" s="1575">
        <v>15</v>
      </c>
      <c r="CK18" s="1575">
        <v>15</v>
      </c>
      <c r="CL18" s="1575">
        <v>15</v>
      </c>
      <c r="CM18" s="1575">
        <v>6.6</v>
      </c>
      <c r="CN18" s="1575">
        <v>6.6</v>
      </c>
      <c r="CO18" s="1575">
        <v>6.6</v>
      </c>
      <c r="CP18" s="1575">
        <v>6.6</v>
      </c>
      <c r="CQ18" s="1575">
        <v>6.6</v>
      </c>
      <c r="CR18" s="1575">
        <v>6.6</v>
      </c>
      <c r="CT18" s="475"/>
      <c r="CU18" s="971"/>
      <c r="CV18" s="971"/>
      <c r="CW18" s="971"/>
      <c r="CX18" s="971"/>
    </row>
    <row r="19" spans="1:102" ht="12.75" customHeight="1">
      <c r="A19" s="1544" t="s">
        <v>1231</v>
      </c>
      <c r="B19" s="1638" t="s">
        <v>1231</v>
      </c>
      <c r="C19" s="1638" t="s">
        <v>1231</v>
      </c>
      <c r="D19" s="1638" t="s">
        <v>1231</v>
      </c>
      <c r="E19" s="1638" t="s">
        <v>1231</v>
      </c>
      <c r="F19" s="1638" t="s">
        <v>1231</v>
      </c>
      <c r="G19" s="1638" t="s">
        <v>1231</v>
      </c>
      <c r="H19" s="1638" t="s">
        <v>1231</v>
      </c>
      <c r="I19" s="1638" t="s">
        <v>1231</v>
      </c>
      <c r="J19" s="1638" t="s">
        <v>1231</v>
      </c>
      <c r="K19" s="1638" t="s">
        <v>1231</v>
      </c>
      <c r="L19" s="1638" t="s">
        <v>1231</v>
      </c>
      <c r="M19" s="1638" t="s">
        <v>1231</v>
      </c>
      <c r="N19" s="1638" t="s">
        <v>1231</v>
      </c>
      <c r="O19" s="1638" t="s">
        <v>1231</v>
      </c>
      <c r="P19" s="1638" t="s">
        <v>1231</v>
      </c>
      <c r="Q19" s="1638" t="s">
        <v>1231</v>
      </c>
      <c r="R19" s="1638" t="s">
        <v>1231</v>
      </c>
      <c r="S19" s="1638" t="s">
        <v>1231</v>
      </c>
      <c r="T19" s="1638" t="s">
        <v>1231</v>
      </c>
      <c r="U19" s="1638" t="s">
        <v>1231</v>
      </c>
      <c r="V19" s="1638" t="s">
        <v>1231</v>
      </c>
      <c r="W19" s="1638" t="s">
        <v>1231</v>
      </c>
      <c r="X19" s="1638" t="s">
        <v>1231</v>
      </c>
      <c r="Y19" s="1640">
        <v>16.9</v>
      </c>
      <c r="Z19" s="1575">
        <v>16.9</v>
      </c>
      <c r="AA19" s="1575">
        <v>16.9</v>
      </c>
      <c r="AB19" s="1575">
        <v>16.9</v>
      </c>
      <c r="AC19" s="1575">
        <v>16.9</v>
      </c>
      <c r="AD19" s="1575">
        <v>16.9</v>
      </c>
      <c r="AE19" s="1575">
        <v>18.6</v>
      </c>
      <c r="AF19" s="1575">
        <v>18.6</v>
      </c>
      <c r="AG19" s="1575">
        <v>18.6</v>
      </c>
      <c r="AH19" s="1575">
        <v>18.6</v>
      </c>
      <c r="AI19" s="1575">
        <v>18.6</v>
      </c>
      <c r="AJ19" s="1575">
        <v>18.6</v>
      </c>
      <c r="AK19" s="1575">
        <v>15.6</v>
      </c>
      <c r="AL19" s="1575">
        <v>15.6</v>
      </c>
      <c r="AM19" s="1575">
        <v>15.6</v>
      </c>
      <c r="AN19" s="1575">
        <v>15.6</v>
      </c>
      <c r="AO19" s="1575">
        <v>15.6</v>
      </c>
      <c r="AP19" s="1575">
        <v>15.6</v>
      </c>
      <c r="AQ19" s="1575">
        <v>116.5</v>
      </c>
      <c r="AR19" s="1575">
        <v>116.5</v>
      </c>
      <c r="AS19" s="1575">
        <v>116.5</v>
      </c>
      <c r="AT19" s="1575">
        <v>116.5</v>
      </c>
      <c r="AU19" s="1575">
        <v>116.5</v>
      </c>
      <c r="AV19" s="1575">
        <v>116.5</v>
      </c>
      <c r="AW19" s="1575">
        <v>144.6</v>
      </c>
      <c r="AX19" s="1575">
        <v>144.6</v>
      </c>
      <c r="AY19" s="1575">
        <v>144.6</v>
      </c>
      <c r="AZ19" s="1575">
        <v>144.6</v>
      </c>
      <c r="BA19" s="1575">
        <v>144.6</v>
      </c>
      <c r="BB19" s="1575">
        <v>144.6</v>
      </c>
      <c r="BC19" s="1575">
        <v>94.4</v>
      </c>
      <c r="BD19" s="1575">
        <v>94.4</v>
      </c>
      <c r="BE19" s="1575">
        <v>94.4</v>
      </c>
      <c r="BF19" s="1575">
        <v>94.4</v>
      </c>
      <c r="BG19" s="1575">
        <v>94.4</v>
      </c>
      <c r="BH19" s="1575">
        <v>94.4</v>
      </c>
      <c r="BI19" s="1575">
        <v>109.1</v>
      </c>
      <c r="BJ19" s="1575">
        <v>109.1</v>
      </c>
      <c r="BK19" s="1575">
        <v>109.1</v>
      </c>
      <c r="BL19" s="1575">
        <v>109.1</v>
      </c>
      <c r="BM19" s="1575">
        <v>109.1</v>
      </c>
      <c r="BN19" s="1575">
        <v>109.1</v>
      </c>
      <c r="BO19" s="1575">
        <v>133.9</v>
      </c>
      <c r="BP19" s="1575">
        <v>133.9</v>
      </c>
      <c r="BQ19" s="1575">
        <v>133.9</v>
      </c>
      <c r="BR19" s="1575">
        <v>133.9</v>
      </c>
      <c r="BS19" s="1575">
        <v>133.9</v>
      </c>
      <c r="BT19" s="1575">
        <v>133.9</v>
      </c>
      <c r="BU19" s="1575">
        <v>89.6</v>
      </c>
      <c r="BV19" s="1575">
        <v>89.6</v>
      </c>
      <c r="BW19" s="1575">
        <v>89.6</v>
      </c>
      <c r="BX19" s="1575">
        <v>89.6</v>
      </c>
      <c r="BY19" s="1575">
        <v>89.6</v>
      </c>
      <c r="BZ19" s="1575">
        <v>89.6</v>
      </c>
      <c r="CA19" s="1575">
        <v>7.4</v>
      </c>
      <c r="CB19" s="1575">
        <v>7.4</v>
      </c>
      <c r="CC19" s="1575">
        <v>7.4</v>
      </c>
      <c r="CD19" s="1575">
        <v>7.4</v>
      </c>
      <c r="CE19" s="1575">
        <v>7.4</v>
      </c>
      <c r="CF19" s="1575">
        <v>7.4</v>
      </c>
      <c r="CG19" s="1575">
        <v>10.7</v>
      </c>
      <c r="CH19" s="1575">
        <v>10.7</v>
      </c>
      <c r="CI19" s="1575">
        <v>10.7</v>
      </c>
      <c r="CJ19" s="1575">
        <v>10.7</v>
      </c>
      <c r="CK19" s="1575">
        <v>10.7</v>
      </c>
      <c r="CL19" s="1575">
        <v>10.7</v>
      </c>
      <c r="CM19" s="1575">
        <v>4.8</v>
      </c>
      <c r="CN19" s="1575">
        <v>4.8</v>
      </c>
      <c r="CO19" s="1575">
        <v>4.8</v>
      </c>
      <c r="CP19" s="1575">
        <v>4.8</v>
      </c>
      <c r="CQ19" s="1575">
        <v>4.8</v>
      </c>
      <c r="CR19" s="1575">
        <v>4.8</v>
      </c>
      <c r="CT19" s="475"/>
      <c r="CU19" s="971"/>
      <c r="CV19" s="971"/>
      <c r="CW19" s="971"/>
      <c r="CX19" s="971"/>
    </row>
    <row r="20" spans="1:102" ht="12.75" customHeight="1">
      <c r="A20" s="1544" t="s">
        <v>1232</v>
      </c>
      <c r="B20" s="1638" t="s">
        <v>1232</v>
      </c>
      <c r="C20" s="1638" t="s">
        <v>1232</v>
      </c>
      <c r="D20" s="1638" t="s">
        <v>1232</v>
      </c>
      <c r="E20" s="1638" t="s">
        <v>1232</v>
      </c>
      <c r="F20" s="1638" t="s">
        <v>1232</v>
      </c>
      <c r="G20" s="1638" t="s">
        <v>1232</v>
      </c>
      <c r="H20" s="1638" t="s">
        <v>1232</v>
      </c>
      <c r="I20" s="1638" t="s">
        <v>1232</v>
      </c>
      <c r="J20" s="1638" t="s">
        <v>1232</v>
      </c>
      <c r="K20" s="1638" t="s">
        <v>1232</v>
      </c>
      <c r="L20" s="1638" t="s">
        <v>1232</v>
      </c>
      <c r="M20" s="1638" t="s">
        <v>1232</v>
      </c>
      <c r="N20" s="1638" t="s">
        <v>1232</v>
      </c>
      <c r="O20" s="1639" t="s">
        <v>1232</v>
      </c>
      <c r="P20" s="1638" t="s">
        <v>1232</v>
      </c>
      <c r="Q20" s="1638" t="s">
        <v>1232</v>
      </c>
      <c r="R20" s="1638" t="s">
        <v>1232</v>
      </c>
      <c r="S20" s="1638" t="s">
        <v>1232</v>
      </c>
      <c r="T20" s="1638" t="s">
        <v>1232</v>
      </c>
      <c r="U20" s="1638" t="s">
        <v>1232</v>
      </c>
      <c r="V20" s="1638" t="s">
        <v>1232</v>
      </c>
      <c r="W20" s="1638" t="s">
        <v>1232</v>
      </c>
      <c r="X20" s="1638" t="s">
        <v>1232</v>
      </c>
      <c r="Y20" s="1640">
        <v>17.8</v>
      </c>
      <c r="Z20" s="1575">
        <v>17.8</v>
      </c>
      <c r="AA20" s="1575">
        <v>17.8</v>
      </c>
      <c r="AB20" s="1575">
        <v>17.8</v>
      </c>
      <c r="AC20" s="1575">
        <v>17.8</v>
      </c>
      <c r="AD20" s="1575">
        <v>17.8</v>
      </c>
      <c r="AE20" s="1575">
        <v>20.2</v>
      </c>
      <c r="AF20" s="1575">
        <v>20.2</v>
      </c>
      <c r="AG20" s="1575">
        <v>20.2</v>
      </c>
      <c r="AH20" s="1575">
        <v>20.2</v>
      </c>
      <c r="AI20" s="1575">
        <v>20.2</v>
      </c>
      <c r="AJ20" s="1575">
        <v>20.2</v>
      </c>
      <c r="AK20" s="1575">
        <v>16.1</v>
      </c>
      <c r="AL20" s="1575">
        <v>16.1</v>
      </c>
      <c r="AM20" s="1575">
        <v>16.1</v>
      </c>
      <c r="AN20" s="1575">
        <v>16.1</v>
      </c>
      <c r="AO20" s="1575">
        <v>16.1</v>
      </c>
      <c r="AP20" s="1575">
        <v>16.1</v>
      </c>
      <c r="AQ20" s="1575">
        <v>135.8</v>
      </c>
      <c r="AR20" s="1575">
        <v>135.8</v>
      </c>
      <c r="AS20" s="1575">
        <v>135.8</v>
      </c>
      <c r="AT20" s="1575">
        <v>135.8</v>
      </c>
      <c r="AU20" s="1575">
        <v>135.8</v>
      </c>
      <c r="AV20" s="1575">
        <v>135.8</v>
      </c>
      <c r="AW20" s="1575">
        <v>163.9</v>
      </c>
      <c r="AX20" s="1575">
        <v>163.9</v>
      </c>
      <c r="AY20" s="1575">
        <v>163.9</v>
      </c>
      <c r="AZ20" s="1575">
        <v>163.9</v>
      </c>
      <c r="BA20" s="1575">
        <v>163.9</v>
      </c>
      <c r="BB20" s="1575">
        <v>163.9</v>
      </c>
      <c r="BC20" s="1575">
        <v>116</v>
      </c>
      <c r="BD20" s="1575">
        <v>116</v>
      </c>
      <c r="BE20" s="1575">
        <v>116</v>
      </c>
      <c r="BF20" s="1575">
        <v>116</v>
      </c>
      <c r="BG20" s="1575">
        <v>116</v>
      </c>
      <c r="BH20" s="1575">
        <v>116</v>
      </c>
      <c r="BI20" s="1575">
        <v>128.7</v>
      </c>
      <c r="BJ20" s="1575">
        <v>128.7</v>
      </c>
      <c r="BK20" s="1575">
        <v>128.7</v>
      </c>
      <c r="BL20" s="1575">
        <v>128.7</v>
      </c>
      <c r="BM20" s="1575">
        <v>128.7</v>
      </c>
      <c r="BN20" s="1575">
        <v>128.7</v>
      </c>
      <c r="BO20" s="1575">
        <v>152.4</v>
      </c>
      <c r="BP20" s="1575">
        <v>152.4</v>
      </c>
      <c r="BQ20" s="1575">
        <v>152.4</v>
      </c>
      <c r="BR20" s="1575">
        <v>152.4</v>
      </c>
      <c r="BS20" s="1575">
        <v>152.4</v>
      </c>
      <c r="BT20" s="1575">
        <v>152.4</v>
      </c>
      <c r="BU20" s="1575">
        <v>112.1</v>
      </c>
      <c r="BV20" s="1575">
        <v>112.1</v>
      </c>
      <c r="BW20" s="1575">
        <v>112.1</v>
      </c>
      <c r="BX20" s="1575">
        <v>112.1</v>
      </c>
      <c r="BY20" s="1575">
        <v>112.1</v>
      </c>
      <c r="BZ20" s="1575">
        <v>112.1</v>
      </c>
      <c r="CA20" s="1575">
        <v>7.1</v>
      </c>
      <c r="CB20" s="1575">
        <v>7.1</v>
      </c>
      <c r="CC20" s="1575">
        <v>7.1</v>
      </c>
      <c r="CD20" s="1575">
        <v>7.1</v>
      </c>
      <c r="CE20" s="1575">
        <v>7.1</v>
      </c>
      <c r="CF20" s="1575">
        <v>7.1</v>
      </c>
      <c r="CG20" s="1575">
        <v>11.5</v>
      </c>
      <c r="CH20" s="1575">
        <v>11.5</v>
      </c>
      <c r="CI20" s="1575">
        <v>11.5</v>
      </c>
      <c r="CJ20" s="1575">
        <v>11.5</v>
      </c>
      <c r="CK20" s="1575">
        <v>11.5</v>
      </c>
      <c r="CL20" s="1575">
        <v>11.5</v>
      </c>
      <c r="CM20" s="1575">
        <v>3.9</v>
      </c>
      <c r="CN20" s="1575">
        <v>3.9</v>
      </c>
      <c r="CO20" s="1575">
        <v>3.9</v>
      </c>
      <c r="CP20" s="1575">
        <v>3.9</v>
      </c>
      <c r="CQ20" s="1575">
        <v>3.9</v>
      </c>
      <c r="CR20" s="1575">
        <v>3.9</v>
      </c>
      <c r="CT20" s="475"/>
      <c r="CU20" s="971"/>
      <c r="CV20" s="971"/>
      <c r="CW20" s="971"/>
      <c r="CX20" s="971"/>
    </row>
    <row r="21" spans="1:102" ht="12.75" customHeight="1">
      <c r="A21" s="1544" t="s">
        <v>1233</v>
      </c>
      <c r="B21" s="1638" t="s">
        <v>1233</v>
      </c>
      <c r="C21" s="1638" t="s">
        <v>1233</v>
      </c>
      <c r="D21" s="1638" t="s">
        <v>1233</v>
      </c>
      <c r="E21" s="1638" t="s">
        <v>1233</v>
      </c>
      <c r="F21" s="1638" t="s">
        <v>1233</v>
      </c>
      <c r="G21" s="1638" t="s">
        <v>1233</v>
      </c>
      <c r="H21" s="1638" t="s">
        <v>1233</v>
      </c>
      <c r="I21" s="1638" t="s">
        <v>1233</v>
      </c>
      <c r="J21" s="1638" t="s">
        <v>1233</v>
      </c>
      <c r="K21" s="1638" t="s">
        <v>1233</v>
      </c>
      <c r="L21" s="1638" t="s">
        <v>1233</v>
      </c>
      <c r="M21" s="1638" t="s">
        <v>1233</v>
      </c>
      <c r="N21" s="1638" t="s">
        <v>1233</v>
      </c>
      <c r="O21" s="1639" t="s">
        <v>1233</v>
      </c>
      <c r="P21" s="1638" t="s">
        <v>1233</v>
      </c>
      <c r="Q21" s="1638" t="s">
        <v>1233</v>
      </c>
      <c r="R21" s="1638" t="s">
        <v>1233</v>
      </c>
      <c r="S21" s="1638" t="s">
        <v>1233</v>
      </c>
      <c r="T21" s="1638" t="s">
        <v>1233</v>
      </c>
      <c r="U21" s="1638" t="s">
        <v>1233</v>
      </c>
      <c r="V21" s="1638" t="s">
        <v>1233</v>
      </c>
      <c r="W21" s="1638" t="s">
        <v>1233</v>
      </c>
      <c r="X21" s="1638" t="s">
        <v>1233</v>
      </c>
      <c r="Y21" s="1640">
        <v>19.3</v>
      </c>
      <c r="Z21" s="1575">
        <v>19.3</v>
      </c>
      <c r="AA21" s="1575">
        <v>19.3</v>
      </c>
      <c r="AB21" s="1575">
        <v>19.3</v>
      </c>
      <c r="AC21" s="1575">
        <v>19.3</v>
      </c>
      <c r="AD21" s="1575">
        <v>19.3</v>
      </c>
      <c r="AE21" s="1575">
        <v>19.5</v>
      </c>
      <c r="AF21" s="1575">
        <v>19.5</v>
      </c>
      <c r="AG21" s="1575">
        <v>19.5</v>
      </c>
      <c r="AH21" s="1575">
        <v>19.5</v>
      </c>
      <c r="AI21" s="1575">
        <v>19.5</v>
      </c>
      <c r="AJ21" s="1575">
        <v>19.5</v>
      </c>
      <c r="AK21" s="1575">
        <v>19.1</v>
      </c>
      <c r="AL21" s="1575">
        <v>19.1</v>
      </c>
      <c r="AM21" s="1575">
        <v>19.1</v>
      </c>
      <c r="AN21" s="1575">
        <v>19.1</v>
      </c>
      <c r="AO21" s="1575">
        <v>19.1</v>
      </c>
      <c r="AP21" s="1575">
        <v>19.1</v>
      </c>
      <c r="AQ21" s="1575">
        <v>177.5</v>
      </c>
      <c r="AR21" s="1575">
        <v>177.5</v>
      </c>
      <c r="AS21" s="1575">
        <v>177.5</v>
      </c>
      <c r="AT21" s="1575">
        <v>177.5</v>
      </c>
      <c r="AU21" s="1575">
        <v>177.5</v>
      </c>
      <c r="AV21" s="1575">
        <v>177.5</v>
      </c>
      <c r="AW21" s="1575">
        <v>186.6</v>
      </c>
      <c r="AX21" s="1575">
        <v>186.6</v>
      </c>
      <c r="AY21" s="1575">
        <v>186.6</v>
      </c>
      <c r="AZ21" s="1575">
        <v>186.6</v>
      </c>
      <c r="BA21" s="1575">
        <v>186.6</v>
      </c>
      <c r="BB21" s="1575">
        <v>186.6</v>
      </c>
      <c r="BC21" s="1575">
        <v>166.2</v>
      </c>
      <c r="BD21" s="1575">
        <v>166.2</v>
      </c>
      <c r="BE21" s="1575">
        <v>166.2</v>
      </c>
      <c r="BF21" s="1575">
        <v>166.2</v>
      </c>
      <c r="BG21" s="1575">
        <v>166.2</v>
      </c>
      <c r="BH21" s="1575">
        <v>166.2</v>
      </c>
      <c r="BI21" s="1575">
        <v>142.4</v>
      </c>
      <c r="BJ21" s="1575">
        <v>142.4</v>
      </c>
      <c r="BK21" s="1575">
        <v>142.4</v>
      </c>
      <c r="BL21" s="1575">
        <v>142.4</v>
      </c>
      <c r="BM21" s="1575">
        <v>142.4</v>
      </c>
      <c r="BN21" s="1575">
        <v>142.4</v>
      </c>
      <c r="BO21" s="1575">
        <v>147</v>
      </c>
      <c r="BP21" s="1575">
        <v>147</v>
      </c>
      <c r="BQ21" s="1575">
        <v>147</v>
      </c>
      <c r="BR21" s="1575">
        <v>147</v>
      </c>
      <c r="BS21" s="1575">
        <v>147</v>
      </c>
      <c r="BT21" s="1575">
        <v>147</v>
      </c>
      <c r="BU21" s="1575">
        <v>136.6</v>
      </c>
      <c r="BV21" s="1575">
        <v>136.6</v>
      </c>
      <c r="BW21" s="1575">
        <v>136.6</v>
      </c>
      <c r="BX21" s="1575">
        <v>136.6</v>
      </c>
      <c r="BY21" s="1575">
        <v>136.6</v>
      </c>
      <c r="BZ21" s="1575">
        <v>136.6</v>
      </c>
      <c r="CA21" s="1575">
        <v>35.1</v>
      </c>
      <c r="CB21" s="1575">
        <v>35.1</v>
      </c>
      <c r="CC21" s="1575">
        <v>35.1</v>
      </c>
      <c r="CD21" s="1575">
        <v>35.1</v>
      </c>
      <c r="CE21" s="1575">
        <v>35.1</v>
      </c>
      <c r="CF21" s="1575">
        <v>35.1</v>
      </c>
      <c r="CG21" s="1575">
        <v>39.6</v>
      </c>
      <c r="CH21" s="1575">
        <v>39.6</v>
      </c>
      <c r="CI21" s="1575">
        <v>39.6</v>
      </c>
      <c r="CJ21" s="1575">
        <v>39.6</v>
      </c>
      <c r="CK21" s="1575">
        <v>39.6</v>
      </c>
      <c r="CL21" s="1575">
        <v>39.6</v>
      </c>
      <c r="CM21" s="1575">
        <v>29.6</v>
      </c>
      <c r="CN21" s="1575">
        <v>29.6</v>
      </c>
      <c r="CO21" s="1575">
        <v>29.6</v>
      </c>
      <c r="CP21" s="1575">
        <v>29.6</v>
      </c>
      <c r="CQ21" s="1575">
        <v>29.6</v>
      </c>
      <c r="CR21" s="1575">
        <v>29.6</v>
      </c>
      <c r="CT21" s="475"/>
      <c r="CU21" s="971"/>
      <c r="CV21" s="971"/>
      <c r="CW21" s="971"/>
      <c r="CX21" s="971"/>
    </row>
    <row r="22" spans="1:102" ht="12.75" customHeight="1">
      <c r="A22" s="1544" t="s">
        <v>1234</v>
      </c>
      <c r="B22" s="1638" t="s">
        <v>1234</v>
      </c>
      <c r="C22" s="1638" t="s">
        <v>1234</v>
      </c>
      <c r="D22" s="1638" t="s">
        <v>1234</v>
      </c>
      <c r="E22" s="1638" t="s">
        <v>1234</v>
      </c>
      <c r="F22" s="1638" t="s">
        <v>1234</v>
      </c>
      <c r="G22" s="1638" t="s">
        <v>1234</v>
      </c>
      <c r="H22" s="1638" t="s">
        <v>1234</v>
      </c>
      <c r="I22" s="1638" t="s">
        <v>1234</v>
      </c>
      <c r="J22" s="1638" t="s">
        <v>1234</v>
      </c>
      <c r="K22" s="1638" t="s">
        <v>1234</v>
      </c>
      <c r="L22" s="1638" t="s">
        <v>1234</v>
      </c>
      <c r="M22" s="1638" t="s">
        <v>1234</v>
      </c>
      <c r="N22" s="1638" t="s">
        <v>1234</v>
      </c>
      <c r="O22" s="1639" t="s">
        <v>1234</v>
      </c>
      <c r="P22" s="1638" t="s">
        <v>1234</v>
      </c>
      <c r="Q22" s="1638" t="s">
        <v>1234</v>
      </c>
      <c r="R22" s="1638" t="s">
        <v>1234</v>
      </c>
      <c r="S22" s="1638" t="s">
        <v>1234</v>
      </c>
      <c r="T22" s="1638" t="s">
        <v>1234</v>
      </c>
      <c r="U22" s="1638" t="s">
        <v>1234</v>
      </c>
      <c r="V22" s="1638" t="s">
        <v>1234</v>
      </c>
      <c r="W22" s="1638" t="s">
        <v>1234</v>
      </c>
      <c r="X22" s="1638" t="s">
        <v>1234</v>
      </c>
      <c r="Y22" s="1640">
        <v>20.2</v>
      </c>
      <c r="Z22" s="1575">
        <v>20.2</v>
      </c>
      <c r="AA22" s="1575">
        <v>20.2</v>
      </c>
      <c r="AB22" s="1575">
        <v>20.2</v>
      </c>
      <c r="AC22" s="1575">
        <v>20.2</v>
      </c>
      <c r="AD22" s="1575">
        <v>20.2</v>
      </c>
      <c r="AE22" s="1575">
        <v>20.8</v>
      </c>
      <c r="AF22" s="1575">
        <v>20.8</v>
      </c>
      <c r="AG22" s="1575">
        <v>20.8</v>
      </c>
      <c r="AH22" s="1575">
        <v>20.8</v>
      </c>
      <c r="AI22" s="1575">
        <v>20.8</v>
      </c>
      <c r="AJ22" s="1575">
        <v>20.8</v>
      </c>
      <c r="AK22" s="1575">
        <v>20</v>
      </c>
      <c r="AL22" s="1575">
        <v>20</v>
      </c>
      <c r="AM22" s="1575">
        <v>20</v>
      </c>
      <c r="AN22" s="1575">
        <v>20</v>
      </c>
      <c r="AO22" s="1575">
        <v>20</v>
      </c>
      <c r="AP22" s="1575">
        <v>20</v>
      </c>
      <c r="AQ22" s="1575">
        <v>144.8</v>
      </c>
      <c r="AR22" s="1575">
        <v>144.8</v>
      </c>
      <c r="AS22" s="1575">
        <v>144.8</v>
      </c>
      <c r="AT22" s="1575">
        <v>144.8</v>
      </c>
      <c r="AU22" s="1575">
        <v>144.8</v>
      </c>
      <c r="AV22" s="1575">
        <v>144.8</v>
      </c>
      <c r="AW22" s="1575">
        <v>167.7</v>
      </c>
      <c r="AX22" s="1575">
        <v>167.7</v>
      </c>
      <c r="AY22" s="1575">
        <v>167.7</v>
      </c>
      <c r="AZ22" s="1575">
        <v>167.7</v>
      </c>
      <c r="BA22" s="1575">
        <v>167.7</v>
      </c>
      <c r="BB22" s="1575">
        <v>167.7</v>
      </c>
      <c r="BC22" s="1575">
        <v>136.6</v>
      </c>
      <c r="BD22" s="1575">
        <v>136.6</v>
      </c>
      <c r="BE22" s="1575">
        <v>136.6</v>
      </c>
      <c r="BF22" s="1575">
        <v>136.6</v>
      </c>
      <c r="BG22" s="1575">
        <v>136.6</v>
      </c>
      <c r="BH22" s="1575">
        <v>136.6</v>
      </c>
      <c r="BI22" s="1575">
        <v>138.6</v>
      </c>
      <c r="BJ22" s="1575">
        <v>138.6</v>
      </c>
      <c r="BK22" s="1575">
        <v>138.6</v>
      </c>
      <c r="BL22" s="1575">
        <v>138.6</v>
      </c>
      <c r="BM22" s="1575">
        <v>138.6</v>
      </c>
      <c r="BN22" s="1575">
        <v>138.6</v>
      </c>
      <c r="BO22" s="1575">
        <v>160.3</v>
      </c>
      <c r="BP22" s="1575">
        <v>160.3</v>
      </c>
      <c r="BQ22" s="1575">
        <v>160.3</v>
      </c>
      <c r="BR22" s="1575">
        <v>160.3</v>
      </c>
      <c r="BS22" s="1575">
        <v>160.3</v>
      </c>
      <c r="BT22" s="1575">
        <v>160.3</v>
      </c>
      <c r="BU22" s="1575">
        <v>130.8</v>
      </c>
      <c r="BV22" s="1575">
        <v>130.8</v>
      </c>
      <c r="BW22" s="1575">
        <v>130.8</v>
      </c>
      <c r="BX22" s="1575">
        <v>130.8</v>
      </c>
      <c r="BY22" s="1575">
        <v>130.8</v>
      </c>
      <c r="BZ22" s="1575">
        <v>130.8</v>
      </c>
      <c r="CA22" s="1575">
        <v>6.2</v>
      </c>
      <c r="CB22" s="1575">
        <v>6.2</v>
      </c>
      <c r="CC22" s="1575">
        <v>6.2</v>
      </c>
      <c r="CD22" s="1575">
        <v>6.2</v>
      </c>
      <c r="CE22" s="1575">
        <v>6.2</v>
      </c>
      <c r="CF22" s="1575">
        <v>6.2</v>
      </c>
      <c r="CG22" s="1575">
        <v>7.4</v>
      </c>
      <c r="CH22" s="1575">
        <v>7.4</v>
      </c>
      <c r="CI22" s="1575">
        <v>7.4</v>
      </c>
      <c r="CJ22" s="1575">
        <v>7.4</v>
      </c>
      <c r="CK22" s="1575">
        <v>7.4</v>
      </c>
      <c r="CL22" s="1575">
        <v>7.4</v>
      </c>
      <c r="CM22" s="1575">
        <v>5.8</v>
      </c>
      <c r="CN22" s="1575">
        <v>5.8</v>
      </c>
      <c r="CO22" s="1575">
        <v>5.8</v>
      </c>
      <c r="CP22" s="1575">
        <v>5.8</v>
      </c>
      <c r="CQ22" s="1575">
        <v>5.8</v>
      </c>
      <c r="CR22" s="1575">
        <v>5.8</v>
      </c>
      <c r="CT22" s="475"/>
      <c r="CU22" s="971"/>
      <c r="CV22" s="971"/>
      <c r="CW22" s="971"/>
      <c r="CX22" s="971"/>
    </row>
    <row r="23" spans="1:102" ht="12.75" customHeight="1">
      <c r="A23" s="1544" t="s">
        <v>1235</v>
      </c>
      <c r="B23" s="1638" t="s">
        <v>1235</v>
      </c>
      <c r="C23" s="1638" t="s">
        <v>1235</v>
      </c>
      <c r="D23" s="1638" t="s">
        <v>1235</v>
      </c>
      <c r="E23" s="1638" t="s">
        <v>1235</v>
      </c>
      <c r="F23" s="1638" t="s">
        <v>1235</v>
      </c>
      <c r="G23" s="1638" t="s">
        <v>1235</v>
      </c>
      <c r="H23" s="1638" t="s">
        <v>1235</v>
      </c>
      <c r="I23" s="1638" t="s">
        <v>1235</v>
      </c>
      <c r="J23" s="1638" t="s">
        <v>1235</v>
      </c>
      <c r="K23" s="1638" t="s">
        <v>1235</v>
      </c>
      <c r="L23" s="1638" t="s">
        <v>1235</v>
      </c>
      <c r="M23" s="1638" t="s">
        <v>1235</v>
      </c>
      <c r="N23" s="1638" t="s">
        <v>1235</v>
      </c>
      <c r="O23" s="1638" t="s">
        <v>1235</v>
      </c>
      <c r="P23" s="1638" t="s">
        <v>1235</v>
      </c>
      <c r="Q23" s="1638" t="s">
        <v>1235</v>
      </c>
      <c r="R23" s="1638" t="s">
        <v>1235</v>
      </c>
      <c r="S23" s="1638" t="s">
        <v>1235</v>
      </c>
      <c r="T23" s="1638" t="s">
        <v>1235</v>
      </c>
      <c r="U23" s="1638" t="s">
        <v>1235</v>
      </c>
      <c r="V23" s="1638" t="s">
        <v>1235</v>
      </c>
      <c r="W23" s="1638" t="s">
        <v>1235</v>
      </c>
      <c r="X23" s="1638" t="s">
        <v>1235</v>
      </c>
      <c r="Y23" s="1640">
        <v>20.3</v>
      </c>
      <c r="Z23" s="1575">
        <v>20.3</v>
      </c>
      <c r="AA23" s="1575">
        <v>20.3</v>
      </c>
      <c r="AB23" s="1575">
        <v>20.3</v>
      </c>
      <c r="AC23" s="1575">
        <v>20.3</v>
      </c>
      <c r="AD23" s="1575">
        <v>20.3</v>
      </c>
      <c r="AE23" s="1575">
        <v>20</v>
      </c>
      <c r="AF23" s="1575">
        <v>20</v>
      </c>
      <c r="AG23" s="1575">
        <v>20</v>
      </c>
      <c r="AH23" s="1575">
        <v>20</v>
      </c>
      <c r="AI23" s="1575">
        <v>20</v>
      </c>
      <c r="AJ23" s="1575">
        <v>20</v>
      </c>
      <c r="AK23" s="1575">
        <v>21.2</v>
      </c>
      <c r="AL23" s="1575">
        <v>21.2</v>
      </c>
      <c r="AM23" s="1575">
        <v>21.2</v>
      </c>
      <c r="AN23" s="1575">
        <v>21.2</v>
      </c>
      <c r="AO23" s="1575">
        <v>21.2</v>
      </c>
      <c r="AP23" s="1575">
        <v>21.2</v>
      </c>
      <c r="AQ23" s="1575">
        <v>160.5</v>
      </c>
      <c r="AR23" s="1575">
        <v>160.5</v>
      </c>
      <c r="AS23" s="1575">
        <v>160.5</v>
      </c>
      <c r="AT23" s="1575">
        <v>160.5</v>
      </c>
      <c r="AU23" s="1575">
        <v>160.5</v>
      </c>
      <c r="AV23" s="1575">
        <v>160.5</v>
      </c>
      <c r="AW23" s="1575">
        <v>157.7</v>
      </c>
      <c r="AX23" s="1575">
        <v>157.7</v>
      </c>
      <c r="AY23" s="1575">
        <v>157.7</v>
      </c>
      <c r="AZ23" s="1575">
        <v>157.7</v>
      </c>
      <c r="BA23" s="1575">
        <v>157.7</v>
      </c>
      <c r="BB23" s="1575">
        <v>157.7</v>
      </c>
      <c r="BC23" s="1575">
        <v>167.4</v>
      </c>
      <c r="BD23" s="1575">
        <v>167.4</v>
      </c>
      <c r="BE23" s="1575">
        <v>167.4</v>
      </c>
      <c r="BF23" s="1575">
        <v>167.4</v>
      </c>
      <c r="BG23" s="1575">
        <v>167.4</v>
      </c>
      <c r="BH23" s="1575">
        <v>167.4</v>
      </c>
      <c r="BI23" s="1575">
        <v>155.2</v>
      </c>
      <c r="BJ23" s="1575">
        <v>155.2</v>
      </c>
      <c r="BK23" s="1575">
        <v>155.2</v>
      </c>
      <c r="BL23" s="1575">
        <v>155.2</v>
      </c>
      <c r="BM23" s="1575">
        <v>155.2</v>
      </c>
      <c r="BN23" s="1575">
        <v>155.2</v>
      </c>
      <c r="BO23" s="1575">
        <v>152.9</v>
      </c>
      <c r="BP23" s="1575">
        <v>152.9</v>
      </c>
      <c r="BQ23" s="1575">
        <v>152.9</v>
      </c>
      <c r="BR23" s="1575">
        <v>152.9</v>
      </c>
      <c r="BS23" s="1575">
        <v>152.9</v>
      </c>
      <c r="BT23" s="1575">
        <v>152.9</v>
      </c>
      <c r="BU23" s="1575">
        <v>161</v>
      </c>
      <c r="BV23" s="1575">
        <v>161</v>
      </c>
      <c r="BW23" s="1575">
        <v>161</v>
      </c>
      <c r="BX23" s="1575">
        <v>161</v>
      </c>
      <c r="BY23" s="1575">
        <v>161</v>
      </c>
      <c r="BZ23" s="1575">
        <v>161</v>
      </c>
      <c r="CA23" s="1575">
        <v>5.3</v>
      </c>
      <c r="CB23" s="1575">
        <v>5.3</v>
      </c>
      <c r="CC23" s="1575">
        <v>5.3</v>
      </c>
      <c r="CD23" s="1575">
        <v>5.3</v>
      </c>
      <c r="CE23" s="1575">
        <v>5.3</v>
      </c>
      <c r="CF23" s="1575">
        <v>5.3</v>
      </c>
      <c r="CG23" s="1575">
        <v>4.8</v>
      </c>
      <c r="CH23" s="1575">
        <v>4.8</v>
      </c>
      <c r="CI23" s="1575">
        <v>4.8</v>
      </c>
      <c r="CJ23" s="1575">
        <v>4.8</v>
      </c>
      <c r="CK23" s="1575">
        <v>4.8</v>
      </c>
      <c r="CL23" s="1575">
        <v>4.8</v>
      </c>
      <c r="CM23" s="1575">
        <v>6.4</v>
      </c>
      <c r="CN23" s="1575">
        <v>6.4</v>
      </c>
      <c r="CO23" s="1575">
        <v>6.4</v>
      </c>
      <c r="CP23" s="1575">
        <v>6.4</v>
      </c>
      <c r="CQ23" s="1575">
        <v>6.4</v>
      </c>
      <c r="CR23" s="1575">
        <v>6.4</v>
      </c>
      <c r="CT23" s="475"/>
      <c r="CU23" s="971"/>
      <c r="CV23" s="971"/>
      <c r="CW23" s="971"/>
      <c r="CX23" s="971"/>
    </row>
    <row r="24" spans="1:102" ht="12.75" customHeight="1">
      <c r="A24" s="1568" t="s">
        <v>1236</v>
      </c>
      <c r="B24" s="1527" t="s">
        <v>1236</v>
      </c>
      <c r="C24" s="1527" t="s">
        <v>1236</v>
      </c>
      <c r="D24" s="1527" t="s">
        <v>1236</v>
      </c>
      <c r="E24" s="1527" t="s">
        <v>1236</v>
      </c>
      <c r="F24" s="1527" t="s">
        <v>1236</v>
      </c>
      <c r="G24" s="1527" t="s">
        <v>1236</v>
      </c>
      <c r="H24" s="1527" t="s">
        <v>1236</v>
      </c>
      <c r="I24" s="1527" t="s">
        <v>1236</v>
      </c>
      <c r="J24" s="1527" t="s">
        <v>1236</v>
      </c>
      <c r="K24" s="1527" t="s">
        <v>1236</v>
      </c>
      <c r="L24" s="1527" t="s">
        <v>1236</v>
      </c>
      <c r="M24" s="1527" t="s">
        <v>1236</v>
      </c>
      <c r="N24" s="1527" t="s">
        <v>1236</v>
      </c>
      <c r="O24" s="1527" t="s">
        <v>1236</v>
      </c>
      <c r="P24" s="1527" t="s">
        <v>1236</v>
      </c>
      <c r="Q24" s="1527" t="s">
        <v>1236</v>
      </c>
      <c r="R24" s="1527" t="s">
        <v>1236</v>
      </c>
      <c r="S24" s="1527" t="s">
        <v>1236</v>
      </c>
      <c r="T24" s="1527" t="s">
        <v>1236</v>
      </c>
      <c r="U24" s="1527" t="s">
        <v>1236</v>
      </c>
      <c r="V24" s="1527" t="s">
        <v>1236</v>
      </c>
      <c r="W24" s="1527" t="s">
        <v>1236</v>
      </c>
      <c r="X24" s="1527" t="s">
        <v>1236</v>
      </c>
      <c r="Y24" s="1652">
        <v>18.9</v>
      </c>
      <c r="Z24" s="1576">
        <v>18.9</v>
      </c>
      <c r="AA24" s="1576">
        <v>18.9</v>
      </c>
      <c r="AB24" s="1576">
        <v>18.9</v>
      </c>
      <c r="AC24" s="1576">
        <v>18.9</v>
      </c>
      <c r="AD24" s="1576">
        <v>18.9</v>
      </c>
      <c r="AE24" s="1576">
        <v>20.3</v>
      </c>
      <c r="AF24" s="1576">
        <v>20.3</v>
      </c>
      <c r="AG24" s="1576">
        <v>20.3</v>
      </c>
      <c r="AH24" s="1576">
        <v>20.3</v>
      </c>
      <c r="AI24" s="1576">
        <v>20.3</v>
      </c>
      <c r="AJ24" s="1576">
        <v>20.3</v>
      </c>
      <c r="AK24" s="1576">
        <v>17.5</v>
      </c>
      <c r="AL24" s="1576">
        <v>17.5</v>
      </c>
      <c r="AM24" s="1576">
        <v>17.5</v>
      </c>
      <c r="AN24" s="1576">
        <v>17.5</v>
      </c>
      <c r="AO24" s="1576">
        <v>17.5</v>
      </c>
      <c r="AP24" s="1576">
        <v>17.5</v>
      </c>
      <c r="AQ24" s="1576">
        <v>132.8</v>
      </c>
      <c r="AR24" s="1576">
        <v>132.8</v>
      </c>
      <c r="AS24" s="1576">
        <v>132.8</v>
      </c>
      <c r="AT24" s="1576">
        <v>132.8</v>
      </c>
      <c r="AU24" s="1576">
        <v>132.8</v>
      </c>
      <c r="AV24" s="1576">
        <v>132.8</v>
      </c>
      <c r="AW24" s="1576">
        <v>154.8</v>
      </c>
      <c r="AX24" s="1576">
        <v>154.8</v>
      </c>
      <c r="AY24" s="1576">
        <v>154.8</v>
      </c>
      <c r="AZ24" s="1576">
        <v>154.8</v>
      </c>
      <c r="BA24" s="1576">
        <v>154.8</v>
      </c>
      <c r="BB24" s="1576">
        <v>154.8</v>
      </c>
      <c r="BC24" s="1576">
        <v>110.2</v>
      </c>
      <c r="BD24" s="1576">
        <v>110.2</v>
      </c>
      <c r="BE24" s="1576">
        <v>110.2</v>
      </c>
      <c r="BF24" s="1576">
        <v>110.2</v>
      </c>
      <c r="BG24" s="1576">
        <v>110.2</v>
      </c>
      <c r="BH24" s="1576">
        <v>110.2</v>
      </c>
      <c r="BI24" s="1576">
        <v>122.8</v>
      </c>
      <c r="BJ24" s="1576">
        <v>122.8</v>
      </c>
      <c r="BK24" s="1576">
        <v>122.8</v>
      </c>
      <c r="BL24" s="1576">
        <v>122.8</v>
      </c>
      <c r="BM24" s="1576">
        <v>122.8</v>
      </c>
      <c r="BN24" s="1576">
        <v>122.8</v>
      </c>
      <c r="BO24" s="1576">
        <v>140</v>
      </c>
      <c r="BP24" s="1576">
        <v>140</v>
      </c>
      <c r="BQ24" s="1576">
        <v>140</v>
      </c>
      <c r="BR24" s="1576">
        <v>140</v>
      </c>
      <c r="BS24" s="1576">
        <v>140</v>
      </c>
      <c r="BT24" s="1576">
        <v>140</v>
      </c>
      <c r="BU24" s="1576">
        <v>105</v>
      </c>
      <c r="BV24" s="1576">
        <v>105</v>
      </c>
      <c r="BW24" s="1576">
        <v>105</v>
      </c>
      <c r="BX24" s="1576">
        <v>105</v>
      </c>
      <c r="BY24" s="1576">
        <v>105</v>
      </c>
      <c r="BZ24" s="1576">
        <v>105</v>
      </c>
      <c r="CA24" s="1576">
        <v>10</v>
      </c>
      <c r="CB24" s="1576">
        <v>10</v>
      </c>
      <c r="CC24" s="1576">
        <v>10</v>
      </c>
      <c r="CD24" s="1576">
        <v>10</v>
      </c>
      <c r="CE24" s="1576">
        <v>10</v>
      </c>
      <c r="CF24" s="1576">
        <v>10</v>
      </c>
      <c r="CG24" s="1576">
        <v>14.8</v>
      </c>
      <c r="CH24" s="1576">
        <v>14.8</v>
      </c>
      <c r="CI24" s="1576">
        <v>14.8</v>
      </c>
      <c r="CJ24" s="1576">
        <v>14.8</v>
      </c>
      <c r="CK24" s="1576">
        <v>14.8</v>
      </c>
      <c r="CL24" s="1576">
        <v>14.8</v>
      </c>
      <c r="CM24" s="1576">
        <v>5.2</v>
      </c>
      <c r="CN24" s="1576">
        <v>5.2</v>
      </c>
      <c r="CO24" s="1576">
        <v>5.2</v>
      </c>
      <c r="CP24" s="1576">
        <v>5.2</v>
      </c>
      <c r="CQ24" s="1576">
        <v>5.2</v>
      </c>
      <c r="CR24" s="1576">
        <v>5.2</v>
      </c>
      <c r="CT24" s="475"/>
      <c r="CU24" s="971"/>
      <c r="CV24" s="971"/>
      <c r="CW24" s="971"/>
      <c r="CX24" s="971"/>
    </row>
    <row r="25" spans="1:102" ht="12.75" customHeight="1">
      <c r="A25" s="557"/>
      <c r="B25" s="557"/>
      <c r="C25" s="557"/>
      <c r="D25" s="557"/>
      <c r="E25" s="557"/>
      <c r="F25" s="557"/>
      <c r="G25" s="557"/>
      <c r="H25" s="557"/>
      <c r="I25" s="557"/>
      <c r="J25" s="557"/>
      <c r="K25" s="557"/>
      <c r="L25" s="557"/>
      <c r="M25" s="557"/>
      <c r="N25" s="557"/>
      <c r="O25" s="557"/>
      <c r="P25" s="557"/>
      <c r="Q25" s="557"/>
      <c r="R25" s="557"/>
      <c r="S25" s="557"/>
      <c r="T25" s="557"/>
      <c r="U25" s="557"/>
      <c r="V25" s="557"/>
      <c r="W25" s="557"/>
      <c r="X25" s="557"/>
      <c r="Y25" s="534"/>
      <c r="Z25" s="534"/>
      <c r="AA25" s="534"/>
      <c r="AB25" s="534"/>
      <c r="AC25" s="534"/>
      <c r="AD25" s="534"/>
      <c r="AE25" s="534"/>
      <c r="AF25" s="534"/>
      <c r="AG25" s="534"/>
      <c r="AH25" s="534"/>
      <c r="AI25" s="534"/>
      <c r="AJ25" s="534"/>
      <c r="AK25" s="534"/>
      <c r="AL25" s="534"/>
      <c r="AM25" s="534"/>
      <c r="AN25" s="534"/>
      <c r="AO25" s="534"/>
      <c r="AP25" s="534"/>
      <c r="AQ25" s="534"/>
      <c r="AR25" s="534"/>
      <c r="AS25" s="534"/>
      <c r="AT25" s="534"/>
      <c r="AU25" s="534"/>
      <c r="AV25" s="534"/>
      <c r="AW25" s="534"/>
      <c r="AX25" s="534"/>
      <c r="AY25" s="534"/>
      <c r="AZ25" s="534"/>
      <c r="BA25" s="534"/>
      <c r="BB25" s="534"/>
      <c r="BC25" s="534"/>
      <c r="BD25" s="534"/>
      <c r="BE25" s="534"/>
      <c r="BF25" s="534"/>
      <c r="BG25" s="534"/>
      <c r="BH25" s="534"/>
      <c r="BI25" s="534"/>
      <c r="BJ25" s="534"/>
      <c r="BK25" s="534"/>
      <c r="BL25" s="534"/>
      <c r="BM25" s="534"/>
      <c r="BN25" s="534"/>
      <c r="BO25" s="534"/>
      <c r="BP25" s="534"/>
      <c r="BQ25" s="534"/>
      <c r="BR25" s="534"/>
      <c r="BS25" s="534"/>
      <c r="BT25" s="534"/>
      <c r="BU25" s="534"/>
      <c r="BV25" s="534"/>
      <c r="BW25" s="534"/>
      <c r="BX25" s="534"/>
      <c r="BY25" s="534"/>
      <c r="BZ25" s="534"/>
      <c r="CA25" s="534"/>
      <c r="CB25" s="534"/>
      <c r="CC25" s="534"/>
      <c r="CD25" s="534"/>
      <c r="CE25" s="534"/>
      <c r="CF25" s="534"/>
      <c r="CG25" s="534"/>
      <c r="CH25" s="534"/>
      <c r="CI25" s="534"/>
      <c r="CJ25" s="534"/>
      <c r="CK25" s="534"/>
      <c r="CL25" s="534"/>
      <c r="CM25" s="534"/>
      <c r="CN25" s="534"/>
      <c r="CO25" s="534"/>
      <c r="CP25" s="534"/>
      <c r="CQ25" s="534"/>
      <c r="CR25" s="534"/>
      <c r="CT25" s="475"/>
      <c r="CU25" s="971"/>
      <c r="CV25" s="971"/>
      <c r="CW25" s="971"/>
      <c r="CX25" s="971"/>
    </row>
    <row r="26" spans="1:102" ht="12.75" customHeight="1">
      <c r="A26" s="557"/>
      <c r="B26" s="557"/>
      <c r="C26" s="557"/>
      <c r="D26" s="557"/>
      <c r="E26" s="557"/>
      <c r="F26" s="557"/>
      <c r="G26" s="557"/>
      <c r="H26" s="557"/>
      <c r="I26" s="557"/>
      <c r="J26" s="557"/>
      <c r="K26" s="557"/>
      <c r="L26" s="557"/>
      <c r="M26" s="557"/>
      <c r="N26" s="557"/>
      <c r="O26" s="557"/>
      <c r="P26" s="557"/>
      <c r="Q26" s="557"/>
      <c r="R26" s="557"/>
      <c r="S26" s="557"/>
      <c r="T26" s="557"/>
      <c r="U26" s="557"/>
      <c r="V26" s="557"/>
      <c r="W26" s="557"/>
      <c r="X26" s="557"/>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4"/>
      <c r="AY26" s="534"/>
      <c r="AZ26" s="534"/>
      <c r="BA26" s="534"/>
      <c r="BB26" s="534"/>
      <c r="BC26" s="534"/>
      <c r="BD26" s="534"/>
      <c r="BE26" s="534"/>
      <c r="BF26" s="534"/>
      <c r="BG26" s="534"/>
      <c r="BH26" s="534"/>
      <c r="BI26" s="534"/>
      <c r="BJ26" s="534"/>
      <c r="BK26" s="534"/>
      <c r="BL26" s="534"/>
      <c r="BM26" s="534"/>
      <c r="BN26" s="534"/>
      <c r="BO26" s="534"/>
      <c r="BP26" s="534"/>
      <c r="BQ26" s="534"/>
      <c r="BR26" s="534"/>
      <c r="BS26" s="534"/>
      <c r="BT26" s="534"/>
      <c r="BU26" s="534"/>
      <c r="BV26" s="534"/>
      <c r="BW26" s="534"/>
      <c r="BX26" s="534"/>
      <c r="BY26" s="534"/>
      <c r="BZ26" s="534"/>
      <c r="CA26" s="534"/>
      <c r="CB26" s="534"/>
      <c r="CC26" s="534"/>
      <c r="CD26" s="534"/>
      <c r="CE26" s="534"/>
      <c r="CF26" s="534"/>
      <c r="CG26" s="534"/>
      <c r="CH26" s="534"/>
      <c r="CI26" s="534"/>
      <c r="CJ26" s="534"/>
      <c r="CK26" s="534"/>
      <c r="CL26" s="534"/>
      <c r="CM26" s="534"/>
      <c r="CN26" s="534"/>
      <c r="CO26" s="534"/>
      <c r="CP26" s="534"/>
      <c r="CQ26" s="534"/>
      <c r="CR26" s="534"/>
      <c r="CT26" s="475"/>
      <c r="CU26" s="971"/>
      <c r="CV26" s="971"/>
      <c r="CW26" s="971"/>
      <c r="CX26" s="971"/>
    </row>
    <row r="27" spans="1:102" ht="12.75" customHeight="1">
      <c r="A27" s="557"/>
      <c r="B27" s="557"/>
      <c r="C27" s="557"/>
      <c r="D27" s="557"/>
      <c r="E27" s="557"/>
      <c r="F27" s="557"/>
      <c r="G27" s="557"/>
      <c r="H27" s="557"/>
      <c r="I27" s="557"/>
      <c r="J27" s="557"/>
      <c r="K27" s="557"/>
      <c r="L27" s="557"/>
      <c r="M27" s="557"/>
      <c r="N27" s="557"/>
      <c r="O27" s="557"/>
      <c r="P27" s="557"/>
      <c r="Q27" s="557"/>
      <c r="R27" s="557"/>
      <c r="S27" s="557"/>
      <c r="T27" s="557"/>
      <c r="U27" s="557"/>
      <c r="V27" s="557"/>
      <c r="W27" s="557"/>
      <c r="X27" s="557"/>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4"/>
      <c r="AY27" s="534"/>
      <c r="AZ27" s="534"/>
      <c r="BA27" s="534"/>
      <c r="BB27" s="534"/>
      <c r="BC27" s="534"/>
      <c r="BD27" s="534"/>
      <c r="BE27" s="534"/>
      <c r="BF27" s="534"/>
      <c r="BG27" s="534"/>
      <c r="BH27" s="534"/>
      <c r="BI27" s="534"/>
      <c r="BJ27" s="534"/>
      <c r="BK27" s="534"/>
      <c r="BL27" s="534"/>
      <c r="BM27" s="534"/>
      <c r="BN27" s="534"/>
      <c r="BO27" s="534"/>
      <c r="BP27" s="534"/>
      <c r="BQ27" s="534"/>
      <c r="BR27" s="534"/>
      <c r="BS27" s="534"/>
      <c r="BT27" s="534"/>
      <c r="BU27" s="534"/>
      <c r="BV27" s="534"/>
      <c r="BW27" s="534"/>
      <c r="BX27" s="534"/>
      <c r="BY27" s="534"/>
      <c r="BZ27" s="534"/>
      <c r="CA27" s="534"/>
      <c r="CB27" s="534"/>
      <c r="CC27" s="534"/>
      <c r="CD27" s="534"/>
      <c r="CE27" s="534"/>
      <c r="CF27" s="534"/>
      <c r="CG27" s="534"/>
      <c r="CH27" s="534"/>
      <c r="CI27" s="534"/>
      <c r="CJ27" s="534"/>
      <c r="CK27" s="534"/>
      <c r="CL27" s="534"/>
      <c r="CM27" s="534"/>
      <c r="CN27" s="534"/>
      <c r="CO27" s="534"/>
      <c r="CP27" s="534"/>
      <c r="CQ27" s="534"/>
      <c r="CR27" s="534"/>
      <c r="CT27" s="475"/>
      <c r="CU27" s="971"/>
      <c r="CV27" s="971"/>
      <c r="CW27" s="971"/>
      <c r="CX27" s="971"/>
    </row>
    <row r="28" spans="88:102" ht="15" customHeight="1">
      <c r="CJ28" s="43"/>
      <c r="CK28" s="43"/>
      <c r="CL28" s="43"/>
      <c r="CM28" s="43"/>
      <c r="CN28" s="43"/>
      <c r="CO28" s="43"/>
      <c r="CT28" s="43"/>
      <c r="CU28" s="43"/>
      <c r="CV28" s="43"/>
      <c r="CW28" s="43"/>
      <c r="CX28" s="43"/>
    </row>
    <row r="29" ht="17.25" customHeight="1">
      <c r="AA29" s="19" t="s">
        <v>152</v>
      </c>
    </row>
    <row r="30" spans="1:96" ht="13.5" customHeight="1">
      <c r="A30" s="13" t="s">
        <v>1275</v>
      </c>
      <c r="CJ30" s="43"/>
      <c r="CK30" s="43"/>
      <c r="CR30" s="558" t="s">
        <v>1276</v>
      </c>
    </row>
    <row r="31" spans="1:96" ht="14.25" customHeight="1">
      <c r="A31" s="1259" t="s">
        <v>1277</v>
      </c>
      <c r="B31" s="1648"/>
      <c r="C31" s="1648"/>
      <c r="D31" s="1648"/>
      <c r="E31" s="1648"/>
      <c r="F31" s="1648"/>
      <c r="G31" s="1648"/>
      <c r="H31" s="1648"/>
      <c r="I31" s="1648"/>
      <c r="J31" s="1649"/>
      <c r="K31" s="1336" t="s">
        <v>1278</v>
      </c>
      <c r="L31" s="1606"/>
      <c r="M31" s="1606"/>
      <c r="N31" s="1606"/>
      <c r="O31" s="1606"/>
      <c r="P31" s="1606"/>
      <c r="Q31" s="1606"/>
      <c r="R31" s="1607"/>
      <c r="S31" s="1336" t="s">
        <v>1279</v>
      </c>
      <c r="T31" s="1606"/>
      <c r="U31" s="1606"/>
      <c r="V31" s="1606"/>
      <c r="W31" s="1606"/>
      <c r="X31" s="1606"/>
      <c r="Y31" s="1606"/>
      <c r="Z31" s="1607"/>
      <c r="AA31" s="1250" t="s">
        <v>1280</v>
      </c>
      <c r="AB31" s="1248"/>
      <c r="AC31" s="1248"/>
      <c r="AD31" s="1248"/>
      <c r="AE31" s="1248"/>
      <c r="AF31" s="1248"/>
      <c r="AG31" s="1248"/>
      <c r="AH31" s="1248"/>
      <c r="AI31" s="1248"/>
      <c r="AJ31" s="1248"/>
      <c r="AK31" s="1248"/>
      <c r="AL31" s="1248"/>
      <c r="AM31" s="1248"/>
      <c r="AN31" s="1248"/>
      <c r="AO31" s="1248"/>
      <c r="AP31" s="1248"/>
      <c r="AQ31" s="1248"/>
      <c r="AR31" s="1248"/>
      <c r="AS31" s="1248"/>
      <c r="AT31" s="1248"/>
      <c r="AU31" s="1248"/>
      <c r="AV31" s="1248"/>
      <c r="AW31" s="1248"/>
      <c r="AX31" s="1248"/>
      <c r="AY31" s="1248"/>
      <c r="AZ31" s="1248"/>
      <c r="BA31" s="1248"/>
      <c r="BB31" s="1248"/>
      <c r="BC31" s="1248"/>
      <c r="BD31" s="1248"/>
      <c r="BE31" s="1248"/>
      <c r="BF31" s="1248"/>
      <c r="BG31" s="1248"/>
      <c r="BH31" s="1248"/>
      <c r="BI31" s="1253"/>
      <c r="BJ31" s="1250" t="s">
        <v>1281</v>
      </c>
      <c r="BK31" s="1248"/>
      <c r="BL31" s="1248"/>
      <c r="BM31" s="1248"/>
      <c r="BN31" s="1248"/>
      <c r="BO31" s="1248"/>
      <c r="BP31" s="1248"/>
      <c r="BQ31" s="1248"/>
      <c r="BR31" s="1248"/>
      <c r="BS31" s="1248"/>
      <c r="BT31" s="1248"/>
      <c r="BU31" s="1248"/>
      <c r="BV31" s="1248"/>
      <c r="BW31" s="1248"/>
      <c r="BX31" s="1248"/>
      <c r="BY31" s="1248"/>
      <c r="BZ31" s="1248"/>
      <c r="CA31" s="1248"/>
      <c r="CB31" s="1248"/>
      <c r="CC31" s="1248"/>
      <c r="CD31" s="1248"/>
      <c r="CE31" s="1248"/>
      <c r="CF31" s="1248"/>
      <c r="CG31" s="1248"/>
      <c r="CH31" s="1248"/>
      <c r="CI31" s="1248"/>
      <c r="CJ31" s="1248"/>
      <c r="CK31" s="1248"/>
      <c r="CL31" s="1248"/>
      <c r="CM31" s="1248"/>
      <c r="CN31" s="1248"/>
      <c r="CO31" s="1248"/>
      <c r="CP31" s="1248"/>
      <c r="CQ31" s="1248"/>
      <c r="CR31" s="1248"/>
    </row>
    <row r="32" spans="1:102" ht="14.25" customHeight="1">
      <c r="A32" s="1276"/>
      <c r="B32" s="1650"/>
      <c r="C32" s="1650"/>
      <c r="D32" s="1650"/>
      <c r="E32" s="1650"/>
      <c r="F32" s="1650"/>
      <c r="G32" s="1650"/>
      <c r="H32" s="1650"/>
      <c r="I32" s="1650"/>
      <c r="J32" s="1651"/>
      <c r="K32" s="1611"/>
      <c r="L32" s="1612"/>
      <c r="M32" s="1612"/>
      <c r="N32" s="1612"/>
      <c r="O32" s="1612"/>
      <c r="P32" s="1612"/>
      <c r="Q32" s="1612"/>
      <c r="R32" s="1613"/>
      <c r="S32" s="1611"/>
      <c r="T32" s="1612"/>
      <c r="U32" s="1612"/>
      <c r="V32" s="1612"/>
      <c r="W32" s="1612"/>
      <c r="X32" s="1612"/>
      <c r="Y32" s="1612"/>
      <c r="Z32" s="1613"/>
      <c r="AA32" s="1250" t="s">
        <v>1282</v>
      </c>
      <c r="AB32" s="1248"/>
      <c r="AC32" s="1248"/>
      <c r="AD32" s="1248"/>
      <c r="AE32" s="1248"/>
      <c r="AF32" s="1248"/>
      <c r="AG32" s="1253"/>
      <c r="AH32" s="1250" t="s">
        <v>563</v>
      </c>
      <c r="AI32" s="1248"/>
      <c r="AJ32" s="1248"/>
      <c r="AK32" s="1248"/>
      <c r="AL32" s="1248"/>
      <c r="AM32" s="1248"/>
      <c r="AN32" s="1253"/>
      <c r="AO32" s="1250" t="s">
        <v>1283</v>
      </c>
      <c r="AP32" s="1248"/>
      <c r="AQ32" s="1248"/>
      <c r="AR32" s="1248"/>
      <c r="AS32" s="1248"/>
      <c r="AT32" s="1248"/>
      <c r="AU32" s="1253"/>
      <c r="AV32" s="1250" t="s">
        <v>1284</v>
      </c>
      <c r="AW32" s="1248"/>
      <c r="AX32" s="1248"/>
      <c r="AY32" s="1248"/>
      <c r="AZ32" s="1248"/>
      <c r="BA32" s="1248"/>
      <c r="BB32" s="1253"/>
      <c r="BC32" s="1250" t="s">
        <v>1285</v>
      </c>
      <c r="BD32" s="1248"/>
      <c r="BE32" s="1248"/>
      <c r="BF32" s="1248"/>
      <c r="BG32" s="1248"/>
      <c r="BH32" s="1248"/>
      <c r="BI32" s="1253"/>
      <c r="BJ32" s="1250" t="s">
        <v>1286</v>
      </c>
      <c r="BK32" s="1248"/>
      <c r="BL32" s="1248"/>
      <c r="BM32" s="1248"/>
      <c r="BN32" s="1248"/>
      <c r="BO32" s="1248"/>
      <c r="BP32" s="1253"/>
      <c r="BQ32" s="1250" t="s">
        <v>1282</v>
      </c>
      <c r="BR32" s="1248"/>
      <c r="BS32" s="1248"/>
      <c r="BT32" s="1248"/>
      <c r="BU32" s="1248"/>
      <c r="BV32" s="1248"/>
      <c r="BW32" s="1253"/>
      <c r="BX32" s="1250" t="s">
        <v>563</v>
      </c>
      <c r="BY32" s="1248"/>
      <c r="BZ32" s="1248"/>
      <c r="CA32" s="1248"/>
      <c r="CB32" s="1248"/>
      <c r="CC32" s="1248"/>
      <c r="CD32" s="1253"/>
      <c r="CE32" s="1250" t="s">
        <v>1283</v>
      </c>
      <c r="CF32" s="1248"/>
      <c r="CG32" s="1248"/>
      <c r="CH32" s="1248"/>
      <c r="CI32" s="1248"/>
      <c r="CJ32" s="1248"/>
      <c r="CK32" s="1253"/>
      <c r="CL32" s="1250" t="s">
        <v>1285</v>
      </c>
      <c r="CM32" s="1248"/>
      <c r="CN32" s="1248"/>
      <c r="CO32" s="1248"/>
      <c r="CP32" s="1248"/>
      <c r="CQ32" s="1248"/>
      <c r="CR32" s="1248"/>
      <c r="CV32" s="43"/>
      <c r="CW32" s="43"/>
      <c r="CX32" s="43"/>
    </row>
    <row r="33" spans="1:102" ht="12" customHeight="1">
      <c r="A33" s="1634" t="s">
        <v>603</v>
      </c>
      <c r="B33" s="1634"/>
      <c r="C33" s="1634"/>
      <c r="D33" s="1635"/>
      <c r="E33" s="1635"/>
      <c r="F33" s="1635"/>
      <c r="G33" s="1635"/>
      <c r="H33" s="1635"/>
      <c r="I33" s="1635"/>
      <c r="J33" s="1636"/>
      <c r="K33" s="1637">
        <v>225660</v>
      </c>
      <c r="L33" s="1632"/>
      <c r="M33" s="1632"/>
      <c r="N33" s="1632"/>
      <c r="O33" s="1632"/>
      <c r="P33" s="1632"/>
      <c r="Q33" s="1632"/>
      <c r="R33" s="1632"/>
      <c r="S33" s="1632">
        <v>302852</v>
      </c>
      <c r="T33" s="1632"/>
      <c r="U33" s="1632"/>
      <c r="V33" s="1632"/>
      <c r="W33" s="1632"/>
      <c r="X33" s="1632"/>
      <c r="Y33" s="1632"/>
      <c r="Z33" s="1632"/>
      <c r="AA33" s="1632">
        <v>268162</v>
      </c>
      <c r="AB33" s="1632"/>
      <c r="AC33" s="1632"/>
      <c r="AD33" s="1632"/>
      <c r="AE33" s="1632"/>
      <c r="AF33" s="1632"/>
      <c r="AG33" s="1632"/>
      <c r="AH33" s="1632">
        <v>246621</v>
      </c>
      <c r="AI33" s="1632"/>
      <c r="AJ33" s="1632"/>
      <c r="AK33" s="1632"/>
      <c r="AL33" s="1632"/>
      <c r="AM33" s="1632"/>
      <c r="AN33" s="1632"/>
      <c r="AO33" s="1632">
        <v>19667</v>
      </c>
      <c r="AP33" s="1632"/>
      <c r="AQ33" s="1632"/>
      <c r="AR33" s="1632"/>
      <c r="AS33" s="1632"/>
      <c r="AT33" s="1632"/>
      <c r="AU33" s="1632"/>
      <c r="AV33" s="1632">
        <v>37431</v>
      </c>
      <c r="AW33" s="1632"/>
      <c r="AX33" s="1632"/>
      <c r="AY33" s="1632"/>
      <c r="AZ33" s="1632"/>
      <c r="BA33" s="1632"/>
      <c r="BB33" s="1632"/>
      <c r="BC33" s="1633">
        <v>236454</v>
      </c>
      <c r="BD33" s="1633"/>
      <c r="BE33" s="1633"/>
      <c r="BF33" s="1633"/>
      <c r="BG33" s="1633"/>
      <c r="BH33" s="1633"/>
      <c r="BI33" s="1633"/>
      <c r="BJ33" s="1632">
        <v>40384771</v>
      </c>
      <c r="BK33" s="1632"/>
      <c r="BL33" s="1632"/>
      <c r="BM33" s="1632"/>
      <c r="BN33" s="1632"/>
      <c r="BO33" s="1632"/>
      <c r="BP33" s="1632"/>
      <c r="BQ33" s="1632">
        <v>13169907</v>
      </c>
      <c r="BR33" s="1632"/>
      <c r="BS33" s="1632"/>
      <c r="BT33" s="1632"/>
      <c r="BU33" s="1632"/>
      <c r="BV33" s="1632"/>
      <c r="BW33" s="1632"/>
      <c r="BX33" s="1632">
        <v>6234380</v>
      </c>
      <c r="BY33" s="1632"/>
      <c r="BZ33" s="1632"/>
      <c r="CA33" s="1632"/>
      <c r="CB33" s="1632"/>
      <c r="CC33" s="1632"/>
      <c r="CD33" s="1632"/>
      <c r="CE33" s="1633">
        <v>227388</v>
      </c>
      <c r="CF33" s="1633"/>
      <c r="CG33" s="1633"/>
      <c r="CH33" s="1633"/>
      <c r="CI33" s="1633"/>
      <c r="CJ33" s="1633"/>
      <c r="CK33" s="1633"/>
      <c r="CL33" s="1632">
        <v>18413434</v>
      </c>
      <c r="CM33" s="1632"/>
      <c r="CN33" s="1632"/>
      <c r="CO33" s="1632"/>
      <c r="CP33" s="1632"/>
      <c r="CQ33" s="1632"/>
      <c r="CR33" s="1632"/>
      <c r="CV33" s="43"/>
      <c r="CW33" s="43"/>
      <c r="CX33" s="43"/>
    </row>
    <row r="34" spans="1:102" ht="12" customHeight="1">
      <c r="A34" s="1638"/>
      <c r="B34" s="1646"/>
      <c r="C34" s="1646"/>
      <c r="D34" s="1646"/>
      <c r="E34" s="1646"/>
      <c r="F34" s="1646"/>
      <c r="G34" s="1646"/>
      <c r="H34" s="1646"/>
      <c r="I34" s="1646"/>
      <c r="J34" s="1647"/>
      <c r="K34" s="1645"/>
      <c r="L34" s="1627"/>
      <c r="M34" s="1627"/>
      <c r="N34" s="1627"/>
      <c r="O34" s="1627"/>
      <c r="P34" s="1627"/>
      <c r="Q34" s="1627"/>
      <c r="R34" s="1627"/>
      <c r="S34" s="1627"/>
      <c r="T34" s="1627"/>
      <c r="U34" s="1627"/>
      <c r="V34" s="1627"/>
      <c r="W34" s="1627"/>
      <c r="X34" s="1627"/>
      <c r="Y34" s="1627"/>
      <c r="Z34" s="1627"/>
      <c r="AA34" s="1627"/>
      <c r="AB34" s="1627"/>
      <c r="AC34" s="1627"/>
      <c r="AD34" s="1627"/>
      <c r="AE34" s="1627"/>
      <c r="AF34" s="1627"/>
      <c r="AG34" s="1627"/>
      <c r="AH34" s="1627"/>
      <c r="AI34" s="1627"/>
      <c r="AJ34" s="1627"/>
      <c r="AK34" s="1627"/>
      <c r="AL34" s="1627"/>
      <c r="AM34" s="1627"/>
      <c r="AN34" s="1627"/>
      <c r="AO34" s="1627"/>
      <c r="AP34" s="1627"/>
      <c r="AQ34" s="1627"/>
      <c r="AR34" s="1627"/>
      <c r="AS34" s="1627"/>
      <c r="AT34" s="1627"/>
      <c r="AU34" s="1627"/>
      <c r="AV34" s="1627"/>
      <c r="AW34" s="1627"/>
      <c r="AX34" s="1627"/>
      <c r="AY34" s="1627"/>
      <c r="AZ34" s="1627"/>
      <c r="BA34" s="1627"/>
      <c r="BB34" s="1627"/>
      <c r="BC34" s="1629"/>
      <c r="BD34" s="1629"/>
      <c r="BE34" s="1629"/>
      <c r="BF34" s="1629"/>
      <c r="BG34" s="1629"/>
      <c r="BH34" s="1629"/>
      <c r="BI34" s="1629"/>
      <c r="BJ34" s="1627"/>
      <c r="BK34" s="1627"/>
      <c r="BL34" s="1627"/>
      <c r="BM34" s="1627"/>
      <c r="BN34" s="1627"/>
      <c r="BO34" s="1627"/>
      <c r="BP34" s="1627"/>
      <c r="BQ34" s="1627"/>
      <c r="BR34" s="1627"/>
      <c r="BS34" s="1627"/>
      <c r="BT34" s="1627"/>
      <c r="BU34" s="1627"/>
      <c r="BV34" s="1627"/>
      <c r="BW34" s="1627"/>
      <c r="BX34" s="1627"/>
      <c r="BY34" s="1627"/>
      <c r="BZ34" s="1627"/>
      <c r="CA34" s="1627"/>
      <c r="CB34" s="1627"/>
      <c r="CC34" s="1627"/>
      <c r="CD34" s="1627"/>
      <c r="CE34" s="1629"/>
      <c r="CF34" s="1629"/>
      <c r="CG34" s="1629"/>
      <c r="CH34" s="1629"/>
      <c r="CI34" s="1629"/>
      <c r="CJ34" s="1629"/>
      <c r="CK34" s="1629"/>
      <c r="CL34" s="1627"/>
      <c r="CM34" s="1627"/>
      <c r="CN34" s="1627"/>
      <c r="CO34" s="1627"/>
      <c r="CP34" s="1627"/>
      <c r="CQ34" s="1627"/>
      <c r="CR34" s="1627"/>
      <c r="CS34" s="282"/>
      <c r="CT34" s="43"/>
      <c r="CU34" s="43"/>
      <c r="CV34" s="43"/>
      <c r="CW34" s="43"/>
      <c r="CX34" s="43"/>
    </row>
    <row r="35" spans="1:102" ht="12" customHeight="1">
      <c r="A35" s="1638" t="s">
        <v>644</v>
      </c>
      <c r="B35" s="1638"/>
      <c r="C35" s="1638"/>
      <c r="D35" s="1638"/>
      <c r="E35" s="1638"/>
      <c r="G35" s="559">
        <v>2</v>
      </c>
      <c r="H35" s="1571" t="s">
        <v>373</v>
      </c>
      <c r="I35" s="1571"/>
      <c r="J35" s="1382"/>
      <c r="K35" s="1654">
        <v>19570</v>
      </c>
      <c r="L35" s="1655"/>
      <c r="M35" s="1655"/>
      <c r="N35" s="1655"/>
      <c r="O35" s="1655"/>
      <c r="P35" s="1655"/>
      <c r="Q35" s="1655"/>
      <c r="R35" s="1655"/>
      <c r="S35" s="1628">
        <v>26244</v>
      </c>
      <c r="T35" s="1628"/>
      <c r="U35" s="1628"/>
      <c r="V35" s="1628"/>
      <c r="W35" s="1628"/>
      <c r="X35" s="1628"/>
      <c r="Y35" s="1628"/>
      <c r="Z35" s="1628"/>
      <c r="AA35" s="1628">
        <v>23321</v>
      </c>
      <c r="AB35" s="1628"/>
      <c r="AC35" s="1628"/>
      <c r="AD35" s="1628"/>
      <c r="AE35" s="1628"/>
      <c r="AF35" s="1628"/>
      <c r="AG35" s="1628"/>
      <c r="AH35" s="1628">
        <v>21432</v>
      </c>
      <c r="AI35" s="1628"/>
      <c r="AJ35" s="1628"/>
      <c r="AK35" s="1628"/>
      <c r="AL35" s="1628"/>
      <c r="AM35" s="1628"/>
      <c r="AN35" s="1628"/>
      <c r="AO35" s="1628">
        <v>1739</v>
      </c>
      <c r="AP35" s="1628"/>
      <c r="AQ35" s="1628"/>
      <c r="AR35" s="1628"/>
      <c r="AS35" s="1628"/>
      <c r="AT35" s="1628"/>
      <c r="AU35" s="1628"/>
      <c r="AV35" s="1628">
        <v>3255</v>
      </c>
      <c r="AW35" s="1628"/>
      <c r="AX35" s="1628"/>
      <c r="AY35" s="1628"/>
      <c r="AZ35" s="1628"/>
      <c r="BA35" s="1628"/>
      <c r="BB35" s="1628"/>
      <c r="BC35" s="1631">
        <v>20261</v>
      </c>
      <c r="BD35" s="1631"/>
      <c r="BE35" s="1631"/>
      <c r="BF35" s="1631"/>
      <c r="BG35" s="1631"/>
      <c r="BH35" s="1631"/>
      <c r="BI35" s="1631"/>
      <c r="BJ35" s="1628">
        <v>3366113</v>
      </c>
      <c r="BK35" s="1628"/>
      <c r="BL35" s="1628"/>
      <c r="BM35" s="1628"/>
      <c r="BN35" s="1628"/>
      <c r="BO35" s="1628"/>
      <c r="BP35" s="1628"/>
      <c r="BQ35" s="1628">
        <v>1141035</v>
      </c>
      <c r="BR35" s="1628"/>
      <c r="BS35" s="1628"/>
      <c r="BT35" s="1628"/>
      <c r="BU35" s="1628"/>
      <c r="BV35" s="1628"/>
      <c r="BW35" s="1628"/>
      <c r="BX35" s="1628">
        <v>537728</v>
      </c>
      <c r="BY35" s="1628"/>
      <c r="BZ35" s="1628"/>
      <c r="CA35" s="1628"/>
      <c r="CB35" s="1628"/>
      <c r="CC35" s="1628"/>
      <c r="CD35" s="1628"/>
      <c r="CE35" s="1631">
        <v>21073</v>
      </c>
      <c r="CF35" s="1631"/>
      <c r="CG35" s="1631"/>
      <c r="CH35" s="1631"/>
      <c r="CI35" s="1631"/>
      <c r="CJ35" s="1631"/>
      <c r="CK35" s="1631"/>
      <c r="CL35" s="1628">
        <v>1457675</v>
      </c>
      <c r="CM35" s="1628"/>
      <c r="CN35" s="1628"/>
      <c r="CO35" s="1628"/>
      <c r="CP35" s="1628"/>
      <c r="CQ35" s="1628"/>
      <c r="CR35" s="1628"/>
      <c r="CS35" s="282"/>
      <c r="CV35" s="43"/>
      <c r="CW35" s="43"/>
      <c r="CX35" s="43"/>
    </row>
    <row r="36" spans="1:104" ht="12" customHeight="1">
      <c r="A36" s="1638"/>
      <c r="B36" s="1638"/>
      <c r="C36" s="1638"/>
      <c r="D36" s="1638"/>
      <c r="E36" s="1638"/>
      <c r="F36" s="43"/>
      <c r="G36" s="282">
        <v>3</v>
      </c>
      <c r="H36" s="1381"/>
      <c r="I36" s="1381"/>
      <c r="J36" s="1382"/>
      <c r="K36" s="1628">
        <v>19786</v>
      </c>
      <c r="L36" s="1655">
        <v>19786</v>
      </c>
      <c r="M36" s="1655">
        <v>19786</v>
      </c>
      <c r="N36" s="1655">
        <v>19786</v>
      </c>
      <c r="O36" s="1655">
        <v>19786</v>
      </c>
      <c r="P36" s="1655">
        <v>19786</v>
      </c>
      <c r="Q36" s="1655">
        <v>19786</v>
      </c>
      <c r="R36" s="1655">
        <v>19786</v>
      </c>
      <c r="S36" s="1628">
        <v>26562</v>
      </c>
      <c r="T36" s="1628">
        <v>26562</v>
      </c>
      <c r="U36" s="1628">
        <v>26562</v>
      </c>
      <c r="V36" s="1628">
        <v>26562</v>
      </c>
      <c r="W36" s="1628">
        <v>26562</v>
      </c>
      <c r="X36" s="1628">
        <v>26562</v>
      </c>
      <c r="Y36" s="1628">
        <v>26562</v>
      </c>
      <c r="Z36" s="1628">
        <v>26562</v>
      </c>
      <c r="AA36" s="1628">
        <v>23448</v>
      </c>
      <c r="AB36" s="1628">
        <v>23448</v>
      </c>
      <c r="AC36" s="1628">
        <v>23448</v>
      </c>
      <c r="AD36" s="1628">
        <v>23448</v>
      </c>
      <c r="AE36" s="1628">
        <v>23448</v>
      </c>
      <c r="AF36" s="1628">
        <v>23448</v>
      </c>
      <c r="AG36" s="1628">
        <v>23448</v>
      </c>
      <c r="AH36" s="1628">
        <v>21649</v>
      </c>
      <c r="AI36" s="1628">
        <v>21649</v>
      </c>
      <c r="AJ36" s="1628">
        <v>21649</v>
      </c>
      <c r="AK36" s="1628">
        <v>21649</v>
      </c>
      <c r="AL36" s="1628">
        <v>21649</v>
      </c>
      <c r="AM36" s="1628">
        <v>21649</v>
      </c>
      <c r="AN36" s="1628">
        <v>21649</v>
      </c>
      <c r="AO36" s="1628">
        <v>1691</v>
      </c>
      <c r="AP36" s="1628">
        <v>1691</v>
      </c>
      <c r="AQ36" s="1628">
        <v>1691</v>
      </c>
      <c r="AR36" s="1628">
        <v>1691</v>
      </c>
      <c r="AS36" s="1628">
        <v>1691</v>
      </c>
      <c r="AT36" s="1628">
        <v>1691</v>
      </c>
      <c r="AU36" s="1628">
        <v>1691</v>
      </c>
      <c r="AV36" s="1628">
        <v>3203</v>
      </c>
      <c r="AW36" s="1628">
        <v>3203</v>
      </c>
      <c r="AX36" s="1628">
        <v>3203</v>
      </c>
      <c r="AY36" s="1628">
        <v>3203</v>
      </c>
      <c r="AZ36" s="1628">
        <v>3203</v>
      </c>
      <c r="BA36" s="1628">
        <v>3203</v>
      </c>
      <c r="BB36" s="1628">
        <v>3203</v>
      </c>
      <c r="BC36" s="1631">
        <v>20308</v>
      </c>
      <c r="BD36" s="1631">
        <v>20308</v>
      </c>
      <c r="BE36" s="1631">
        <v>20308</v>
      </c>
      <c r="BF36" s="1631">
        <v>20308</v>
      </c>
      <c r="BG36" s="1631">
        <v>20308</v>
      </c>
      <c r="BH36" s="1631">
        <v>20308</v>
      </c>
      <c r="BI36" s="1631">
        <v>20308</v>
      </c>
      <c r="BJ36" s="1628">
        <v>3754425</v>
      </c>
      <c r="BK36" s="1628">
        <v>3754425</v>
      </c>
      <c r="BL36" s="1628">
        <v>3754425</v>
      </c>
      <c r="BM36" s="1628">
        <v>3754425</v>
      </c>
      <c r="BN36" s="1628">
        <v>3754425</v>
      </c>
      <c r="BO36" s="1628">
        <v>3754425</v>
      </c>
      <c r="BP36" s="1628">
        <v>3754425</v>
      </c>
      <c r="BQ36" s="1628">
        <v>1150185</v>
      </c>
      <c r="BR36" s="1628">
        <v>1150185</v>
      </c>
      <c r="BS36" s="1628">
        <v>1150185</v>
      </c>
      <c r="BT36" s="1628">
        <v>1150185</v>
      </c>
      <c r="BU36" s="1628">
        <v>1150185</v>
      </c>
      <c r="BV36" s="1628">
        <v>1150185</v>
      </c>
      <c r="BW36" s="1628">
        <v>1150185</v>
      </c>
      <c r="BX36" s="1628">
        <v>548974</v>
      </c>
      <c r="BY36" s="1628">
        <v>548974</v>
      </c>
      <c r="BZ36" s="1628">
        <v>548974</v>
      </c>
      <c r="CA36" s="1628">
        <v>548974</v>
      </c>
      <c r="CB36" s="1628">
        <v>548974</v>
      </c>
      <c r="CC36" s="1628">
        <v>548974</v>
      </c>
      <c r="CD36" s="1628">
        <v>548974</v>
      </c>
      <c r="CE36" s="1631">
        <v>18540</v>
      </c>
      <c r="CF36" s="1631">
        <v>18540</v>
      </c>
      <c r="CG36" s="1631">
        <v>18540</v>
      </c>
      <c r="CH36" s="1631">
        <v>18540</v>
      </c>
      <c r="CI36" s="1631">
        <v>18540</v>
      </c>
      <c r="CJ36" s="1631">
        <v>18540</v>
      </c>
      <c r="CK36" s="1631">
        <v>18540</v>
      </c>
      <c r="CL36" s="1628">
        <v>1832064</v>
      </c>
      <c r="CM36" s="1628">
        <v>1832064</v>
      </c>
      <c r="CN36" s="1628">
        <v>1832064</v>
      </c>
      <c r="CO36" s="1628">
        <v>1832064</v>
      </c>
      <c r="CP36" s="1628">
        <v>1832064</v>
      </c>
      <c r="CQ36" s="1628">
        <v>1832064</v>
      </c>
      <c r="CR36" s="1628">
        <v>1832064</v>
      </c>
      <c r="CS36" s="282"/>
      <c r="CV36" s="43"/>
      <c r="CW36" s="43"/>
      <c r="CX36" s="43"/>
      <c r="CY36" s="43"/>
      <c r="CZ36" s="43"/>
    </row>
    <row r="37" spans="1:104" s="71" customFormat="1" ht="12" customHeight="1">
      <c r="A37" s="1578"/>
      <c r="B37" s="1578"/>
      <c r="C37" s="1578"/>
      <c r="D37" s="1578"/>
      <c r="E37" s="1578"/>
      <c r="F37" s="560"/>
      <c r="G37" s="356">
        <v>4</v>
      </c>
      <c r="H37" s="1597"/>
      <c r="I37" s="1597"/>
      <c r="J37" s="1662"/>
      <c r="K37" s="1600">
        <v>19900</v>
      </c>
      <c r="L37" s="1656"/>
      <c r="M37" s="1656"/>
      <c r="N37" s="1656"/>
      <c r="O37" s="1656"/>
      <c r="P37" s="1656"/>
      <c r="Q37" s="1656"/>
      <c r="R37" s="1656"/>
      <c r="S37" s="1600">
        <v>26694</v>
      </c>
      <c r="T37" s="1600"/>
      <c r="U37" s="1600"/>
      <c r="V37" s="1600"/>
      <c r="W37" s="1600"/>
      <c r="X37" s="1600"/>
      <c r="Y37" s="1600"/>
      <c r="Z37" s="1600"/>
      <c r="AA37" s="1600">
        <v>23379</v>
      </c>
      <c r="AB37" s="1600"/>
      <c r="AC37" s="1600"/>
      <c r="AD37" s="1600"/>
      <c r="AE37" s="1600"/>
      <c r="AF37" s="1600"/>
      <c r="AG37" s="1600"/>
      <c r="AH37" s="1600">
        <v>21748</v>
      </c>
      <c r="AI37" s="1600"/>
      <c r="AJ37" s="1600"/>
      <c r="AK37" s="1600"/>
      <c r="AL37" s="1600"/>
      <c r="AM37" s="1600"/>
      <c r="AN37" s="1600"/>
      <c r="AO37" s="1600">
        <v>1688</v>
      </c>
      <c r="AP37" s="1600"/>
      <c r="AQ37" s="1600"/>
      <c r="AR37" s="1600"/>
      <c r="AS37" s="1600"/>
      <c r="AT37" s="1600"/>
      <c r="AU37" s="1600"/>
      <c r="AV37" s="1600">
        <v>3163</v>
      </c>
      <c r="AW37" s="1600"/>
      <c r="AX37" s="1600"/>
      <c r="AY37" s="1600"/>
      <c r="AZ37" s="1600"/>
      <c r="BA37" s="1600"/>
      <c r="BB37" s="1600"/>
      <c r="BC37" s="1630">
        <v>19575</v>
      </c>
      <c r="BD37" s="1630"/>
      <c r="BE37" s="1630"/>
      <c r="BF37" s="1630"/>
      <c r="BG37" s="1630"/>
      <c r="BH37" s="1630"/>
      <c r="BI37" s="1630"/>
      <c r="BJ37" s="1600">
        <v>3115226</v>
      </c>
      <c r="BK37" s="1600"/>
      <c r="BL37" s="1600"/>
      <c r="BM37" s="1600"/>
      <c r="BN37" s="1600"/>
      <c r="BO37" s="1600"/>
      <c r="BP37" s="1600"/>
      <c r="BQ37" s="1600">
        <v>1068558</v>
      </c>
      <c r="BR37" s="1600"/>
      <c r="BS37" s="1600"/>
      <c r="BT37" s="1600"/>
      <c r="BU37" s="1600"/>
      <c r="BV37" s="1600"/>
      <c r="BW37" s="1600"/>
      <c r="BX37" s="1600">
        <v>539321</v>
      </c>
      <c r="BY37" s="1600"/>
      <c r="BZ37" s="1600"/>
      <c r="CA37" s="1600"/>
      <c r="CB37" s="1600"/>
      <c r="CC37" s="1600"/>
      <c r="CD37" s="1600"/>
      <c r="CE37" s="1630">
        <v>18370</v>
      </c>
      <c r="CF37" s="1630"/>
      <c r="CG37" s="1630"/>
      <c r="CH37" s="1630"/>
      <c r="CI37" s="1630"/>
      <c r="CJ37" s="1630"/>
      <c r="CK37" s="1630"/>
      <c r="CL37" s="1600">
        <v>1327241</v>
      </c>
      <c r="CM37" s="1600"/>
      <c r="CN37" s="1600"/>
      <c r="CO37" s="1600"/>
      <c r="CP37" s="1600"/>
      <c r="CQ37" s="1600"/>
      <c r="CR37" s="1600"/>
      <c r="CS37" s="561"/>
      <c r="CT37" s="234"/>
      <c r="CV37" s="52"/>
      <c r="CW37" s="52"/>
      <c r="CX37" s="52"/>
      <c r="CY37" s="52"/>
      <c r="CZ37" s="52"/>
    </row>
    <row r="38" spans="1:104" ht="13.5" customHeight="1">
      <c r="A38" s="20" t="s">
        <v>44</v>
      </c>
      <c r="B38" s="20"/>
      <c r="C38" s="20"/>
      <c r="D38" s="20"/>
      <c r="E38" s="20"/>
      <c r="F38" s="20"/>
      <c r="G38" s="20"/>
      <c r="H38" s="20"/>
      <c r="I38" s="20"/>
      <c r="J38" s="20"/>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3"/>
      <c r="CF38" s="43"/>
      <c r="CG38" s="43"/>
      <c r="CI38" s="43"/>
      <c r="CJ38" s="43"/>
      <c r="CK38" s="43"/>
      <c r="CL38" s="43"/>
      <c r="CM38" s="43"/>
      <c r="CN38" s="971"/>
      <c r="CO38" s="971"/>
      <c r="CP38" s="971"/>
      <c r="CQ38" s="971"/>
      <c r="CR38" s="971"/>
      <c r="CS38" s="971"/>
      <c r="CV38" s="43"/>
      <c r="CW38" s="43"/>
      <c r="CX38" s="43"/>
      <c r="CY38" s="43"/>
      <c r="CZ38" s="43"/>
    </row>
    <row r="39" spans="1:104"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43"/>
      <c r="CF39" s="43"/>
      <c r="CG39" s="43"/>
      <c r="CI39" s="43"/>
      <c r="CJ39" s="43"/>
      <c r="CK39" s="43"/>
      <c r="CL39" s="43"/>
      <c r="CM39" s="43"/>
      <c r="CN39" s="971"/>
      <c r="CO39" s="971"/>
      <c r="CP39" s="971"/>
      <c r="CQ39" s="971"/>
      <c r="CR39" s="971"/>
      <c r="CS39" s="971"/>
      <c r="CV39" s="43"/>
      <c r="CW39" s="43"/>
      <c r="CX39" s="43"/>
      <c r="CY39" s="43"/>
      <c r="CZ39" s="43"/>
    </row>
    <row r="40" spans="1:104" ht="13.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43"/>
      <c r="CF40" s="43"/>
      <c r="CG40" s="43"/>
      <c r="CI40" s="43"/>
      <c r="CJ40" s="43"/>
      <c r="CK40" s="43"/>
      <c r="CL40" s="43"/>
      <c r="CM40" s="43"/>
      <c r="CN40" s="971"/>
      <c r="CO40" s="971"/>
      <c r="CP40" s="971"/>
      <c r="CQ40" s="971"/>
      <c r="CR40" s="971"/>
      <c r="CS40" s="971"/>
      <c r="CV40" s="43"/>
      <c r="CW40" s="43"/>
      <c r="CX40" s="43"/>
      <c r="CY40" s="43"/>
      <c r="CZ40" s="43"/>
    </row>
    <row r="41" spans="1:104" ht="13.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43"/>
      <c r="CF41" s="43"/>
      <c r="CG41" s="43"/>
      <c r="CI41" s="43"/>
      <c r="CJ41" s="43"/>
      <c r="CK41" s="43"/>
      <c r="CL41" s="43"/>
      <c r="CM41" s="43"/>
      <c r="CN41" s="971"/>
      <c r="CO41" s="971"/>
      <c r="CP41" s="971"/>
      <c r="CQ41" s="971"/>
      <c r="CR41" s="971"/>
      <c r="CS41" s="971"/>
      <c r="CV41" s="43"/>
      <c r="CW41" s="43"/>
      <c r="CX41" s="43"/>
      <c r="CY41" s="43"/>
      <c r="CZ41" s="43"/>
    </row>
    <row r="42" spans="87:104" ht="13.5" customHeight="1">
      <c r="CI42" s="43"/>
      <c r="CJ42" s="43"/>
      <c r="CK42" s="43"/>
      <c r="CL42" s="475"/>
      <c r="CM42" s="43"/>
      <c r="CN42" s="971"/>
      <c r="CO42" s="971"/>
      <c r="CP42" s="971"/>
      <c r="CQ42" s="971"/>
      <c r="CR42" s="971"/>
      <c r="CS42" s="971"/>
      <c r="CV42" s="43"/>
      <c r="CW42" s="43"/>
      <c r="CX42" s="43"/>
      <c r="CY42" s="43"/>
      <c r="CZ42" s="43"/>
    </row>
    <row r="43" spans="27:165" ht="15.75" customHeight="1">
      <c r="AA43" s="562" t="s">
        <v>45</v>
      </c>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CI43" s="43"/>
      <c r="CJ43" s="43"/>
      <c r="CK43" s="43"/>
      <c r="CL43" s="475"/>
      <c r="CM43" s="43"/>
      <c r="CN43" s="971"/>
      <c r="CO43" s="971"/>
      <c r="CP43" s="971"/>
      <c r="CQ43" s="971"/>
      <c r="CR43" s="971"/>
      <c r="CS43" s="971"/>
      <c r="CT43" s="43"/>
      <c r="CU43" s="43"/>
      <c r="CV43" s="43"/>
      <c r="CW43" s="43"/>
      <c r="CX43" s="43"/>
      <c r="CY43" s="43"/>
      <c r="CZ43" s="43"/>
      <c r="DA43" s="43"/>
      <c r="DB43" s="43"/>
      <c r="DC43" s="43"/>
      <c r="DD43" s="43"/>
      <c r="DE43" s="43"/>
      <c r="DF43" s="43"/>
      <c r="DG43" s="43"/>
      <c r="DH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row>
    <row r="44" spans="1:165" ht="13.5" customHeight="1">
      <c r="A44" s="43" t="s">
        <v>1287</v>
      </c>
      <c r="CI44" s="43"/>
      <c r="CJ44" s="43"/>
      <c r="CK44" s="43"/>
      <c r="CL44" s="556"/>
      <c r="CM44" s="43"/>
      <c r="CN44" s="971"/>
      <c r="CO44" s="971"/>
      <c r="CP44" s="971"/>
      <c r="CQ44" s="971"/>
      <c r="CR44" s="558" t="s">
        <v>1288</v>
      </c>
      <c r="CS44" s="971"/>
      <c r="CU44" s="1571"/>
      <c r="CV44" s="1571"/>
      <c r="CW44" s="1571"/>
      <c r="CX44" s="1571"/>
      <c r="CY44" s="1571"/>
      <c r="CZ44" s="1571"/>
      <c r="DA44" s="1571"/>
      <c r="DB44" s="1571"/>
      <c r="DC44" s="1571"/>
      <c r="DD44" s="1571"/>
      <c r="DE44" s="1571"/>
      <c r="DF44" s="1571"/>
      <c r="DG44" s="1571"/>
      <c r="DH44" s="1571"/>
      <c r="DI44" s="1571"/>
      <c r="DJ44" s="1571"/>
      <c r="DK44" s="43"/>
      <c r="DL44" s="43"/>
      <c r="DM44" s="1571"/>
      <c r="DN44" s="1571"/>
      <c r="DO44" s="1571"/>
      <c r="DP44" s="1571"/>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row>
    <row r="45" spans="1:120" ht="13.5" customHeight="1">
      <c r="A45" s="1259" t="s">
        <v>1277</v>
      </c>
      <c r="B45" s="1259"/>
      <c r="C45" s="1259"/>
      <c r="D45" s="1259"/>
      <c r="E45" s="1259"/>
      <c r="F45" s="1259"/>
      <c r="G45" s="1259"/>
      <c r="H45" s="1259"/>
      <c r="I45" s="1259"/>
      <c r="J45" s="1259"/>
      <c r="K45" s="1259"/>
      <c r="L45" s="1259"/>
      <c r="M45" s="1250" t="s">
        <v>1289</v>
      </c>
      <c r="N45" s="1248"/>
      <c r="O45" s="1248"/>
      <c r="P45" s="1248"/>
      <c r="Q45" s="1248"/>
      <c r="R45" s="1248"/>
      <c r="S45" s="1248"/>
      <c r="T45" s="1248"/>
      <c r="U45" s="1248"/>
      <c r="V45" s="1248"/>
      <c r="W45" s="1248"/>
      <c r="X45" s="1248"/>
      <c r="Y45" s="1248"/>
      <c r="Z45" s="1248"/>
      <c r="AA45" s="1248"/>
      <c r="AB45" s="1248"/>
      <c r="AC45" s="1248"/>
      <c r="AD45" s="1248"/>
      <c r="AE45" s="1248"/>
      <c r="AF45" s="1248"/>
      <c r="AG45" s="1248"/>
      <c r="AH45" s="1248"/>
      <c r="AI45" s="1248"/>
      <c r="AJ45" s="1248"/>
      <c r="AK45" s="1248"/>
      <c r="AL45" s="1248"/>
      <c r="AM45" s="1248"/>
      <c r="AN45" s="1248"/>
      <c r="AO45" s="1248"/>
      <c r="AP45" s="1248"/>
      <c r="AQ45" s="1248"/>
      <c r="AR45" s="1248"/>
      <c r="AS45" s="1248"/>
      <c r="AT45" s="1248"/>
      <c r="AU45" s="1248"/>
      <c r="AV45" s="1248"/>
      <c r="AW45" s="1248"/>
      <c r="AX45" s="1248"/>
      <c r="AY45" s="1248"/>
      <c r="AZ45" s="1248"/>
      <c r="BA45" s="1248"/>
      <c r="BB45" s="1248"/>
      <c r="BC45" s="1248"/>
      <c r="BD45" s="1248"/>
      <c r="BE45" s="1248"/>
      <c r="BF45" s="1248"/>
      <c r="BG45" s="1248"/>
      <c r="BH45" s="1248"/>
      <c r="BI45" s="1248"/>
      <c r="BJ45" s="1248"/>
      <c r="BK45" s="1248"/>
      <c r="BL45" s="1248"/>
      <c r="BM45" s="1248"/>
      <c r="BN45" s="1248"/>
      <c r="BO45" s="1248"/>
      <c r="BP45" s="1248"/>
      <c r="BQ45" s="1248"/>
      <c r="BR45" s="1248"/>
      <c r="BS45" s="1248"/>
      <c r="BT45" s="1253"/>
      <c r="BU45" s="1621" t="s">
        <v>1290</v>
      </c>
      <c r="BV45" s="1622"/>
      <c r="BW45" s="1622"/>
      <c r="BX45" s="1622"/>
      <c r="BY45" s="1622"/>
      <c r="BZ45" s="1622"/>
      <c r="CA45" s="1622"/>
      <c r="CB45" s="1623"/>
      <c r="CC45" s="1614" t="s">
        <v>46</v>
      </c>
      <c r="CD45" s="1615"/>
      <c r="CE45" s="1615"/>
      <c r="CF45" s="1615"/>
      <c r="CG45" s="1615"/>
      <c r="CH45" s="1615"/>
      <c r="CI45" s="1615"/>
      <c r="CJ45" s="1615"/>
      <c r="CK45" s="1615"/>
      <c r="CL45" s="1615"/>
      <c r="CM45" s="1615"/>
      <c r="CN45" s="1615"/>
      <c r="CO45" s="1615"/>
      <c r="CP45" s="1615"/>
      <c r="CQ45" s="1615"/>
      <c r="CR45" s="1615"/>
      <c r="CS45" s="971"/>
      <c r="CU45" s="1571"/>
      <c r="CV45" s="1571"/>
      <c r="CW45" s="1571"/>
      <c r="CX45" s="1571"/>
      <c r="CY45" s="1571"/>
      <c r="CZ45" s="1571"/>
      <c r="DA45" s="1571"/>
      <c r="DB45" s="1571"/>
      <c r="DC45" s="1571"/>
      <c r="DD45" s="1571"/>
      <c r="DE45" s="1571"/>
      <c r="DF45" s="1571"/>
      <c r="DG45" s="1571"/>
      <c r="DH45" s="1571"/>
      <c r="DI45" s="1571"/>
      <c r="DJ45" s="1571"/>
      <c r="DK45" s="563"/>
      <c r="DL45" s="563"/>
      <c r="DM45" s="1571"/>
      <c r="DN45" s="1571"/>
      <c r="DO45" s="1571"/>
      <c r="DP45" s="1571"/>
    </row>
    <row r="46" spans="1:120" ht="13.5" customHeight="1">
      <c r="A46" s="1528"/>
      <c r="B46" s="1528"/>
      <c r="C46" s="1528"/>
      <c r="D46" s="1528"/>
      <c r="E46" s="1528"/>
      <c r="F46" s="1528"/>
      <c r="G46" s="1528"/>
      <c r="H46" s="1528"/>
      <c r="I46" s="1528"/>
      <c r="J46" s="1528"/>
      <c r="K46" s="1528"/>
      <c r="L46" s="1528"/>
      <c r="M46" s="1336" t="s">
        <v>1291</v>
      </c>
      <c r="N46" s="1601"/>
      <c r="O46" s="1601"/>
      <c r="P46" s="1601"/>
      <c r="Q46" s="1601"/>
      <c r="R46" s="1601"/>
      <c r="S46" s="1601"/>
      <c r="T46" s="1601"/>
      <c r="U46" s="1601"/>
      <c r="V46" s="1259"/>
      <c r="W46" s="1259"/>
      <c r="X46" s="1259"/>
      <c r="Y46" s="1259"/>
      <c r="Z46" s="1259"/>
      <c r="AA46" s="1259"/>
      <c r="AB46" s="1261"/>
      <c r="AC46" s="1336" t="s">
        <v>1292</v>
      </c>
      <c r="AD46" s="1601"/>
      <c r="AE46" s="1601"/>
      <c r="AF46" s="1601"/>
      <c r="AG46" s="1601"/>
      <c r="AH46" s="1601"/>
      <c r="AI46" s="1601"/>
      <c r="AJ46" s="1601"/>
      <c r="AK46" s="1601"/>
      <c r="AL46" s="1259"/>
      <c r="AM46" s="1259"/>
      <c r="AN46" s="1259"/>
      <c r="AO46" s="1259"/>
      <c r="AP46" s="1259"/>
      <c r="AQ46" s="1259"/>
      <c r="AR46" s="1261"/>
      <c r="AS46" s="1336" t="s">
        <v>1293</v>
      </c>
      <c r="AT46" s="1606"/>
      <c r="AU46" s="1606"/>
      <c r="AV46" s="1606"/>
      <c r="AW46" s="1606"/>
      <c r="AX46" s="1606"/>
      <c r="AY46" s="1607"/>
      <c r="AZ46" s="1336" t="s">
        <v>1294</v>
      </c>
      <c r="BA46" s="1259"/>
      <c r="BB46" s="1259"/>
      <c r="BC46" s="1259"/>
      <c r="BD46" s="1259"/>
      <c r="BE46" s="1259"/>
      <c r="BF46" s="1261"/>
      <c r="BG46" s="1336" t="s">
        <v>1295</v>
      </c>
      <c r="BH46" s="1259"/>
      <c r="BI46" s="1259"/>
      <c r="BJ46" s="1259"/>
      <c r="BK46" s="1259"/>
      <c r="BL46" s="1259"/>
      <c r="BM46" s="1261"/>
      <c r="BN46" s="1336" t="s">
        <v>1296</v>
      </c>
      <c r="BO46" s="1259"/>
      <c r="BP46" s="1259"/>
      <c r="BQ46" s="1259"/>
      <c r="BR46" s="1259"/>
      <c r="BS46" s="1259"/>
      <c r="BT46" s="1261"/>
      <c r="BU46" s="1624"/>
      <c r="BV46" s="1625"/>
      <c r="BW46" s="1625"/>
      <c r="BX46" s="1625"/>
      <c r="BY46" s="1625"/>
      <c r="BZ46" s="1625"/>
      <c r="CA46" s="1625"/>
      <c r="CB46" s="1626"/>
      <c r="CC46" s="1616"/>
      <c r="CD46" s="1617"/>
      <c r="CE46" s="1617"/>
      <c r="CF46" s="1617"/>
      <c r="CG46" s="1617"/>
      <c r="CH46" s="1617"/>
      <c r="CI46" s="1617"/>
      <c r="CJ46" s="1617"/>
      <c r="CK46" s="1617"/>
      <c r="CL46" s="1617"/>
      <c r="CM46" s="1617"/>
      <c r="CN46" s="1617"/>
      <c r="CO46" s="1617"/>
      <c r="CP46" s="1617"/>
      <c r="CQ46" s="1617"/>
      <c r="CR46" s="1617"/>
      <c r="CS46" s="971"/>
      <c r="CU46" s="1571"/>
      <c r="CV46" s="1571"/>
      <c r="CW46" s="1571"/>
      <c r="CX46" s="1571"/>
      <c r="CY46" s="1571"/>
      <c r="CZ46" s="1571"/>
      <c r="DA46" s="1571"/>
      <c r="DB46" s="1571"/>
      <c r="DC46" s="1571"/>
      <c r="DD46" s="1571"/>
      <c r="DE46" s="1571"/>
      <c r="DF46" s="1571"/>
      <c r="DG46" s="1571"/>
      <c r="DH46" s="1571"/>
      <c r="DI46" s="1571"/>
      <c r="DJ46" s="1571"/>
      <c r="DM46" s="1571"/>
      <c r="DN46" s="1571"/>
      <c r="DO46" s="1571"/>
      <c r="DP46" s="1571"/>
    </row>
    <row r="47" spans="1:120" ht="13.5" customHeight="1">
      <c r="A47" s="1528"/>
      <c r="B47" s="1528"/>
      <c r="C47" s="1528"/>
      <c r="D47" s="1528"/>
      <c r="E47" s="1528"/>
      <c r="F47" s="1528"/>
      <c r="G47" s="1528"/>
      <c r="H47" s="1528"/>
      <c r="I47" s="1528"/>
      <c r="J47" s="1528"/>
      <c r="K47" s="1528"/>
      <c r="L47" s="1528"/>
      <c r="M47" s="1602"/>
      <c r="N47" s="1603"/>
      <c r="O47" s="1603"/>
      <c r="P47" s="1603"/>
      <c r="Q47" s="1603"/>
      <c r="R47" s="1603"/>
      <c r="S47" s="1603"/>
      <c r="T47" s="1603"/>
      <c r="U47" s="1603"/>
      <c r="V47" s="1336" t="s">
        <v>1297</v>
      </c>
      <c r="W47" s="1259"/>
      <c r="X47" s="1259"/>
      <c r="Y47" s="1259"/>
      <c r="Z47" s="1259"/>
      <c r="AA47" s="1259"/>
      <c r="AB47" s="1261"/>
      <c r="AC47" s="1602"/>
      <c r="AD47" s="1603"/>
      <c r="AE47" s="1603"/>
      <c r="AF47" s="1603"/>
      <c r="AG47" s="1603"/>
      <c r="AH47" s="1603"/>
      <c r="AI47" s="1603"/>
      <c r="AJ47" s="1603"/>
      <c r="AK47" s="1603"/>
      <c r="AL47" s="1336" t="s">
        <v>1297</v>
      </c>
      <c r="AM47" s="1259"/>
      <c r="AN47" s="1259"/>
      <c r="AO47" s="1259"/>
      <c r="AP47" s="1259"/>
      <c r="AQ47" s="1259"/>
      <c r="AR47" s="1261"/>
      <c r="AS47" s="1608"/>
      <c r="AT47" s="1609"/>
      <c r="AU47" s="1609"/>
      <c r="AV47" s="1609"/>
      <c r="AW47" s="1609"/>
      <c r="AX47" s="1609"/>
      <c r="AY47" s="1610"/>
      <c r="AZ47" s="1337"/>
      <c r="BA47" s="1528"/>
      <c r="BB47" s="1528"/>
      <c r="BC47" s="1528"/>
      <c r="BD47" s="1528"/>
      <c r="BE47" s="1528"/>
      <c r="BF47" s="1329"/>
      <c r="BG47" s="1337"/>
      <c r="BH47" s="1528"/>
      <c r="BI47" s="1528"/>
      <c r="BJ47" s="1528"/>
      <c r="BK47" s="1528"/>
      <c r="BL47" s="1528"/>
      <c r="BM47" s="1329"/>
      <c r="BN47" s="1337"/>
      <c r="BO47" s="1528"/>
      <c r="BP47" s="1528"/>
      <c r="BQ47" s="1528"/>
      <c r="BR47" s="1528"/>
      <c r="BS47" s="1528"/>
      <c r="BT47" s="1329"/>
      <c r="BU47" s="1336" t="s">
        <v>47</v>
      </c>
      <c r="BV47" s="1259"/>
      <c r="BW47" s="1259"/>
      <c r="BX47" s="1261"/>
      <c r="BY47" s="1336" t="s">
        <v>48</v>
      </c>
      <c r="BZ47" s="1259"/>
      <c r="CA47" s="1259"/>
      <c r="CB47" s="1261"/>
      <c r="CC47" s="1337"/>
      <c r="CD47" s="1528"/>
      <c r="CE47" s="1528"/>
      <c r="CF47" s="1528"/>
      <c r="CG47" s="1528"/>
      <c r="CH47" s="1528"/>
      <c r="CI47" s="1528"/>
      <c r="CJ47" s="1528"/>
      <c r="CK47" s="1614" t="s">
        <v>1298</v>
      </c>
      <c r="CL47" s="1618"/>
      <c r="CM47" s="1618"/>
      <c r="CN47" s="1618"/>
      <c r="CO47" s="1618"/>
      <c r="CP47" s="1618"/>
      <c r="CQ47" s="1618"/>
      <c r="CR47" s="1618"/>
      <c r="CS47" s="971"/>
      <c r="CU47" s="1571"/>
      <c r="CV47" s="1571"/>
      <c r="CW47" s="1571"/>
      <c r="CX47" s="1571"/>
      <c r="CY47" s="1571"/>
      <c r="CZ47" s="1571"/>
      <c r="DA47" s="1571"/>
      <c r="DB47" s="1571"/>
      <c r="DC47" s="1571"/>
      <c r="DD47" s="1571"/>
      <c r="DE47" s="1571"/>
      <c r="DF47" s="1571"/>
      <c r="DG47" s="1571"/>
      <c r="DH47" s="1571"/>
      <c r="DI47" s="1571"/>
      <c r="DJ47" s="1571"/>
      <c r="DM47" s="1571"/>
      <c r="DN47" s="1571"/>
      <c r="DO47" s="1571"/>
      <c r="DP47" s="1571"/>
    </row>
    <row r="48" spans="1:120" ht="13.5" customHeight="1">
      <c r="A48" s="1276"/>
      <c r="B48" s="1276"/>
      <c r="C48" s="1276"/>
      <c r="D48" s="1276"/>
      <c r="E48" s="1276"/>
      <c r="F48" s="1276"/>
      <c r="G48" s="1276"/>
      <c r="H48" s="1276"/>
      <c r="I48" s="1276"/>
      <c r="J48" s="1276"/>
      <c r="K48" s="1276"/>
      <c r="L48" s="1276"/>
      <c r="M48" s="1604"/>
      <c r="N48" s="1605"/>
      <c r="O48" s="1605"/>
      <c r="P48" s="1605"/>
      <c r="Q48" s="1605"/>
      <c r="R48" s="1605"/>
      <c r="S48" s="1605"/>
      <c r="T48" s="1605"/>
      <c r="U48" s="1605"/>
      <c r="V48" s="1275"/>
      <c r="W48" s="1276"/>
      <c r="X48" s="1276"/>
      <c r="Y48" s="1276"/>
      <c r="Z48" s="1276"/>
      <c r="AA48" s="1276"/>
      <c r="AB48" s="1277"/>
      <c r="AC48" s="1604"/>
      <c r="AD48" s="1605"/>
      <c r="AE48" s="1605"/>
      <c r="AF48" s="1605"/>
      <c r="AG48" s="1605"/>
      <c r="AH48" s="1605"/>
      <c r="AI48" s="1605"/>
      <c r="AJ48" s="1605"/>
      <c r="AK48" s="1605"/>
      <c r="AL48" s="1275"/>
      <c r="AM48" s="1276"/>
      <c r="AN48" s="1276"/>
      <c r="AO48" s="1276"/>
      <c r="AP48" s="1276"/>
      <c r="AQ48" s="1276"/>
      <c r="AR48" s="1277"/>
      <c r="AS48" s="1611"/>
      <c r="AT48" s="1612"/>
      <c r="AU48" s="1612"/>
      <c r="AV48" s="1612"/>
      <c r="AW48" s="1612"/>
      <c r="AX48" s="1612"/>
      <c r="AY48" s="1613"/>
      <c r="AZ48" s="1275"/>
      <c r="BA48" s="1276"/>
      <c r="BB48" s="1276"/>
      <c r="BC48" s="1276"/>
      <c r="BD48" s="1276"/>
      <c r="BE48" s="1276"/>
      <c r="BF48" s="1277"/>
      <c r="BG48" s="1275"/>
      <c r="BH48" s="1276"/>
      <c r="BI48" s="1276"/>
      <c r="BJ48" s="1276"/>
      <c r="BK48" s="1276"/>
      <c r="BL48" s="1276"/>
      <c r="BM48" s="1277"/>
      <c r="BN48" s="1275"/>
      <c r="BO48" s="1276"/>
      <c r="BP48" s="1276"/>
      <c r="BQ48" s="1276"/>
      <c r="BR48" s="1276"/>
      <c r="BS48" s="1276"/>
      <c r="BT48" s="1277"/>
      <c r="BU48" s="1275"/>
      <c r="BV48" s="1276"/>
      <c r="BW48" s="1276"/>
      <c r="BX48" s="1277"/>
      <c r="BY48" s="1275"/>
      <c r="BZ48" s="1276"/>
      <c r="CA48" s="1276"/>
      <c r="CB48" s="1277"/>
      <c r="CC48" s="1275"/>
      <c r="CD48" s="1276"/>
      <c r="CE48" s="1276"/>
      <c r="CF48" s="1276"/>
      <c r="CG48" s="1276"/>
      <c r="CH48" s="1276"/>
      <c r="CI48" s="1276"/>
      <c r="CJ48" s="1276"/>
      <c r="CK48" s="1619"/>
      <c r="CL48" s="1620"/>
      <c r="CM48" s="1620"/>
      <c r="CN48" s="1620"/>
      <c r="CO48" s="1620"/>
      <c r="CP48" s="1620"/>
      <c r="CQ48" s="1620"/>
      <c r="CR48" s="1620"/>
      <c r="CS48" s="971"/>
      <c r="CU48" s="1571"/>
      <c r="CV48" s="1571"/>
      <c r="CW48" s="1571"/>
      <c r="CX48" s="1571"/>
      <c r="CY48" s="1571"/>
      <c r="CZ48" s="1571"/>
      <c r="DA48" s="1571"/>
      <c r="DB48" s="1571"/>
      <c r="DC48" s="1571"/>
      <c r="DD48" s="1571"/>
      <c r="DE48" s="1571"/>
      <c r="DF48" s="1571"/>
      <c r="DG48" s="1571"/>
      <c r="DH48" s="1571"/>
      <c r="DI48" s="1571"/>
      <c r="DJ48" s="1571"/>
      <c r="DM48" s="1571"/>
      <c r="DN48" s="1571"/>
      <c r="DO48" s="1571"/>
      <c r="DP48" s="1571"/>
    </row>
    <row r="49" spans="1:120" ht="12" customHeight="1">
      <c r="A49" s="1634" t="s">
        <v>49</v>
      </c>
      <c r="B49" s="1634"/>
      <c r="C49" s="1634"/>
      <c r="D49" s="1634"/>
      <c r="E49" s="1634"/>
      <c r="F49" s="1634"/>
      <c r="G49" s="1634"/>
      <c r="H49" s="1634"/>
      <c r="I49" s="1634"/>
      <c r="J49" s="1634"/>
      <c r="K49" s="1634"/>
      <c r="L49" s="1657"/>
      <c r="M49" s="1583">
        <v>148601</v>
      </c>
      <c r="N49" s="1579"/>
      <c r="O49" s="1579"/>
      <c r="P49" s="1579"/>
      <c r="Q49" s="1579"/>
      <c r="R49" s="1579"/>
      <c r="S49" s="1579"/>
      <c r="T49" s="1579"/>
      <c r="U49" s="1579"/>
      <c r="V49" s="1585">
        <v>49008</v>
      </c>
      <c r="W49" s="1585"/>
      <c r="X49" s="1585"/>
      <c r="Y49" s="1585"/>
      <c r="Z49" s="1585"/>
      <c r="AA49" s="1585"/>
      <c r="AB49" s="1585"/>
      <c r="AC49" s="1579">
        <v>53558</v>
      </c>
      <c r="AD49" s="1579"/>
      <c r="AE49" s="1579"/>
      <c r="AF49" s="1579"/>
      <c r="AG49" s="1579"/>
      <c r="AH49" s="1579"/>
      <c r="AI49" s="1579"/>
      <c r="AJ49" s="1579"/>
      <c r="AK49" s="1579"/>
      <c r="AL49" s="1579">
        <v>20788</v>
      </c>
      <c r="AM49" s="1579"/>
      <c r="AN49" s="1579"/>
      <c r="AO49" s="1579"/>
      <c r="AP49" s="1579"/>
      <c r="AQ49" s="1579"/>
      <c r="AR49" s="1579"/>
      <c r="AS49" s="1579">
        <v>255636</v>
      </c>
      <c r="AT49" s="1579"/>
      <c r="AU49" s="1579"/>
      <c r="AV49" s="1579"/>
      <c r="AW49" s="1579"/>
      <c r="AX49" s="1579"/>
      <c r="AY49" s="1579"/>
      <c r="AZ49" s="1579">
        <v>37457</v>
      </c>
      <c r="BA49" s="1579"/>
      <c r="BB49" s="1579"/>
      <c r="BC49" s="1579"/>
      <c r="BD49" s="1579"/>
      <c r="BE49" s="1579"/>
      <c r="BF49" s="1579"/>
      <c r="BG49" s="1579">
        <v>113138</v>
      </c>
      <c r="BH49" s="1579"/>
      <c r="BI49" s="1579"/>
      <c r="BJ49" s="1579"/>
      <c r="BK49" s="1579"/>
      <c r="BL49" s="1579"/>
      <c r="BM49" s="1579"/>
      <c r="BN49" s="1579">
        <v>23644</v>
      </c>
      <c r="BO49" s="1579"/>
      <c r="BP49" s="1579"/>
      <c r="BQ49" s="1579"/>
      <c r="BR49" s="1579"/>
      <c r="BS49" s="1579"/>
      <c r="BT49" s="1579"/>
      <c r="BU49" s="1599">
        <v>0.9</v>
      </c>
      <c r="BV49" s="1599"/>
      <c r="BW49" s="1599"/>
      <c r="BX49" s="1599"/>
      <c r="BY49" s="1599">
        <v>0.52</v>
      </c>
      <c r="BZ49" s="1599"/>
      <c r="CA49" s="1599"/>
      <c r="CB49" s="1599"/>
      <c r="CC49" s="1579">
        <v>22378</v>
      </c>
      <c r="CD49" s="1579"/>
      <c r="CE49" s="1579"/>
      <c r="CF49" s="1579"/>
      <c r="CG49" s="1579"/>
      <c r="CH49" s="1579"/>
      <c r="CI49" s="1579"/>
      <c r="CJ49" s="1579"/>
      <c r="CK49" s="1579">
        <v>5987</v>
      </c>
      <c r="CL49" s="1579"/>
      <c r="CM49" s="1579"/>
      <c r="CN49" s="1579"/>
      <c r="CO49" s="1579"/>
      <c r="CP49" s="1579"/>
      <c r="CQ49" s="1579"/>
      <c r="CR49" s="1579"/>
      <c r="CS49" s="971"/>
      <c r="CU49" s="1571"/>
      <c r="CV49" s="1571"/>
      <c r="CW49" s="1571"/>
      <c r="CX49" s="1571"/>
      <c r="CY49" s="1571"/>
      <c r="CZ49" s="1571"/>
      <c r="DA49" s="1571"/>
      <c r="DB49" s="1571"/>
      <c r="DC49" s="1571"/>
      <c r="DD49" s="1571"/>
      <c r="DE49" s="1571"/>
      <c r="DF49" s="1571"/>
      <c r="DG49" s="1571"/>
      <c r="DH49" s="1571"/>
      <c r="DI49" s="1571"/>
      <c r="DJ49" s="1571"/>
      <c r="DM49" s="1571"/>
      <c r="DN49" s="1571"/>
      <c r="DO49" s="1571"/>
      <c r="DP49" s="1571"/>
    </row>
    <row r="50" spans="1:174" ht="12" customHeight="1">
      <c r="A50" s="1638"/>
      <c r="B50" s="1638"/>
      <c r="C50" s="1638"/>
      <c r="D50" s="1638"/>
      <c r="E50" s="1638"/>
      <c r="F50" s="1638"/>
      <c r="G50" s="1638"/>
      <c r="H50" s="1638"/>
      <c r="I50" s="1638"/>
      <c r="J50" s="1638"/>
      <c r="K50" s="1638"/>
      <c r="L50" s="1653"/>
      <c r="M50" s="1163"/>
      <c r="N50" s="1580"/>
      <c r="O50" s="1580"/>
      <c r="P50" s="1580"/>
      <c r="Q50" s="1580"/>
      <c r="R50" s="1580"/>
      <c r="S50" s="1580"/>
      <c r="T50" s="1580"/>
      <c r="U50" s="1580"/>
      <c r="V50" s="1581"/>
      <c r="W50" s="1582"/>
      <c r="X50" s="1582"/>
      <c r="Y50" s="1582"/>
      <c r="Z50" s="1582"/>
      <c r="AA50" s="1582"/>
      <c r="AB50" s="1582"/>
      <c r="AC50" s="1026"/>
      <c r="AD50" s="1026"/>
      <c r="AE50" s="1026"/>
      <c r="AF50" s="1026"/>
      <c r="AG50" s="1026"/>
      <c r="AH50" s="1026"/>
      <c r="AI50" s="1026"/>
      <c r="AJ50" s="1026"/>
      <c r="AK50" s="1026"/>
      <c r="AL50" s="1026"/>
      <c r="AM50" s="1026"/>
      <c r="AN50" s="1026"/>
      <c r="AO50" s="1026"/>
      <c r="AP50" s="1026"/>
      <c r="AQ50" s="1026"/>
      <c r="AR50" s="1026"/>
      <c r="AS50" s="1026"/>
      <c r="AT50" s="1026"/>
      <c r="AU50" s="1026"/>
      <c r="AV50" s="1026"/>
      <c r="AW50" s="1026"/>
      <c r="AX50" s="1026"/>
      <c r="AY50" s="1026"/>
      <c r="AZ50" s="1026"/>
      <c r="BA50" s="1026"/>
      <c r="BB50" s="1026"/>
      <c r="BC50" s="1026"/>
      <c r="BD50" s="1026"/>
      <c r="BE50" s="1026"/>
      <c r="BF50" s="1026"/>
      <c r="BG50" s="1026"/>
      <c r="BH50" s="1026"/>
      <c r="BI50" s="1026"/>
      <c r="BJ50" s="1026"/>
      <c r="BK50" s="1026"/>
      <c r="BL50" s="1026"/>
      <c r="BM50" s="1026"/>
      <c r="BN50" s="1026"/>
      <c r="BO50" s="1026"/>
      <c r="BP50" s="1026"/>
      <c r="BQ50" s="1026"/>
      <c r="BR50" s="1026"/>
      <c r="BS50" s="1026"/>
      <c r="BT50" s="1026"/>
      <c r="BU50" s="1026"/>
      <c r="BV50" s="1026"/>
      <c r="BW50" s="1026"/>
      <c r="BX50" s="1026"/>
      <c r="BY50" s="1026"/>
      <c r="BZ50" s="1026"/>
      <c r="CA50" s="1026"/>
      <c r="CB50" s="1026"/>
      <c r="CC50" s="1026"/>
      <c r="CD50" s="1026"/>
      <c r="CE50" s="1026"/>
      <c r="CF50" s="1026"/>
      <c r="CG50" s="1026"/>
      <c r="CH50" s="1026"/>
      <c r="CI50" s="1026"/>
      <c r="CJ50" s="1026"/>
      <c r="CK50" s="1026"/>
      <c r="CL50" s="1026"/>
      <c r="CM50" s="1026"/>
      <c r="CN50" s="1026"/>
      <c r="CO50" s="1026"/>
      <c r="CP50" s="1026"/>
      <c r="CQ50" s="1026"/>
      <c r="CR50" s="1026"/>
      <c r="CS50" s="43"/>
      <c r="CU50" s="1571"/>
      <c r="CV50" s="1571"/>
      <c r="CW50" s="1571"/>
      <c r="CX50" s="1571"/>
      <c r="CY50" s="1571"/>
      <c r="CZ50" s="1571"/>
      <c r="DA50" s="1571"/>
      <c r="DB50" s="1571"/>
      <c r="DC50" s="1571"/>
      <c r="DD50" s="1571"/>
      <c r="DE50" s="1571"/>
      <c r="DF50" s="1571"/>
      <c r="DG50" s="1571"/>
      <c r="DH50" s="1571"/>
      <c r="DI50" s="1571"/>
      <c r="DJ50" s="1571"/>
      <c r="DM50" s="1571"/>
      <c r="DN50" s="1571"/>
      <c r="DO50" s="1571"/>
      <c r="DP50" s="1571"/>
      <c r="FJ50" s="43"/>
      <c r="FK50" s="43"/>
      <c r="FL50" s="43"/>
      <c r="FM50" s="43"/>
      <c r="FN50" s="43"/>
      <c r="FO50" s="43"/>
      <c r="FP50" s="43"/>
      <c r="FQ50" s="43"/>
      <c r="FR50" s="43"/>
    </row>
    <row r="51" spans="1:174" ht="12" customHeight="1">
      <c r="A51" s="1544" t="s">
        <v>644</v>
      </c>
      <c r="B51" s="1544"/>
      <c r="C51" s="1544"/>
      <c r="D51" s="1544"/>
      <c r="E51" s="1544"/>
      <c r="F51" s="1544"/>
      <c r="G51" s="1381">
        <v>3</v>
      </c>
      <c r="H51" s="1381"/>
      <c r="I51" s="1589" t="s">
        <v>878</v>
      </c>
      <c r="J51" s="1589"/>
      <c r="K51" s="1589"/>
      <c r="L51" s="1590"/>
      <c r="M51" s="1584">
        <v>14078</v>
      </c>
      <c r="N51" s="1572"/>
      <c r="O51" s="1572"/>
      <c r="P51" s="1572"/>
      <c r="Q51" s="1572"/>
      <c r="R51" s="1572"/>
      <c r="S51" s="1572"/>
      <c r="T51" s="1572"/>
      <c r="U51" s="1572"/>
      <c r="V51" s="1586">
        <v>4538</v>
      </c>
      <c r="W51" s="1586"/>
      <c r="X51" s="1586"/>
      <c r="Y51" s="1586"/>
      <c r="Z51" s="1586"/>
      <c r="AA51" s="1586"/>
      <c r="AB51" s="1586"/>
      <c r="AC51" s="1572">
        <v>53403</v>
      </c>
      <c r="AD51" s="1572"/>
      <c r="AE51" s="1572"/>
      <c r="AF51" s="1572"/>
      <c r="AG51" s="1572"/>
      <c r="AH51" s="1572"/>
      <c r="AI51" s="1572"/>
      <c r="AJ51" s="1572"/>
      <c r="AK51" s="1572"/>
      <c r="AL51" s="1572">
        <v>19631</v>
      </c>
      <c r="AM51" s="1572"/>
      <c r="AN51" s="1572"/>
      <c r="AO51" s="1572"/>
      <c r="AP51" s="1572"/>
      <c r="AQ51" s="1572"/>
      <c r="AR51" s="1572"/>
      <c r="AS51" s="1572">
        <v>24785</v>
      </c>
      <c r="AT51" s="1572"/>
      <c r="AU51" s="1572"/>
      <c r="AV51" s="1572"/>
      <c r="AW51" s="1572"/>
      <c r="AX51" s="1572"/>
      <c r="AY51" s="1572"/>
      <c r="AZ51" s="1572">
        <v>4077</v>
      </c>
      <c r="BA51" s="1572"/>
      <c r="BB51" s="1572"/>
      <c r="BC51" s="1572"/>
      <c r="BD51" s="1572"/>
      <c r="BE51" s="1572"/>
      <c r="BF51" s="1572"/>
      <c r="BG51" s="1572">
        <v>10313</v>
      </c>
      <c r="BH51" s="1572"/>
      <c r="BI51" s="1572"/>
      <c r="BJ51" s="1572"/>
      <c r="BK51" s="1572"/>
      <c r="BL51" s="1572"/>
      <c r="BM51" s="1572"/>
      <c r="BN51" s="1572">
        <v>27739</v>
      </c>
      <c r="BO51" s="1572"/>
      <c r="BP51" s="1572"/>
      <c r="BQ51" s="1572"/>
      <c r="BR51" s="1572"/>
      <c r="BS51" s="1572"/>
      <c r="BT51" s="1572"/>
      <c r="BU51" s="1588">
        <v>0.94</v>
      </c>
      <c r="BV51" s="1588"/>
      <c r="BW51" s="1588"/>
      <c r="BX51" s="1588"/>
      <c r="BY51" s="1588">
        <v>0.61</v>
      </c>
      <c r="BZ51" s="1588"/>
      <c r="CA51" s="1588"/>
      <c r="CB51" s="1588"/>
      <c r="CC51" s="1572">
        <v>22378</v>
      </c>
      <c r="CD51" s="1572"/>
      <c r="CE51" s="1572"/>
      <c r="CF51" s="1572"/>
      <c r="CG51" s="1572"/>
      <c r="CH51" s="1572"/>
      <c r="CI51" s="1572"/>
      <c r="CJ51" s="1572"/>
      <c r="CK51" s="1572">
        <v>5987</v>
      </c>
      <c r="CL51" s="1572"/>
      <c r="CM51" s="1572"/>
      <c r="CN51" s="1572"/>
      <c r="CO51" s="1572"/>
      <c r="CP51" s="1572"/>
      <c r="CQ51" s="1572"/>
      <c r="CR51" s="1572"/>
      <c r="CS51" s="43"/>
      <c r="CU51" s="1571"/>
      <c r="CV51" s="1571"/>
      <c r="CW51" s="1571"/>
      <c r="CX51" s="1571"/>
      <c r="CY51" s="1571"/>
      <c r="CZ51" s="1571"/>
      <c r="DA51" s="1571"/>
      <c r="DB51" s="1571"/>
      <c r="DC51" s="1571"/>
      <c r="DD51" s="1571"/>
      <c r="DE51" s="1571"/>
      <c r="DF51" s="1571"/>
      <c r="DG51" s="1571"/>
      <c r="DH51" s="1571"/>
      <c r="DI51" s="1571"/>
      <c r="DJ51" s="1571"/>
      <c r="DM51" s="1571"/>
      <c r="DN51" s="1571"/>
      <c r="DO51" s="1571"/>
      <c r="DP51" s="1571"/>
      <c r="FJ51" s="43"/>
      <c r="FK51" s="43"/>
      <c r="FL51" s="43"/>
      <c r="FM51" s="43"/>
      <c r="FN51" s="43"/>
      <c r="FO51" s="43"/>
      <c r="FP51" s="43"/>
      <c r="FQ51" s="43"/>
      <c r="FR51" s="43"/>
    </row>
    <row r="52" spans="1:120" s="71" customFormat="1" ht="12" customHeight="1">
      <c r="A52" s="1544"/>
      <c r="B52" s="1544"/>
      <c r="C52" s="1544"/>
      <c r="D52" s="1544"/>
      <c r="E52" s="1544"/>
      <c r="F52" s="1544"/>
      <c r="G52" s="1381">
        <v>4</v>
      </c>
      <c r="H52" s="1381"/>
      <c r="I52" s="346"/>
      <c r="J52" s="1589"/>
      <c r="K52" s="1381"/>
      <c r="L52" s="517"/>
      <c r="M52" s="1584">
        <v>16134</v>
      </c>
      <c r="N52" s="1572"/>
      <c r="O52" s="1572"/>
      <c r="P52" s="1572"/>
      <c r="Q52" s="1572"/>
      <c r="R52" s="1572"/>
      <c r="S52" s="1572"/>
      <c r="T52" s="1572"/>
      <c r="U52" s="1572"/>
      <c r="V52" s="1586">
        <v>5565</v>
      </c>
      <c r="W52" s="1586"/>
      <c r="X52" s="1586"/>
      <c r="Y52" s="1586"/>
      <c r="Z52" s="1586"/>
      <c r="AA52" s="1586"/>
      <c r="AB52" s="1586"/>
      <c r="AC52" s="1572">
        <v>56084</v>
      </c>
      <c r="AD52" s="1572"/>
      <c r="AE52" s="1572"/>
      <c r="AF52" s="1572"/>
      <c r="AG52" s="1572"/>
      <c r="AH52" s="1572"/>
      <c r="AI52" s="1572"/>
      <c r="AJ52" s="1572"/>
      <c r="AK52" s="1572"/>
      <c r="AL52" s="1572">
        <v>21220</v>
      </c>
      <c r="AM52" s="1572"/>
      <c r="AN52" s="1572"/>
      <c r="AO52" s="1572"/>
      <c r="AP52" s="1572"/>
      <c r="AQ52" s="1572"/>
      <c r="AR52" s="1572"/>
      <c r="AS52" s="1572">
        <v>23003</v>
      </c>
      <c r="AT52" s="1572"/>
      <c r="AU52" s="1572"/>
      <c r="AV52" s="1572"/>
      <c r="AW52" s="1572"/>
      <c r="AX52" s="1572"/>
      <c r="AY52" s="1572"/>
      <c r="AZ52" s="1572">
        <v>3434</v>
      </c>
      <c r="BA52" s="1572"/>
      <c r="BB52" s="1572"/>
      <c r="BC52" s="1572"/>
      <c r="BD52" s="1572"/>
      <c r="BE52" s="1572"/>
      <c r="BF52" s="1572"/>
      <c r="BG52" s="1572">
        <v>9347</v>
      </c>
      <c r="BH52" s="1572"/>
      <c r="BI52" s="1572"/>
      <c r="BJ52" s="1572"/>
      <c r="BK52" s="1572"/>
      <c r="BL52" s="1572"/>
      <c r="BM52" s="1572"/>
      <c r="BN52" s="1572">
        <v>25357</v>
      </c>
      <c r="BO52" s="1572"/>
      <c r="BP52" s="1572"/>
      <c r="BQ52" s="1572"/>
      <c r="BR52" s="1572"/>
      <c r="BS52" s="1572"/>
      <c r="BT52" s="1572"/>
      <c r="BU52" s="1587">
        <v>0.84</v>
      </c>
      <c r="BV52" s="1587"/>
      <c r="BW52" s="1587"/>
      <c r="BX52" s="1587"/>
      <c r="BY52" s="1587">
        <v>0.57</v>
      </c>
      <c r="BZ52" s="1587"/>
      <c r="CA52" s="1587"/>
      <c r="CB52" s="1587"/>
      <c r="CC52" s="1572">
        <v>22499</v>
      </c>
      <c r="CD52" s="1572"/>
      <c r="CE52" s="1572"/>
      <c r="CF52" s="1572"/>
      <c r="CG52" s="1572"/>
      <c r="CH52" s="1572"/>
      <c r="CI52" s="1572"/>
      <c r="CJ52" s="1572"/>
      <c r="CK52" s="1572">
        <v>5973</v>
      </c>
      <c r="CL52" s="1572"/>
      <c r="CM52" s="1572"/>
      <c r="CN52" s="1572"/>
      <c r="CO52" s="1572"/>
      <c r="CP52" s="1572"/>
      <c r="CQ52" s="1572"/>
      <c r="CR52" s="1572"/>
      <c r="CU52" s="1571"/>
      <c r="CV52" s="1571"/>
      <c r="CW52" s="1571"/>
      <c r="CX52" s="1571"/>
      <c r="CY52" s="1571"/>
      <c r="CZ52" s="1571"/>
      <c r="DA52" s="1571"/>
      <c r="DB52" s="1571"/>
      <c r="DC52" s="1571"/>
      <c r="DD52" s="1571"/>
      <c r="DE52" s="1571"/>
      <c r="DF52" s="1571"/>
      <c r="DG52" s="1571"/>
      <c r="DH52" s="1571"/>
      <c r="DI52" s="1571"/>
      <c r="DJ52" s="1571"/>
      <c r="DM52" s="1571"/>
      <c r="DN52" s="1571"/>
      <c r="DO52" s="1571"/>
      <c r="DP52" s="1571"/>
    </row>
    <row r="53" spans="1:120" s="71" customFormat="1" ht="12" customHeight="1">
      <c r="A53" s="1594"/>
      <c r="B53" s="1594"/>
      <c r="C53" s="1594"/>
      <c r="D53" s="1594"/>
      <c r="E53" s="1594"/>
      <c r="F53" s="1594"/>
      <c r="G53" s="1595">
        <v>5</v>
      </c>
      <c r="H53" s="1595"/>
      <c r="I53" s="519"/>
      <c r="J53" s="1596"/>
      <c r="K53" s="1597"/>
      <c r="L53" s="564"/>
      <c r="M53" s="1598">
        <v>12225</v>
      </c>
      <c r="N53" s="1574"/>
      <c r="O53" s="1574"/>
      <c r="P53" s="1574"/>
      <c r="Q53" s="1574"/>
      <c r="R53" s="1574"/>
      <c r="S53" s="1574"/>
      <c r="T53" s="1574"/>
      <c r="U53" s="1574"/>
      <c r="V53" s="1577">
        <v>3955</v>
      </c>
      <c r="W53" s="1577"/>
      <c r="X53" s="1577"/>
      <c r="Y53" s="1577"/>
      <c r="Z53" s="1577"/>
      <c r="AA53" s="1577"/>
      <c r="AB53" s="1577"/>
      <c r="AC53" s="1574">
        <v>55060</v>
      </c>
      <c r="AD53" s="1574"/>
      <c r="AE53" s="1574"/>
      <c r="AF53" s="1574"/>
      <c r="AG53" s="1574"/>
      <c r="AH53" s="1574"/>
      <c r="AI53" s="1574"/>
      <c r="AJ53" s="1574"/>
      <c r="AK53" s="1574"/>
      <c r="AL53" s="1574">
        <v>20997</v>
      </c>
      <c r="AM53" s="1574"/>
      <c r="AN53" s="1574"/>
      <c r="AO53" s="1574"/>
      <c r="AP53" s="1574"/>
      <c r="AQ53" s="1574"/>
      <c r="AR53" s="1574"/>
      <c r="AS53" s="1574">
        <v>20914</v>
      </c>
      <c r="AT53" s="1574"/>
      <c r="AU53" s="1574"/>
      <c r="AV53" s="1574"/>
      <c r="AW53" s="1574"/>
      <c r="AX53" s="1574"/>
      <c r="AY53" s="1574"/>
      <c r="AZ53" s="1574">
        <v>2893</v>
      </c>
      <c r="BA53" s="1574"/>
      <c r="BB53" s="1574"/>
      <c r="BC53" s="1574"/>
      <c r="BD53" s="1574"/>
      <c r="BE53" s="1574"/>
      <c r="BF53" s="1574"/>
      <c r="BG53" s="1574">
        <v>8704</v>
      </c>
      <c r="BH53" s="1574"/>
      <c r="BI53" s="1574"/>
      <c r="BJ53" s="1574"/>
      <c r="BK53" s="1574"/>
      <c r="BL53" s="1574"/>
      <c r="BM53" s="1574"/>
      <c r="BN53" s="1574">
        <v>23439</v>
      </c>
      <c r="BO53" s="1574"/>
      <c r="BP53" s="1574"/>
      <c r="BQ53" s="1574"/>
      <c r="BR53" s="1574"/>
      <c r="BS53" s="1574"/>
      <c r="BT53" s="1574"/>
      <c r="BU53" s="1573">
        <v>0.91</v>
      </c>
      <c r="BV53" s="1573"/>
      <c r="BW53" s="1573"/>
      <c r="BX53" s="1573"/>
      <c r="BY53" s="1573">
        <v>0.54</v>
      </c>
      <c r="BZ53" s="1573"/>
      <c r="CA53" s="1573"/>
      <c r="CB53" s="1573"/>
      <c r="CC53" s="1574">
        <v>22615</v>
      </c>
      <c r="CD53" s="1574"/>
      <c r="CE53" s="1574"/>
      <c r="CF53" s="1574"/>
      <c r="CG53" s="1574"/>
      <c r="CH53" s="1574"/>
      <c r="CI53" s="1574"/>
      <c r="CJ53" s="1574"/>
      <c r="CK53" s="1574">
        <v>6036</v>
      </c>
      <c r="CL53" s="1574"/>
      <c r="CM53" s="1574"/>
      <c r="CN53" s="1574"/>
      <c r="CO53" s="1574"/>
      <c r="CP53" s="1574"/>
      <c r="CQ53" s="1574"/>
      <c r="CR53" s="1574"/>
      <c r="CU53" s="1571"/>
      <c r="CV53" s="1571"/>
      <c r="CW53" s="1571"/>
      <c r="CX53" s="1571"/>
      <c r="CY53" s="1571"/>
      <c r="CZ53" s="1571"/>
      <c r="DA53" s="1571"/>
      <c r="DB53" s="1571"/>
      <c r="DC53" s="1571"/>
      <c r="DD53" s="1571"/>
      <c r="DE53" s="1571"/>
      <c r="DF53" s="1571"/>
      <c r="DG53" s="1571"/>
      <c r="DH53" s="1571"/>
      <c r="DI53" s="1571"/>
      <c r="DJ53" s="1571"/>
      <c r="DM53" s="1571"/>
      <c r="DN53" s="1571"/>
      <c r="DO53" s="1571"/>
      <c r="DP53" s="1571"/>
    </row>
    <row r="54" spans="1:120" ht="13.5" customHeight="1">
      <c r="A54" s="1591" t="s">
        <v>50</v>
      </c>
      <c r="B54" s="1591"/>
      <c r="C54" s="1591"/>
      <c r="D54" s="1591"/>
      <c r="E54" s="1591"/>
      <c r="F54" s="1591"/>
      <c r="G54" s="1591"/>
      <c r="H54" s="1591"/>
      <c r="I54" s="1591"/>
      <c r="J54" s="1591"/>
      <c r="K54" s="1591"/>
      <c r="L54" s="1591"/>
      <c r="M54" s="1591"/>
      <c r="N54" s="1591"/>
      <c r="O54" s="1591"/>
      <c r="P54" s="1591"/>
      <c r="Q54" s="1591"/>
      <c r="R54" s="1591"/>
      <c r="S54" s="1591"/>
      <c r="T54" s="1591"/>
      <c r="U54" s="1591"/>
      <c r="V54" s="1592" t="s">
        <v>51</v>
      </c>
      <c r="W54" s="1593"/>
      <c r="X54" s="1593"/>
      <c r="Y54" s="1593"/>
      <c r="Z54" s="1593"/>
      <c r="AA54" s="1593"/>
      <c r="AB54" s="1593"/>
      <c r="AC54" s="1593"/>
      <c r="AD54" s="1593"/>
      <c r="AE54" s="1593"/>
      <c r="AF54" s="1593"/>
      <c r="AG54" s="1593"/>
      <c r="AH54" s="1593"/>
      <c r="AI54" s="1593"/>
      <c r="AJ54" s="1593"/>
      <c r="AK54" s="1593"/>
      <c r="AL54" s="1593"/>
      <c r="AM54" s="1593"/>
      <c r="AN54" s="1593"/>
      <c r="AO54" s="1593"/>
      <c r="AP54" s="1593"/>
      <c r="AQ54" s="1593"/>
      <c r="AR54" s="1593"/>
      <c r="AS54" s="1593"/>
      <c r="AT54" s="1593"/>
      <c r="AU54" s="1593"/>
      <c r="AV54" s="1593"/>
      <c r="AW54" s="1593"/>
      <c r="AX54" s="1593"/>
      <c r="AY54" s="1593"/>
      <c r="AZ54" s="1593"/>
      <c r="BA54" s="1593"/>
      <c r="CU54" s="1571"/>
      <c r="CV54" s="1571"/>
      <c r="CW54" s="1571"/>
      <c r="CX54" s="1571"/>
      <c r="CY54" s="1571"/>
      <c r="CZ54" s="1571"/>
      <c r="DA54" s="1571"/>
      <c r="DB54" s="1571"/>
      <c r="DC54" s="1571"/>
      <c r="DD54" s="1571"/>
      <c r="DE54" s="1571"/>
      <c r="DF54" s="1571"/>
      <c r="DG54" s="1571"/>
      <c r="DH54" s="1571"/>
      <c r="DI54" s="1571"/>
      <c r="DJ54" s="1571"/>
      <c r="DM54" s="1571"/>
      <c r="DN54" s="1571"/>
      <c r="DO54" s="1571"/>
      <c r="DP54" s="1571"/>
    </row>
    <row r="55" spans="1:120" ht="13.5" customHeight="1">
      <c r="A55" s="17" t="s">
        <v>52</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CU55" s="1571"/>
      <c r="CV55" s="1571"/>
      <c r="CW55" s="1571"/>
      <c r="CX55" s="1571"/>
      <c r="CY55" s="1571"/>
      <c r="CZ55" s="1571"/>
      <c r="DA55" s="1571"/>
      <c r="DB55" s="1571"/>
      <c r="DC55" s="1571"/>
      <c r="DD55" s="1571"/>
      <c r="DE55" s="1571"/>
      <c r="DF55" s="1571"/>
      <c r="DG55" s="1571"/>
      <c r="DH55" s="1571"/>
      <c r="DI55" s="1571"/>
      <c r="DJ55" s="1571"/>
      <c r="DM55" s="1571"/>
      <c r="DN55" s="1571"/>
      <c r="DO55" s="1571"/>
      <c r="DP55" s="1571"/>
    </row>
    <row r="56" spans="99:120" ht="12">
      <c r="CU56" s="1571"/>
      <c r="CV56" s="1571"/>
      <c r="CW56" s="1571"/>
      <c r="CX56" s="1571"/>
      <c r="CY56" s="1571"/>
      <c r="CZ56" s="1571"/>
      <c r="DA56" s="1571"/>
      <c r="DB56" s="1571"/>
      <c r="DC56" s="1571"/>
      <c r="DD56" s="1571"/>
      <c r="DE56" s="1571"/>
      <c r="DF56" s="1571"/>
      <c r="DG56" s="1571"/>
      <c r="DH56" s="1571"/>
      <c r="DI56" s="1571"/>
      <c r="DJ56" s="1571"/>
      <c r="DM56" s="1571"/>
      <c r="DN56" s="1571"/>
      <c r="DO56" s="1571"/>
      <c r="DP56" s="1571"/>
    </row>
    <row r="57" spans="99:114" ht="12">
      <c r="CU57" s="1571"/>
      <c r="CV57" s="1571"/>
      <c r="CW57" s="1571"/>
      <c r="CX57" s="1571"/>
      <c r="CY57" s="1571"/>
      <c r="CZ57" s="1571"/>
      <c r="DA57" s="1571"/>
      <c r="DB57" s="1571"/>
      <c r="DC57" s="1571"/>
      <c r="DD57" s="1571"/>
      <c r="DE57" s="1571"/>
      <c r="DF57" s="1571"/>
      <c r="DG57" s="1571"/>
      <c r="DH57" s="1571"/>
      <c r="DI57" s="1571"/>
      <c r="DJ57" s="1571"/>
    </row>
    <row r="58" spans="99:114" ht="12">
      <c r="CU58" s="1571"/>
      <c r="CV58" s="1571"/>
      <c r="CW58" s="1571"/>
      <c r="CX58" s="1571"/>
      <c r="CY58" s="1571"/>
      <c r="CZ58" s="1571"/>
      <c r="DA58" s="1571"/>
      <c r="DB58" s="1571"/>
      <c r="DC58" s="1571"/>
      <c r="DD58" s="1571"/>
      <c r="DE58" s="1571"/>
      <c r="DF58" s="1571"/>
      <c r="DG58" s="1571"/>
      <c r="DH58" s="1571"/>
      <c r="DI58" s="1571"/>
      <c r="DJ58" s="1571"/>
    </row>
    <row r="59" spans="99:114" ht="12">
      <c r="CU59" s="1571"/>
      <c r="CV59" s="1571"/>
      <c r="CW59" s="1571"/>
      <c r="CX59" s="1571"/>
      <c r="CY59" s="1571"/>
      <c r="CZ59" s="1571"/>
      <c r="DA59" s="1571"/>
      <c r="DB59" s="1571"/>
      <c r="DC59" s="1571"/>
      <c r="DD59" s="1571"/>
      <c r="DE59" s="1571"/>
      <c r="DF59" s="1571"/>
      <c r="DG59" s="1571"/>
      <c r="DH59" s="1571"/>
      <c r="DI59" s="1571"/>
      <c r="DJ59" s="1571"/>
    </row>
  </sheetData>
  <mergeCells count="598">
    <mergeCell ref="Y12:AD12"/>
    <mergeCell ref="A13:X13"/>
    <mergeCell ref="A14:X14"/>
    <mergeCell ref="Y13:AD13"/>
    <mergeCell ref="Y14:AD14"/>
    <mergeCell ref="A12:X12"/>
    <mergeCell ref="L8:Q8"/>
    <mergeCell ref="L7:Q7"/>
    <mergeCell ref="A11:X11"/>
    <mergeCell ref="Y11:AD11"/>
    <mergeCell ref="A10:X10"/>
    <mergeCell ref="A9:X9"/>
    <mergeCell ref="Y18:AD18"/>
    <mergeCell ref="Y19:AD19"/>
    <mergeCell ref="Y20:AD20"/>
    <mergeCell ref="Y21:AD21"/>
    <mergeCell ref="CG9:CL9"/>
    <mergeCell ref="CM9:CR9"/>
    <mergeCell ref="H37:J37"/>
    <mergeCell ref="R6:X6"/>
    <mergeCell ref="R7:X7"/>
    <mergeCell ref="R8:X8"/>
    <mergeCell ref="A6:K6"/>
    <mergeCell ref="A7:K7"/>
    <mergeCell ref="A8:K8"/>
    <mergeCell ref="L6:Q6"/>
    <mergeCell ref="AQ9:AV9"/>
    <mergeCell ref="AK9:AP9"/>
    <mergeCell ref="AE9:AJ9"/>
    <mergeCell ref="Y9:AD9"/>
    <mergeCell ref="Y6:AD6"/>
    <mergeCell ref="AE6:AJ6"/>
    <mergeCell ref="AK6:AP6"/>
    <mergeCell ref="Y7:AD7"/>
    <mergeCell ref="AE7:AJ7"/>
    <mergeCell ref="AK7:AP7"/>
    <mergeCell ref="AQ6:AV6"/>
    <mergeCell ref="AQ7:AV7"/>
    <mergeCell ref="AW6:BB6"/>
    <mergeCell ref="AW7:BB7"/>
    <mergeCell ref="BC6:BH6"/>
    <mergeCell ref="BC7:BH7"/>
    <mergeCell ref="BI6:BN6"/>
    <mergeCell ref="BI7:BN7"/>
    <mergeCell ref="BO6:BT6"/>
    <mergeCell ref="BO7:BT7"/>
    <mergeCell ref="BU6:BZ6"/>
    <mergeCell ref="BU7:BZ7"/>
    <mergeCell ref="CA6:CF6"/>
    <mergeCell ref="CA7:CF7"/>
    <mergeCell ref="CG6:CL6"/>
    <mergeCell ref="CG7:CL7"/>
    <mergeCell ref="CM6:CR6"/>
    <mergeCell ref="CM7:CR7"/>
    <mergeCell ref="CM15:CR15"/>
    <mergeCell ref="CM14:CR14"/>
    <mergeCell ref="CM13:CR13"/>
    <mergeCell ref="CM12:CR12"/>
    <mergeCell ref="CM11:CR11"/>
    <mergeCell ref="CM10:CR10"/>
    <mergeCell ref="CM8:CR8"/>
    <mergeCell ref="CM16:CR16"/>
    <mergeCell ref="AW16:BB16"/>
    <mergeCell ref="AE10:AJ10"/>
    <mergeCell ref="AE11:AJ11"/>
    <mergeCell ref="AE12:AJ12"/>
    <mergeCell ref="CG10:CL10"/>
    <mergeCell ref="CG14:CL14"/>
    <mergeCell ref="CG13:CL13"/>
    <mergeCell ref="CG12:CL12"/>
    <mergeCell ref="AK15:AP15"/>
    <mergeCell ref="CG15:CL15"/>
    <mergeCell ref="CG24:CL24"/>
    <mergeCell ref="CG23:CL23"/>
    <mergeCell ref="CG22:CL22"/>
    <mergeCell ref="CG19:CL19"/>
    <mergeCell ref="CG21:CL21"/>
    <mergeCell ref="CG20:CL20"/>
    <mergeCell ref="BO17:BT17"/>
    <mergeCell ref="AK16:AP16"/>
    <mergeCell ref="CG18:CL18"/>
    <mergeCell ref="CG17:CL17"/>
    <mergeCell ref="CG16:CL16"/>
    <mergeCell ref="AQ18:AV18"/>
    <mergeCell ref="CA14:CF14"/>
    <mergeCell ref="CA13:CF13"/>
    <mergeCell ref="CA12:CF12"/>
    <mergeCell ref="CG11:CL11"/>
    <mergeCell ref="CA11:CF11"/>
    <mergeCell ref="CA23:CF23"/>
    <mergeCell ref="CA22:CF22"/>
    <mergeCell ref="CA19:CF19"/>
    <mergeCell ref="CA17:CF17"/>
    <mergeCell ref="BU22:BZ22"/>
    <mergeCell ref="BU16:BZ16"/>
    <mergeCell ref="BU15:BZ15"/>
    <mergeCell ref="CA16:CF16"/>
    <mergeCell ref="CA15:CF15"/>
    <mergeCell ref="BU18:BZ18"/>
    <mergeCell ref="BU17:BZ17"/>
    <mergeCell ref="BU19:BZ19"/>
    <mergeCell ref="CA20:CF20"/>
    <mergeCell ref="CA21:CF21"/>
    <mergeCell ref="AK11:AP11"/>
    <mergeCell ref="AE13:AJ13"/>
    <mergeCell ref="AK12:AP12"/>
    <mergeCell ref="AK13:AP13"/>
    <mergeCell ref="BI12:BN12"/>
    <mergeCell ref="BC14:BH14"/>
    <mergeCell ref="BC13:BH13"/>
    <mergeCell ref="BC12:BH12"/>
    <mergeCell ref="AE14:AJ14"/>
    <mergeCell ref="AK14:AP14"/>
    <mergeCell ref="BI14:BN14"/>
    <mergeCell ref="BI13:BN13"/>
    <mergeCell ref="AW13:BB13"/>
    <mergeCell ref="A50:L50"/>
    <mergeCell ref="K35:R35"/>
    <mergeCell ref="K36:R36"/>
    <mergeCell ref="K37:R37"/>
    <mergeCell ref="A49:L49"/>
    <mergeCell ref="M46:U48"/>
    <mergeCell ref="A45:L48"/>
    <mergeCell ref="S37:Z37"/>
    <mergeCell ref="S36:Z36"/>
    <mergeCell ref="A36:E36"/>
    <mergeCell ref="AA36:AG36"/>
    <mergeCell ref="AH36:AN36"/>
    <mergeCell ref="AO36:AU36"/>
    <mergeCell ref="AH37:AN37"/>
    <mergeCell ref="AO37:AU37"/>
    <mergeCell ref="A35:E35"/>
    <mergeCell ref="H35:J35"/>
    <mergeCell ref="BI24:BN24"/>
    <mergeCell ref="A23:X23"/>
    <mergeCell ref="A24:X24"/>
    <mergeCell ref="A31:J32"/>
    <mergeCell ref="K31:R32"/>
    <mergeCell ref="S31:Z32"/>
    <mergeCell ref="AE23:AJ23"/>
    <mergeCell ref="Y24:AD24"/>
    <mergeCell ref="BI23:BN23"/>
    <mergeCell ref="S35:Z35"/>
    <mergeCell ref="AA35:AG35"/>
    <mergeCell ref="AH35:AN35"/>
    <mergeCell ref="AW23:BB23"/>
    <mergeCell ref="AQ23:AV23"/>
    <mergeCell ref="BJ31:CR31"/>
    <mergeCell ref="AO32:AU32"/>
    <mergeCell ref="AV32:BB32"/>
    <mergeCell ref="CA24:CF24"/>
    <mergeCell ref="A22:X22"/>
    <mergeCell ref="K34:R34"/>
    <mergeCell ref="AE22:AJ22"/>
    <mergeCell ref="S34:Z34"/>
    <mergeCell ref="AA34:AG34"/>
    <mergeCell ref="AH34:AN34"/>
    <mergeCell ref="A34:J34"/>
    <mergeCell ref="AA32:AG32"/>
    <mergeCell ref="AH32:AN32"/>
    <mergeCell ref="Y23:AD23"/>
    <mergeCell ref="CM5:CR5"/>
    <mergeCell ref="BU5:BZ5"/>
    <mergeCell ref="BI4:BZ4"/>
    <mergeCell ref="CA4:CR4"/>
    <mergeCell ref="CG5:CL5"/>
    <mergeCell ref="CA5:CF5"/>
    <mergeCell ref="BI5:BN5"/>
    <mergeCell ref="BO5:BT5"/>
    <mergeCell ref="A4:X5"/>
    <mergeCell ref="Y4:AP4"/>
    <mergeCell ref="AQ4:BH4"/>
    <mergeCell ref="AQ5:AV5"/>
    <mergeCell ref="Y5:AD5"/>
    <mergeCell ref="AE5:AJ5"/>
    <mergeCell ref="AK5:AP5"/>
    <mergeCell ref="BC5:BH5"/>
    <mergeCell ref="AW5:BB5"/>
    <mergeCell ref="AV36:BB36"/>
    <mergeCell ref="AK8:AP8"/>
    <mergeCell ref="AK10:AP10"/>
    <mergeCell ref="Y8:AD8"/>
    <mergeCell ref="AE8:AJ8"/>
    <mergeCell ref="Y10:AD10"/>
    <mergeCell ref="AE18:AJ18"/>
    <mergeCell ref="AQ8:AV8"/>
    <mergeCell ref="AW8:BB8"/>
    <mergeCell ref="AW11:BB11"/>
    <mergeCell ref="A17:X17"/>
    <mergeCell ref="AE17:AJ17"/>
    <mergeCell ref="AE15:AJ15"/>
    <mergeCell ref="AE16:AJ16"/>
    <mergeCell ref="A15:X15"/>
    <mergeCell ref="A16:X16"/>
    <mergeCell ref="Y15:AD15"/>
    <mergeCell ref="Y16:AD16"/>
    <mergeCell ref="Y17:AD17"/>
    <mergeCell ref="BC8:BH8"/>
    <mergeCell ref="BI8:BN8"/>
    <mergeCell ref="BO11:BT11"/>
    <mergeCell ref="BU8:BZ8"/>
    <mergeCell ref="BU11:BZ11"/>
    <mergeCell ref="BI11:BN11"/>
    <mergeCell ref="BI10:BN10"/>
    <mergeCell ref="BI9:BN9"/>
    <mergeCell ref="BO9:BT9"/>
    <mergeCell ref="BU9:BZ9"/>
    <mergeCell ref="BU14:BZ14"/>
    <mergeCell ref="BO14:BT14"/>
    <mergeCell ref="BO13:BT13"/>
    <mergeCell ref="BO12:BT12"/>
    <mergeCell ref="BU13:BZ13"/>
    <mergeCell ref="BU12:BZ12"/>
    <mergeCell ref="CG8:CL8"/>
    <mergeCell ref="CE37:CK37"/>
    <mergeCell ref="BO24:BT24"/>
    <mergeCell ref="BO23:BT23"/>
    <mergeCell ref="BO22:BT22"/>
    <mergeCell ref="BU24:BZ24"/>
    <mergeCell ref="BU23:BZ23"/>
    <mergeCell ref="BO16:BT16"/>
    <mergeCell ref="CA18:CF18"/>
    <mergeCell ref="BO10:BT10"/>
    <mergeCell ref="CA8:CF8"/>
    <mergeCell ref="BU10:BZ10"/>
    <mergeCell ref="BO8:BT8"/>
    <mergeCell ref="CA10:CF10"/>
    <mergeCell ref="CA9:CF9"/>
    <mergeCell ref="AW9:BB9"/>
    <mergeCell ref="BC9:BH9"/>
    <mergeCell ref="AW10:BB10"/>
    <mergeCell ref="BC11:BH11"/>
    <mergeCell ref="BC10:BH10"/>
    <mergeCell ref="BO19:BT19"/>
    <mergeCell ref="BO18:BT18"/>
    <mergeCell ref="BI18:BN18"/>
    <mergeCell ref="BC15:BH15"/>
    <mergeCell ref="BC16:BH16"/>
    <mergeCell ref="BI16:BN16"/>
    <mergeCell ref="BI15:BN15"/>
    <mergeCell ref="BO15:BT15"/>
    <mergeCell ref="BC17:BH17"/>
    <mergeCell ref="BI17:BN17"/>
    <mergeCell ref="A18:X18"/>
    <mergeCell ref="AK18:AP18"/>
    <mergeCell ref="BC19:BH19"/>
    <mergeCell ref="AK17:AP17"/>
    <mergeCell ref="AE19:AJ19"/>
    <mergeCell ref="BC18:BH18"/>
    <mergeCell ref="AW18:BB18"/>
    <mergeCell ref="AW17:BB17"/>
    <mergeCell ref="AQ19:AV19"/>
    <mergeCell ref="AW19:BB19"/>
    <mergeCell ref="BI22:BN22"/>
    <mergeCell ref="A19:X19"/>
    <mergeCell ref="AK19:AP19"/>
    <mergeCell ref="BI19:BN19"/>
    <mergeCell ref="BC21:BH21"/>
    <mergeCell ref="BC20:BH20"/>
    <mergeCell ref="BI20:BN20"/>
    <mergeCell ref="AK22:AP22"/>
    <mergeCell ref="Y22:AD22"/>
    <mergeCell ref="AW20:BB20"/>
    <mergeCell ref="A20:X20"/>
    <mergeCell ref="A21:X21"/>
    <mergeCell ref="AQ20:AV20"/>
    <mergeCell ref="BC24:BH24"/>
    <mergeCell ref="BC23:BH23"/>
    <mergeCell ref="BC22:BH22"/>
    <mergeCell ref="AK23:AP23"/>
    <mergeCell ref="AQ22:AV22"/>
    <mergeCell ref="AQ24:AV24"/>
    <mergeCell ref="AW24:BB24"/>
    <mergeCell ref="AQ12:AV12"/>
    <mergeCell ref="AQ11:AV11"/>
    <mergeCell ref="AW15:BB15"/>
    <mergeCell ref="AW14:BB14"/>
    <mergeCell ref="AW12:BB12"/>
    <mergeCell ref="AQ13:AV13"/>
    <mergeCell ref="AE21:AJ21"/>
    <mergeCell ref="AE24:AJ24"/>
    <mergeCell ref="AK20:AP20"/>
    <mergeCell ref="AW22:BB22"/>
    <mergeCell ref="AK21:AP21"/>
    <mergeCell ref="AQ21:AV21"/>
    <mergeCell ref="AW21:BB21"/>
    <mergeCell ref="AE20:AJ20"/>
    <mergeCell ref="BJ32:BP32"/>
    <mergeCell ref="BQ32:BW32"/>
    <mergeCell ref="BX32:CD32"/>
    <mergeCell ref="AQ10:AV10"/>
    <mergeCell ref="AA31:BI31"/>
    <mergeCell ref="AQ17:AV17"/>
    <mergeCell ref="AQ16:AV16"/>
    <mergeCell ref="AQ15:AV15"/>
    <mergeCell ref="AQ14:AV14"/>
    <mergeCell ref="AK24:AP24"/>
    <mergeCell ref="AH33:AN33"/>
    <mergeCell ref="AO33:AU33"/>
    <mergeCell ref="AV33:BB33"/>
    <mergeCell ref="BC32:BI32"/>
    <mergeCell ref="A33:J33"/>
    <mergeCell ref="K33:R33"/>
    <mergeCell ref="S33:Z33"/>
    <mergeCell ref="AA33:AG33"/>
    <mergeCell ref="BQ33:BW33"/>
    <mergeCell ref="BX33:CD33"/>
    <mergeCell ref="CE32:CK32"/>
    <mergeCell ref="CL33:CR33"/>
    <mergeCell ref="CL32:CR32"/>
    <mergeCell ref="CE33:CK33"/>
    <mergeCell ref="BJ33:BP33"/>
    <mergeCell ref="BC35:BI35"/>
    <mergeCell ref="AO34:AU34"/>
    <mergeCell ref="AV34:BB34"/>
    <mergeCell ref="BC34:BI34"/>
    <mergeCell ref="AV35:BB35"/>
    <mergeCell ref="AO35:AU35"/>
    <mergeCell ref="BC33:BI33"/>
    <mergeCell ref="BJ34:BP34"/>
    <mergeCell ref="CL35:CR35"/>
    <mergeCell ref="CE35:CK35"/>
    <mergeCell ref="BX35:CD35"/>
    <mergeCell ref="BJ37:BP37"/>
    <mergeCell ref="BJ35:BP35"/>
    <mergeCell ref="BQ36:BW36"/>
    <mergeCell ref="BJ36:BP36"/>
    <mergeCell ref="BC37:BI37"/>
    <mergeCell ref="CL36:CR36"/>
    <mergeCell ref="BX36:CD36"/>
    <mergeCell ref="CE36:CK36"/>
    <mergeCell ref="BQ37:BW37"/>
    <mergeCell ref="CL37:CR37"/>
    <mergeCell ref="BX37:CD37"/>
    <mergeCell ref="BC36:BI36"/>
    <mergeCell ref="CK49:CR49"/>
    <mergeCell ref="CL34:CR34"/>
    <mergeCell ref="BN49:BT49"/>
    <mergeCell ref="BN50:BT50"/>
    <mergeCell ref="CK50:CR50"/>
    <mergeCell ref="CC50:CJ50"/>
    <mergeCell ref="BQ35:BW35"/>
    <mergeCell ref="BQ34:BW34"/>
    <mergeCell ref="BX34:CD34"/>
    <mergeCell ref="CE34:CK34"/>
    <mergeCell ref="CC45:CR46"/>
    <mergeCell ref="CK47:CR48"/>
    <mergeCell ref="BY47:CB48"/>
    <mergeCell ref="CC47:CJ48"/>
    <mergeCell ref="BU45:CB46"/>
    <mergeCell ref="AV37:BB37"/>
    <mergeCell ref="M45:BT45"/>
    <mergeCell ref="AZ46:BF48"/>
    <mergeCell ref="AA37:AG37"/>
    <mergeCell ref="BN46:BT48"/>
    <mergeCell ref="AL47:AR48"/>
    <mergeCell ref="BG46:BM48"/>
    <mergeCell ref="AC46:AK48"/>
    <mergeCell ref="AL46:AR46"/>
    <mergeCell ref="AS46:AY48"/>
    <mergeCell ref="CC49:CJ49"/>
    <mergeCell ref="BG50:BM50"/>
    <mergeCell ref="BG49:BM49"/>
    <mergeCell ref="BU47:BX48"/>
    <mergeCell ref="BU50:BX50"/>
    <mergeCell ref="BY50:CB50"/>
    <mergeCell ref="BU49:BX49"/>
    <mergeCell ref="BY49:CB49"/>
    <mergeCell ref="A54:U54"/>
    <mergeCell ref="V52:AB52"/>
    <mergeCell ref="AC52:AK52"/>
    <mergeCell ref="A52:F52"/>
    <mergeCell ref="M52:U52"/>
    <mergeCell ref="V54:BA54"/>
    <mergeCell ref="A53:F53"/>
    <mergeCell ref="G53:H53"/>
    <mergeCell ref="J53:K53"/>
    <mergeCell ref="M53:U53"/>
    <mergeCell ref="AC51:AK51"/>
    <mergeCell ref="G52:H52"/>
    <mergeCell ref="J52:K52"/>
    <mergeCell ref="G51:H51"/>
    <mergeCell ref="I51:L51"/>
    <mergeCell ref="AL52:AR52"/>
    <mergeCell ref="AS52:AY52"/>
    <mergeCell ref="AZ52:BF52"/>
    <mergeCell ref="BG52:BM52"/>
    <mergeCell ref="AS50:AY50"/>
    <mergeCell ref="AZ50:BF50"/>
    <mergeCell ref="CK52:CR52"/>
    <mergeCell ref="BY52:CB52"/>
    <mergeCell ref="CC52:CJ52"/>
    <mergeCell ref="BY51:CB51"/>
    <mergeCell ref="BN51:BT51"/>
    <mergeCell ref="BU51:BX51"/>
    <mergeCell ref="CK51:CR51"/>
    <mergeCell ref="BU52:BX52"/>
    <mergeCell ref="AS51:AY51"/>
    <mergeCell ref="BG51:BM51"/>
    <mergeCell ref="AZ51:BF51"/>
    <mergeCell ref="V49:AB49"/>
    <mergeCell ref="AL49:AR49"/>
    <mergeCell ref="AS49:AY49"/>
    <mergeCell ref="AZ49:BF49"/>
    <mergeCell ref="V51:AB51"/>
    <mergeCell ref="AL51:AR51"/>
    <mergeCell ref="AL50:AR50"/>
    <mergeCell ref="A51:F51"/>
    <mergeCell ref="A37:E37"/>
    <mergeCell ref="AC49:AK49"/>
    <mergeCell ref="M50:U50"/>
    <mergeCell ref="V50:AB50"/>
    <mergeCell ref="AC50:AK50"/>
    <mergeCell ref="V46:AB46"/>
    <mergeCell ref="M49:U49"/>
    <mergeCell ref="V47:AB48"/>
    <mergeCell ref="M51:U51"/>
    <mergeCell ref="V53:AB53"/>
    <mergeCell ref="AC53:AK53"/>
    <mergeCell ref="AL53:AR53"/>
    <mergeCell ref="AS53:AY53"/>
    <mergeCell ref="AZ53:BF53"/>
    <mergeCell ref="BG53:BM53"/>
    <mergeCell ref="BN53:BT53"/>
    <mergeCell ref="BU53:BX53"/>
    <mergeCell ref="CM18:CR18"/>
    <mergeCell ref="CM17:CR17"/>
    <mergeCell ref="CM24:CR24"/>
    <mergeCell ref="CM23:CR23"/>
    <mergeCell ref="CM22:CR22"/>
    <mergeCell ref="CM19:CR19"/>
    <mergeCell ref="CM20:CR20"/>
    <mergeCell ref="CM21:CR21"/>
    <mergeCell ref="BO20:BT20"/>
    <mergeCell ref="BU20:BZ20"/>
    <mergeCell ref="BI21:BN21"/>
    <mergeCell ref="BO21:BT21"/>
    <mergeCell ref="BU21:BZ21"/>
    <mergeCell ref="CU45:CV45"/>
    <mergeCell ref="CU46:CV46"/>
    <mergeCell ref="CU47:CV47"/>
    <mergeCell ref="CU48:CV48"/>
    <mergeCell ref="CC51:CJ51"/>
    <mergeCell ref="BN52:BT52"/>
    <mergeCell ref="CU58:CV58"/>
    <mergeCell ref="CU59:CV59"/>
    <mergeCell ref="CU52:CV52"/>
    <mergeCell ref="BY53:CB53"/>
    <mergeCell ref="CC53:CJ53"/>
    <mergeCell ref="CK53:CR53"/>
    <mergeCell ref="CW45:CX45"/>
    <mergeCell ref="CW47:CX47"/>
    <mergeCell ref="CW49:CX49"/>
    <mergeCell ref="CW51:CX51"/>
    <mergeCell ref="CW53:CX53"/>
    <mergeCell ref="CW55:CX55"/>
    <mergeCell ref="CW57:CX57"/>
    <mergeCell ref="CU53:CV53"/>
    <mergeCell ref="DA45:DB45"/>
    <mergeCell ref="DC45:DD45"/>
    <mergeCell ref="DE45:DF45"/>
    <mergeCell ref="CU57:CV57"/>
    <mergeCell ref="CU54:CV54"/>
    <mergeCell ref="CU55:CV55"/>
    <mergeCell ref="CU56:CV56"/>
    <mergeCell ref="CU49:CV49"/>
    <mergeCell ref="CU50:CV50"/>
    <mergeCell ref="CU51:CV51"/>
    <mergeCell ref="DG45:DH45"/>
    <mergeCell ref="DI45:DJ45"/>
    <mergeCell ref="CW46:CX46"/>
    <mergeCell ref="CY46:CZ46"/>
    <mergeCell ref="DA46:DB46"/>
    <mergeCell ref="DC46:DD46"/>
    <mergeCell ref="DE46:DF46"/>
    <mergeCell ref="DG46:DH46"/>
    <mergeCell ref="DI46:DJ46"/>
    <mergeCell ref="CY45:CZ45"/>
    <mergeCell ref="DI47:DJ47"/>
    <mergeCell ref="CW48:CX48"/>
    <mergeCell ref="CY48:CZ48"/>
    <mergeCell ref="DA48:DB48"/>
    <mergeCell ref="DC48:DD48"/>
    <mergeCell ref="DE48:DF48"/>
    <mergeCell ref="DG48:DH48"/>
    <mergeCell ref="DI48:DJ48"/>
    <mergeCell ref="CY47:CZ47"/>
    <mergeCell ref="DA47:DB47"/>
    <mergeCell ref="DC49:DD49"/>
    <mergeCell ref="DE49:DF49"/>
    <mergeCell ref="DG47:DH47"/>
    <mergeCell ref="DC47:DD47"/>
    <mergeCell ref="DE47:DF47"/>
    <mergeCell ref="DG49:DH49"/>
    <mergeCell ref="DI49:DJ49"/>
    <mergeCell ref="CW50:CX50"/>
    <mergeCell ref="CY50:CZ50"/>
    <mergeCell ref="DA50:DB50"/>
    <mergeCell ref="DC50:DD50"/>
    <mergeCell ref="DE50:DF50"/>
    <mergeCell ref="DG50:DH50"/>
    <mergeCell ref="DI50:DJ50"/>
    <mergeCell ref="CY49:CZ49"/>
    <mergeCell ref="DA49:DB49"/>
    <mergeCell ref="DI51:DJ51"/>
    <mergeCell ref="CW52:CX52"/>
    <mergeCell ref="CY52:CZ52"/>
    <mergeCell ref="DA52:DB52"/>
    <mergeCell ref="DC52:DD52"/>
    <mergeCell ref="DE52:DF52"/>
    <mergeCell ref="DG52:DH52"/>
    <mergeCell ref="DI52:DJ52"/>
    <mergeCell ref="CY51:CZ51"/>
    <mergeCell ref="DA51:DB51"/>
    <mergeCell ref="DC53:DD53"/>
    <mergeCell ref="DE53:DF53"/>
    <mergeCell ref="DG51:DH51"/>
    <mergeCell ref="DC51:DD51"/>
    <mergeCell ref="DE51:DF51"/>
    <mergeCell ref="DG53:DH53"/>
    <mergeCell ref="DI53:DJ53"/>
    <mergeCell ref="CW54:CX54"/>
    <mergeCell ref="CY54:CZ54"/>
    <mergeCell ref="DA54:DB54"/>
    <mergeCell ref="DC54:DD54"/>
    <mergeCell ref="DE54:DF54"/>
    <mergeCell ref="DG54:DH54"/>
    <mergeCell ref="DI54:DJ54"/>
    <mergeCell ref="CY53:CZ53"/>
    <mergeCell ref="DA53:DB53"/>
    <mergeCell ref="DI55:DJ55"/>
    <mergeCell ref="CW56:CX56"/>
    <mergeCell ref="CY56:CZ56"/>
    <mergeCell ref="DA56:DB56"/>
    <mergeCell ref="DC56:DD56"/>
    <mergeCell ref="DE56:DF56"/>
    <mergeCell ref="DG56:DH56"/>
    <mergeCell ref="DI56:DJ56"/>
    <mergeCell ref="CY55:CZ55"/>
    <mergeCell ref="DA55:DB55"/>
    <mergeCell ref="DC57:DD57"/>
    <mergeCell ref="DE57:DF57"/>
    <mergeCell ref="DG55:DH55"/>
    <mergeCell ref="DC55:DD55"/>
    <mergeCell ref="DE55:DF55"/>
    <mergeCell ref="DG57:DH57"/>
    <mergeCell ref="DI57:DJ57"/>
    <mergeCell ref="CW58:CX58"/>
    <mergeCell ref="CY58:CZ58"/>
    <mergeCell ref="DA58:DB58"/>
    <mergeCell ref="DC58:DD58"/>
    <mergeCell ref="DE58:DF58"/>
    <mergeCell ref="DG58:DH58"/>
    <mergeCell ref="DI58:DJ58"/>
    <mergeCell ref="CY57:CZ57"/>
    <mergeCell ref="DA57:DB57"/>
    <mergeCell ref="CW59:CX59"/>
    <mergeCell ref="CY59:CZ59"/>
    <mergeCell ref="DA59:DB59"/>
    <mergeCell ref="DC59:DD59"/>
    <mergeCell ref="DE59:DF59"/>
    <mergeCell ref="DG59:DH59"/>
    <mergeCell ref="DI59:DJ59"/>
    <mergeCell ref="CU44:CV44"/>
    <mergeCell ref="CW44:CX44"/>
    <mergeCell ref="CY44:CZ44"/>
    <mergeCell ref="DA44:DB44"/>
    <mergeCell ref="DC44:DD44"/>
    <mergeCell ref="DE44:DF44"/>
    <mergeCell ref="DG44:DH44"/>
    <mergeCell ref="DI44:DJ44"/>
    <mergeCell ref="DM44:DN44"/>
    <mergeCell ref="DO44:DP44"/>
    <mergeCell ref="DM45:DN45"/>
    <mergeCell ref="DO45:DP45"/>
    <mergeCell ref="DM46:DN46"/>
    <mergeCell ref="DO46:DP46"/>
    <mergeCell ref="DM47:DN47"/>
    <mergeCell ref="DO47:DP47"/>
    <mergeCell ref="DM53:DN53"/>
    <mergeCell ref="DM48:DN48"/>
    <mergeCell ref="DO48:DP48"/>
    <mergeCell ref="DM49:DN49"/>
    <mergeCell ref="DO49:DP49"/>
    <mergeCell ref="DM51:DN51"/>
    <mergeCell ref="DO51:DP51"/>
    <mergeCell ref="DM52:DN52"/>
    <mergeCell ref="DO52:DP52"/>
    <mergeCell ref="H36:J36"/>
    <mergeCell ref="DM56:DN56"/>
    <mergeCell ref="DO56:DP56"/>
    <mergeCell ref="DM54:DN54"/>
    <mergeCell ref="DO54:DP54"/>
    <mergeCell ref="DM55:DN55"/>
    <mergeCell ref="DO55:DP55"/>
    <mergeCell ref="DO53:DP53"/>
    <mergeCell ref="DM50:DN50"/>
    <mergeCell ref="DO50:DP50"/>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sheetPr codeName="Sheet15"/>
  <dimension ref="A1:BQ60"/>
  <sheetViews>
    <sheetView view="pageBreakPreview" zoomScaleSheetLayoutView="100" workbookViewId="0" topLeftCell="A37">
      <selection activeCell="A1" sqref="A1:IV16384"/>
    </sheetView>
  </sheetViews>
  <sheetFormatPr defaultColWidth="9.00390625" defaultRowHeight="13.5"/>
  <cols>
    <col min="1" max="1" width="9.875" style="94" customWidth="1"/>
    <col min="2" max="67" width="1.12109375" style="94" customWidth="1"/>
    <col min="68" max="68" width="5.875" style="94" customWidth="1"/>
    <col min="69" max="16384" width="9.00390625" style="94" customWidth="1"/>
  </cols>
  <sheetData>
    <row r="1" spans="1:67" ht="12.75" customHeight="1">
      <c r="A1" s="93"/>
      <c r="B1" s="93"/>
      <c r="C1" s="93"/>
      <c r="D1" s="93"/>
      <c r="E1" s="93"/>
      <c r="F1" s="93"/>
      <c r="G1" s="93"/>
      <c r="H1" s="93"/>
      <c r="I1" s="93"/>
      <c r="J1" s="93"/>
      <c r="K1" s="93"/>
      <c r="L1" s="93"/>
      <c r="M1" s="93"/>
      <c r="N1" s="93"/>
      <c r="O1" s="93"/>
      <c r="P1" s="93"/>
      <c r="Q1" s="93"/>
      <c r="R1" s="93"/>
      <c r="S1" s="96"/>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row>
    <row r="2" spans="1:67" ht="17.25" customHeight="1">
      <c r="A2" s="93"/>
      <c r="B2" s="93"/>
      <c r="C2" s="93"/>
      <c r="D2" s="93"/>
      <c r="E2" s="93"/>
      <c r="F2" s="93"/>
      <c r="G2" s="93"/>
      <c r="H2" s="93"/>
      <c r="I2" s="93"/>
      <c r="J2" s="93"/>
      <c r="K2" s="93"/>
      <c r="L2" s="93"/>
      <c r="M2" s="93"/>
      <c r="N2" s="93"/>
      <c r="O2" s="93"/>
      <c r="P2" s="93"/>
      <c r="Q2" s="93"/>
      <c r="R2" s="93"/>
      <c r="S2" s="96" t="s">
        <v>515</v>
      </c>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row>
    <row r="3" spans="1:67" ht="12">
      <c r="A3" s="93" t="s">
        <v>53</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7" t="s">
        <v>898</v>
      </c>
    </row>
    <row r="4" spans="1:67" ht="16.5" customHeight="1">
      <c r="A4" s="1686" t="s">
        <v>54</v>
      </c>
      <c r="B4" s="1682" t="s">
        <v>55</v>
      </c>
      <c r="C4" s="1683"/>
      <c r="D4" s="1683"/>
      <c r="E4" s="1683"/>
      <c r="F4" s="1683"/>
      <c r="G4" s="1683"/>
      <c r="H4" s="1683"/>
      <c r="I4" s="1683"/>
      <c r="J4" s="1683"/>
      <c r="K4" s="1683"/>
      <c r="L4" s="1683"/>
      <c r="M4" s="1683"/>
      <c r="N4" s="1683"/>
      <c r="O4" s="1683"/>
      <c r="P4" s="1683"/>
      <c r="Q4" s="1683"/>
      <c r="R4" s="1683"/>
      <c r="S4" s="1683"/>
      <c r="T4" s="1683"/>
      <c r="U4" s="1683"/>
      <c r="V4" s="1683"/>
      <c r="W4" s="1683"/>
      <c r="X4" s="1683"/>
      <c r="Y4" s="1683"/>
      <c r="Z4" s="1683"/>
      <c r="AA4" s="1683"/>
      <c r="AB4" s="1683"/>
      <c r="AC4" s="1683"/>
      <c r="AD4" s="1683"/>
      <c r="AE4" s="1683"/>
      <c r="AF4" s="1683"/>
      <c r="AG4" s="1683"/>
      <c r="AH4" s="1684"/>
      <c r="AI4" s="1682" t="s">
        <v>56</v>
      </c>
      <c r="AJ4" s="1683"/>
      <c r="AK4" s="1683"/>
      <c r="AL4" s="1683"/>
      <c r="AM4" s="1683"/>
      <c r="AN4" s="1683"/>
      <c r="AO4" s="1683"/>
      <c r="AP4" s="1683"/>
      <c r="AQ4" s="1683"/>
      <c r="AR4" s="1683"/>
      <c r="AS4" s="1683"/>
      <c r="AT4" s="1683"/>
      <c r="AU4" s="1683"/>
      <c r="AV4" s="1683"/>
      <c r="AW4" s="1683"/>
      <c r="AX4" s="1683"/>
      <c r="AY4" s="1683"/>
      <c r="AZ4" s="1683"/>
      <c r="BA4" s="1683"/>
      <c r="BB4" s="1683"/>
      <c r="BC4" s="1683"/>
      <c r="BD4" s="1683"/>
      <c r="BE4" s="1683"/>
      <c r="BF4" s="1683"/>
      <c r="BG4" s="1683"/>
      <c r="BH4" s="1683"/>
      <c r="BI4" s="1683"/>
      <c r="BJ4" s="1683"/>
      <c r="BK4" s="1683"/>
      <c r="BL4" s="1683"/>
      <c r="BM4" s="1683"/>
      <c r="BN4" s="1683"/>
      <c r="BO4" s="1683"/>
    </row>
    <row r="5" spans="1:67" ht="16.5" customHeight="1">
      <c r="A5" s="1687"/>
      <c r="B5" s="1682" t="s">
        <v>57</v>
      </c>
      <c r="C5" s="1683"/>
      <c r="D5" s="1683"/>
      <c r="E5" s="1683"/>
      <c r="F5" s="1683"/>
      <c r="G5" s="1683"/>
      <c r="H5" s="1683"/>
      <c r="I5" s="1683"/>
      <c r="J5" s="1683"/>
      <c r="K5" s="1683"/>
      <c r="L5" s="1684"/>
      <c r="M5" s="1682" t="s">
        <v>651</v>
      </c>
      <c r="N5" s="1683"/>
      <c r="O5" s="1683"/>
      <c r="P5" s="1683"/>
      <c r="Q5" s="1683"/>
      <c r="R5" s="1683"/>
      <c r="S5" s="1683"/>
      <c r="T5" s="1683"/>
      <c r="U5" s="1683"/>
      <c r="V5" s="1683"/>
      <c r="W5" s="1684"/>
      <c r="X5" s="1682" t="s">
        <v>652</v>
      </c>
      <c r="Y5" s="1683"/>
      <c r="Z5" s="1683"/>
      <c r="AA5" s="1683"/>
      <c r="AB5" s="1683"/>
      <c r="AC5" s="1683"/>
      <c r="AD5" s="1683"/>
      <c r="AE5" s="1683"/>
      <c r="AF5" s="1683"/>
      <c r="AG5" s="1683"/>
      <c r="AH5" s="1684"/>
      <c r="AI5" s="1682" t="s">
        <v>653</v>
      </c>
      <c r="AJ5" s="1683"/>
      <c r="AK5" s="1683"/>
      <c r="AL5" s="1683"/>
      <c r="AM5" s="1683"/>
      <c r="AN5" s="1683"/>
      <c r="AO5" s="1683"/>
      <c r="AP5" s="1683"/>
      <c r="AQ5" s="1683"/>
      <c r="AR5" s="1683"/>
      <c r="AS5" s="1684"/>
      <c r="AT5" s="1682" t="s">
        <v>58</v>
      </c>
      <c r="AU5" s="1683"/>
      <c r="AV5" s="1683"/>
      <c r="AW5" s="1683"/>
      <c r="AX5" s="1683"/>
      <c r="AY5" s="1683"/>
      <c r="AZ5" s="1683"/>
      <c r="BA5" s="1683"/>
      <c r="BB5" s="1683"/>
      <c r="BC5" s="1683"/>
      <c r="BD5" s="1684"/>
      <c r="BE5" s="1682" t="s">
        <v>655</v>
      </c>
      <c r="BF5" s="1683"/>
      <c r="BG5" s="1683"/>
      <c r="BH5" s="1683"/>
      <c r="BI5" s="1683"/>
      <c r="BJ5" s="1683"/>
      <c r="BK5" s="1683"/>
      <c r="BL5" s="1683"/>
      <c r="BM5" s="1683"/>
      <c r="BN5" s="1683"/>
      <c r="BO5" s="1683"/>
    </row>
    <row r="6" spans="1:67" ht="14.25" customHeight="1">
      <c r="A6" s="95" t="s">
        <v>330</v>
      </c>
      <c r="B6" s="1690">
        <v>323</v>
      </c>
      <c r="C6" s="1685"/>
      <c r="D6" s="1685"/>
      <c r="E6" s="1685"/>
      <c r="F6" s="1685"/>
      <c r="G6" s="1685"/>
      <c r="H6" s="1685"/>
      <c r="I6" s="1685"/>
      <c r="J6" s="1685"/>
      <c r="K6" s="1685"/>
      <c r="L6" s="1685"/>
      <c r="M6" s="1685">
        <v>324</v>
      </c>
      <c r="N6" s="1685"/>
      <c r="O6" s="1685"/>
      <c r="P6" s="1685"/>
      <c r="Q6" s="1685"/>
      <c r="R6" s="1685"/>
      <c r="S6" s="1685"/>
      <c r="T6" s="1685"/>
      <c r="U6" s="1685"/>
      <c r="V6" s="1685"/>
      <c r="W6" s="1685"/>
      <c r="X6" s="1688">
        <v>52</v>
      </c>
      <c r="Y6" s="1688"/>
      <c r="Z6" s="1688"/>
      <c r="AA6" s="1688"/>
      <c r="AB6" s="1688"/>
      <c r="AC6" s="1688"/>
      <c r="AD6" s="1688"/>
      <c r="AE6" s="1688"/>
      <c r="AF6" s="1688"/>
      <c r="AG6" s="1688"/>
      <c r="AH6" s="1688"/>
      <c r="AI6" s="1685">
        <v>211</v>
      </c>
      <c r="AJ6" s="1685"/>
      <c r="AK6" s="1685"/>
      <c r="AL6" s="1685"/>
      <c r="AM6" s="1685"/>
      <c r="AN6" s="1685"/>
      <c r="AO6" s="1685"/>
      <c r="AP6" s="1685"/>
      <c r="AQ6" s="1685"/>
      <c r="AR6" s="1685"/>
      <c r="AS6" s="1685"/>
      <c r="AT6" s="1685">
        <v>210</v>
      </c>
      <c r="AU6" s="1685"/>
      <c r="AV6" s="1685"/>
      <c r="AW6" s="1685"/>
      <c r="AX6" s="1685"/>
      <c r="AY6" s="1685"/>
      <c r="AZ6" s="1685"/>
      <c r="BA6" s="1685"/>
      <c r="BB6" s="1685"/>
      <c r="BC6" s="1685"/>
      <c r="BD6" s="1685"/>
      <c r="BE6" s="1688">
        <v>29</v>
      </c>
      <c r="BF6" s="1688"/>
      <c r="BG6" s="1688"/>
      <c r="BH6" s="1688"/>
      <c r="BI6" s="1688"/>
      <c r="BJ6" s="1688"/>
      <c r="BK6" s="1688"/>
      <c r="BL6" s="1688"/>
      <c r="BM6" s="1688"/>
      <c r="BN6" s="1688"/>
      <c r="BO6" s="1688"/>
    </row>
    <row r="7" spans="1:67" ht="14.25" customHeight="1">
      <c r="A7" s="239" t="s">
        <v>59</v>
      </c>
      <c r="B7" s="1679">
        <v>365</v>
      </c>
      <c r="C7" s="1679"/>
      <c r="D7" s="1679"/>
      <c r="E7" s="1679"/>
      <c r="F7" s="1679"/>
      <c r="G7" s="1679"/>
      <c r="H7" s="1679"/>
      <c r="I7" s="1679"/>
      <c r="J7" s="1679"/>
      <c r="K7" s="1679"/>
      <c r="L7" s="1679"/>
      <c r="M7" s="1679">
        <v>349</v>
      </c>
      <c r="N7" s="1679"/>
      <c r="O7" s="1679"/>
      <c r="P7" s="1679"/>
      <c r="Q7" s="1679"/>
      <c r="R7" s="1679"/>
      <c r="S7" s="1679"/>
      <c r="T7" s="1679"/>
      <c r="U7" s="1679"/>
      <c r="V7" s="1679"/>
      <c r="W7" s="1679"/>
      <c r="X7" s="1679">
        <v>68</v>
      </c>
      <c r="Y7" s="1679"/>
      <c r="Z7" s="1679"/>
      <c r="AA7" s="1679"/>
      <c r="AB7" s="1679"/>
      <c r="AC7" s="1679"/>
      <c r="AD7" s="1679"/>
      <c r="AE7" s="1679"/>
      <c r="AF7" s="1679"/>
      <c r="AG7" s="1679"/>
      <c r="AH7" s="1679"/>
      <c r="AI7" s="1679">
        <v>220</v>
      </c>
      <c r="AJ7" s="1679"/>
      <c r="AK7" s="1679"/>
      <c r="AL7" s="1679"/>
      <c r="AM7" s="1679"/>
      <c r="AN7" s="1679"/>
      <c r="AO7" s="1679"/>
      <c r="AP7" s="1679"/>
      <c r="AQ7" s="1679"/>
      <c r="AR7" s="1679"/>
      <c r="AS7" s="1679"/>
      <c r="AT7" s="1679">
        <v>226</v>
      </c>
      <c r="AU7" s="1679"/>
      <c r="AV7" s="1679"/>
      <c r="AW7" s="1679"/>
      <c r="AX7" s="1679"/>
      <c r="AY7" s="1679"/>
      <c r="AZ7" s="1679"/>
      <c r="BA7" s="1679"/>
      <c r="BB7" s="1679"/>
      <c r="BC7" s="1679"/>
      <c r="BD7" s="1679"/>
      <c r="BE7" s="1679">
        <v>23</v>
      </c>
      <c r="BF7" s="1679"/>
      <c r="BG7" s="1679"/>
      <c r="BH7" s="1679"/>
      <c r="BI7" s="1679"/>
      <c r="BJ7" s="1679"/>
      <c r="BK7" s="1679"/>
      <c r="BL7" s="1679"/>
      <c r="BM7" s="1679"/>
      <c r="BN7" s="1679"/>
      <c r="BO7" s="1679"/>
    </row>
    <row r="8" spans="1:67" ht="14.25" customHeight="1">
      <c r="A8" s="281" t="s">
        <v>645</v>
      </c>
      <c r="B8" s="1689">
        <v>33</v>
      </c>
      <c r="C8" s="1681"/>
      <c r="D8" s="1681"/>
      <c r="E8" s="1681"/>
      <c r="F8" s="1681"/>
      <c r="G8" s="1681"/>
      <c r="H8" s="1681"/>
      <c r="I8" s="1681"/>
      <c r="J8" s="1681"/>
      <c r="K8" s="1681"/>
      <c r="L8" s="1681"/>
      <c r="M8" s="1681">
        <v>28</v>
      </c>
      <c r="N8" s="1681"/>
      <c r="O8" s="1681"/>
      <c r="P8" s="1681"/>
      <c r="Q8" s="1681"/>
      <c r="R8" s="1681"/>
      <c r="S8" s="1681"/>
      <c r="T8" s="1681"/>
      <c r="U8" s="1681"/>
      <c r="V8" s="1681"/>
      <c r="W8" s="1681"/>
      <c r="X8" s="1681">
        <v>73</v>
      </c>
      <c r="Y8" s="1681"/>
      <c r="Z8" s="1681"/>
      <c r="AA8" s="1681"/>
      <c r="AB8" s="1681"/>
      <c r="AC8" s="1681"/>
      <c r="AD8" s="1681"/>
      <c r="AE8" s="1681"/>
      <c r="AF8" s="1681"/>
      <c r="AG8" s="1681"/>
      <c r="AH8" s="1681"/>
      <c r="AI8" s="1681">
        <v>17</v>
      </c>
      <c r="AJ8" s="1681"/>
      <c r="AK8" s="1681"/>
      <c r="AL8" s="1681"/>
      <c r="AM8" s="1681"/>
      <c r="AN8" s="1681"/>
      <c r="AO8" s="1681"/>
      <c r="AP8" s="1681"/>
      <c r="AQ8" s="1681"/>
      <c r="AR8" s="1681"/>
      <c r="AS8" s="1681"/>
      <c r="AT8" s="1681">
        <v>17</v>
      </c>
      <c r="AU8" s="1681"/>
      <c r="AV8" s="1681"/>
      <c r="AW8" s="1681"/>
      <c r="AX8" s="1681"/>
      <c r="AY8" s="1681"/>
      <c r="AZ8" s="1681"/>
      <c r="BA8" s="1681"/>
      <c r="BB8" s="1681"/>
      <c r="BC8" s="1681"/>
      <c r="BD8" s="1681"/>
      <c r="BE8" s="1681">
        <v>23</v>
      </c>
      <c r="BF8" s="1681"/>
      <c r="BG8" s="1681"/>
      <c r="BH8" s="1681"/>
      <c r="BI8" s="1681"/>
      <c r="BJ8" s="1681"/>
      <c r="BK8" s="1681"/>
      <c r="BL8" s="1681"/>
      <c r="BM8" s="1681"/>
      <c r="BN8" s="1681"/>
      <c r="BO8" s="1681"/>
    </row>
    <row r="9" spans="1:67" ht="14.25" customHeight="1">
      <c r="A9" s="332" t="s">
        <v>205</v>
      </c>
      <c r="B9" s="1689">
        <v>27</v>
      </c>
      <c r="C9" s="1681"/>
      <c r="D9" s="1681"/>
      <c r="E9" s="1681"/>
      <c r="F9" s="1681"/>
      <c r="G9" s="1681"/>
      <c r="H9" s="1681"/>
      <c r="I9" s="1681"/>
      <c r="J9" s="1681"/>
      <c r="K9" s="1681"/>
      <c r="L9" s="1681"/>
      <c r="M9" s="1681">
        <v>26</v>
      </c>
      <c r="N9" s="1681"/>
      <c r="O9" s="1681"/>
      <c r="P9" s="1681"/>
      <c r="Q9" s="1681"/>
      <c r="R9" s="1681"/>
      <c r="S9" s="1681"/>
      <c r="T9" s="1681"/>
      <c r="U9" s="1681"/>
      <c r="V9" s="1681"/>
      <c r="W9" s="1681"/>
      <c r="X9" s="1681">
        <v>74</v>
      </c>
      <c r="Y9" s="1681"/>
      <c r="Z9" s="1681"/>
      <c r="AA9" s="1681"/>
      <c r="AB9" s="1681"/>
      <c r="AC9" s="1681"/>
      <c r="AD9" s="1681"/>
      <c r="AE9" s="1681"/>
      <c r="AF9" s="1681"/>
      <c r="AG9" s="1681"/>
      <c r="AH9" s="1681"/>
      <c r="AI9" s="1681">
        <v>16</v>
      </c>
      <c r="AJ9" s="1681"/>
      <c r="AK9" s="1681"/>
      <c r="AL9" s="1681"/>
      <c r="AM9" s="1681"/>
      <c r="AN9" s="1681"/>
      <c r="AO9" s="1681"/>
      <c r="AP9" s="1681"/>
      <c r="AQ9" s="1681"/>
      <c r="AR9" s="1681"/>
      <c r="AS9" s="1681"/>
      <c r="AT9" s="1681">
        <v>16</v>
      </c>
      <c r="AU9" s="1681"/>
      <c r="AV9" s="1681"/>
      <c r="AW9" s="1681"/>
      <c r="AX9" s="1681"/>
      <c r="AY9" s="1681"/>
      <c r="AZ9" s="1681"/>
      <c r="BA9" s="1681"/>
      <c r="BB9" s="1681"/>
      <c r="BC9" s="1681"/>
      <c r="BD9" s="1681"/>
      <c r="BE9" s="1681">
        <v>23</v>
      </c>
      <c r="BF9" s="1681"/>
      <c r="BG9" s="1681"/>
      <c r="BH9" s="1681"/>
      <c r="BI9" s="1681"/>
      <c r="BJ9" s="1681"/>
      <c r="BK9" s="1681"/>
      <c r="BL9" s="1681"/>
      <c r="BM9" s="1681"/>
      <c r="BN9" s="1681"/>
      <c r="BO9" s="1681"/>
    </row>
    <row r="10" spans="1:67" ht="14.25" customHeight="1">
      <c r="A10" s="332" t="s">
        <v>206</v>
      </c>
      <c r="B10" s="1689">
        <v>29</v>
      </c>
      <c r="C10" s="1681"/>
      <c r="D10" s="1681"/>
      <c r="E10" s="1681"/>
      <c r="F10" s="1681"/>
      <c r="G10" s="1681"/>
      <c r="H10" s="1681"/>
      <c r="I10" s="1681"/>
      <c r="J10" s="1681"/>
      <c r="K10" s="1681"/>
      <c r="L10" s="1681"/>
      <c r="M10" s="1681">
        <v>30</v>
      </c>
      <c r="N10" s="1681"/>
      <c r="O10" s="1681"/>
      <c r="P10" s="1681"/>
      <c r="Q10" s="1681"/>
      <c r="R10" s="1681"/>
      <c r="S10" s="1681"/>
      <c r="T10" s="1681"/>
      <c r="U10" s="1681"/>
      <c r="V10" s="1681"/>
      <c r="W10" s="1681"/>
      <c r="X10" s="1681">
        <v>73</v>
      </c>
      <c r="Y10" s="1681"/>
      <c r="Z10" s="1681"/>
      <c r="AA10" s="1681"/>
      <c r="AB10" s="1681"/>
      <c r="AC10" s="1681"/>
      <c r="AD10" s="1681"/>
      <c r="AE10" s="1681"/>
      <c r="AF10" s="1681"/>
      <c r="AG10" s="1681"/>
      <c r="AH10" s="1681"/>
      <c r="AI10" s="1681">
        <v>19</v>
      </c>
      <c r="AJ10" s="1681"/>
      <c r="AK10" s="1681"/>
      <c r="AL10" s="1681"/>
      <c r="AM10" s="1681"/>
      <c r="AN10" s="1681"/>
      <c r="AO10" s="1681"/>
      <c r="AP10" s="1681"/>
      <c r="AQ10" s="1681"/>
      <c r="AR10" s="1681"/>
      <c r="AS10" s="1681"/>
      <c r="AT10" s="1681">
        <v>19</v>
      </c>
      <c r="AU10" s="1681"/>
      <c r="AV10" s="1681"/>
      <c r="AW10" s="1681"/>
      <c r="AX10" s="1681"/>
      <c r="AY10" s="1681"/>
      <c r="AZ10" s="1681"/>
      <c r="BA10" s="1681"/>
      <c r="BB10" s="1681"/>
      <c r="BC10" s="1681"/>
      <c r="BD10" s="1681"/>
      <c r="BE10" s="1681">
        <v>23</v>
      </c>
      <c r="BF10" s="1681"/>
      <c r="BG10" s="1681"/>
      <c r="BH10" s="1681"/>
      <c r="BI10" s="1681"/>
      <c r="BJ10" s="1681"/>
      <c r="BK10" s="1681"/>
      <c r="BL10" s="1681"/>
      <c r="BM10" s="1681"/>
      <c r="BN10" s="1681"/>
      <c r="BO10" s="1681"/>
    </row>
    <row r="11" spans="1:67" ht="14.25" customHeight="1">
      <c r="A11" s="332" t="s">
        <v>1051</v>
      </c>
      <c r="B11" s="1689">
        <v>28</v>
      </c>
      <c r="C11" s="1681"/>
      <c r="D11" s="1681"/>
      <c r="E11" s="1681"/>
      <c r="F11" s="1681"/>
      <c r="G11" s="1681"/>
      <c r="H11" s="1681"/>
      <c r="I11" s="1681"/>
      <c r="J11" s="1681"/>
      <c r="K11" s="1681"/>
      <c r="L11" s="1681"/>
      <c r="M11" s="1680">
        <v>29</v>
      </c>
      <c r="N11" s="1680"/>
      <c r="O11" s="1680"/>
      <c r="P11" s="1680"/>
      <c r="Q11" s="1680"/>
      <c r="R11" s="1680"/>
      <c r="S11" s="1680"/>
      <c r="T11" s="1680"/>
      <c r="U11" s="1680"/>
      <c r="V11" s="1680"/>
      <c r="W11" s="1680"/>
      <c r="X11" s="1680">
        <v>72</v>
      </c>
      <c r="Y11" s="1680"/>
      <c r="Z11" s="1680"/>
      <c r="AA11" s="1680"/>
      <c r="AB11" s="1680"/>
      <c r="AC11" s="1680"/>
      <c r="AD11" s="1680"/>
      <c r="AE11" s="1680"/>
      <c r="AF11" s="1680"/>
      <c r="AG11" s="1680"/>
      <c r="AH11" s="1680"/>
      <c r="AI11" s="1681">
        <v>18</v>
      </c>
      <c r="AJ11" s="1681"/>
      <c r="AK11" s="1681"/>
      <c r="AL11" s="1681"/>
      <c r="AM11" s="1681"/>
      <c r="AN11" s="1681"/>
      <c r="AO11" s="1681"/>
      <c r="AP11" s="1681"/>
      <c r="AQ11" s="1681"/>
      <c r="AR11" s="1681"/>
      <c r="AS11" s="1681"/>
      <c r="AT11" s="1680">
        <v>18</v>
      </c>
      <c r="AU11" s="1680"/>
      <c r="AV11" s="1680"/>
      <c r="AW11" s="1680"/>
      <c r="AX11" s="1680"/>
      <c r="AY11" s="1680"/>
      <c r="AZ11" s="1680"/>
      <c r="BA11" s="1680"/>
      <c r="BB11" s="1680"/>
      <c r="BC11" s="1680"/>
      <c r="BD11" s="1680"/>
      <c r="BE11" s="1680">
        <v>23</v>
      </c>
      <c r="BF11" s="1680"/>
      <c r="BG11" s="1680"/>
      <c r="BH11" s="1680"/>
      <c r="BI11" s="1680"/>
      <c r="BJ11" s="1680"/>
      <c r="BK11" s="1680"/>
      <c r="BL11" s="1680"/>
      <c r="BM11" s="1680"/>
      <c r="BN11" s="1680"/>
      <c r="BO11" s="1680"/>
    </row>
    <row r="12" spans="1:67" s="98" customFormat="1" ht="14.25" customHeight="1">
      <c r="A12" s="820" t="s">
        <v>60</v>
      </c>
      <c r="B12" s="1693">
        <v>27</v>
      </c>
      <c r="C12" s="1694"/>
      <c r="D12" s="1694"/>
      <c r="E12" s="1694"/>
      <c r="F12" s="1694"/>
      <c r="G12" s="1694"/>
      <c r="H12" s="1694"/>
      <c r="I12" s="1694"/>
      <c r="J12" s="1694"/>
      <c r="K12" s="1694"/>
      <c r="L12" s="1694"/>
      <c r="M12" s="1692">
        <v>28</v>
      </c>
      <c r="N12" s="1692"/>
      <c r="O12" s="1692"/>
      <c r="P12" s="1692"/>
      <c r="Q12" s="1692"/>
      <c r="R12" s="1692"/>
      <c r="S12" s="1692"/>
      <c r="T12" s="1692"/>
      <c r="U12" s="1692"/>
      <c r="V12" s="1692"/>
      <c r="W12" s="1692"/>
      <c r="X12" s="1692">
        <v>71</v>
      </c>
      <c r="Y12" s="1692"/>
      <c r="Z12" s="1692"/>
      <c r="AA12" s="1692"/>
      <c r="AB12" s="1692"/>
      <c r="AC12" s="1692"/>
      <c r="AD12" s="1692"/>
      <c r="AE12" s="1692"/>
      <c r="AF12" s="1692"/>
      <c r="AG12" s="1692"/>
      <c r="AH12" s="1692"/>
      <c r="AI12" s="1692">
        <v>18</v>
      </c>
      <c r="AJ12" s="1692"/>
      <c r="AK12" s="1692"/>
      <c r="AL12" s="1692"/>
      <c r="AM12" s="1692"/>
      <c r="AN12" s="1692"/>
      <c r="AO12" s="1692"/>
      <c r="AP12" s="1692"/>
      <c r="AQ12" s="1692"/>
      <c r="AR12" s="1692"/>
      <c r="AS12" s="1692"/>
      <c r="AT12" s="1692">
        <v>17</v>
      </c>
      <c r="AU12" s="1692"/>
      <c r="AV12" s="1692"/>
      <c r="AW12" s="1692"/>
      <c r="AX12" s="1692"/>
      <c r="AY12" s="1692"/>
      <c r="AZ12" s="1692"/>
      <c r="BA12" s="1692"/>
      <c r="BB12" s="1692"/>
      <c r="BC12" s="1692"/>
      <c r="BD12" s="1692"/>
      <c r="BE12" s="1692">
        <v>24</v>
      </c>
      <c r="BF12" s="1692"/>
      <c r="BG12" s="1692"/>
      <c r="BH12" s="1692"/>
      <c r="BI12" s="1692"/>
      <c r="BJ12" s="1692"/>
      <c r="BK12" s="1692"/>
      <c r="BL12" s="1692"/>
      <c r="BM12" s="1692"/>
      <c r="BN12" s="1692"/>
      <c r="BO12" s="1692"/>
    </row>
    <row r="13" spans="1:67" ht="14.25" customHeight="1">
      <c r="A13" s="1691" t="s">
        <v>740</v>
      </c>
      <c r="B13" s="1691"/>
      <c r="C13" s="1691"/>
      <c r="D13" s="1691"/>
      <c r="E13" s="1691"/>
      <c r="F13" s="1691"/>
      <c r="G13" s="1691"/>
      <c r="H13" s="1691"/>
      <c r="I13" s="1691"/>
      <c r="J13" s="1691"/>
      <c r="K13" s="1691"/>
      <c r="L13" s="1691"/>
      <c r="M13" s="1691"/>
      <c r="N13" s="1691"/>
      <c r="O13" s="1691"/>
      <c r="P13" s="1691"/>
      <c r="Q13" s="1691"/>
      <c r="R13" s="1691"/>
      <c r="S13" s="1691"/>
      <c r="T13" s="1691"/>
      <c r="U13" s="1691"/>
      <c r="V13" s="1691"/>
      <c r="W13" s="1691"/>
      <c r="X13" s="1691"/>
      <c r="Y13" s="1691"/>
      <c r="Z13" s="1691"/>
      <c r="AA13" s="1691"/>
      <c r="AB13" s="1691"/>
      <c r="AC13" s="1691"/>
      <c r="AD13" s="1691"/>
      <c r="AE13" s="1691"/>
      <c r="AF13" s="1691"/>
      <c r="AG13" s="1691"/>
      <c r="AH13" s="1691"/>
      <c r="AI13" s="1691"/>
      <c r="AJ13" s="1691"/>
      <c r="AK13" s="1691"/>
      <c r="AL13" s="1691"/>
      <c r="AM13" s="1691"/>
      <c r="AN13" s="1691"/>
      <c r="AO13" s="1691"/>
      <c r="AP13" s="1691"/>
      <c r="AQ13" s="1691"/>
      <c r="AR13" s="1691"/>
      <c r="AS13" s="1691"/>
      <c r="AT13" s="1691"/>
      <c r="AU13" s="1691"/>
      <c r="AV13" s="1691"/>
      <c r="AW13" s="1691"/>
      <c r="AX13" s="1691"/>
      <c r="AY13" s="1691"/>
      <c r="AZ13" s="1691"/>
      <c r="BA13" s="1691"/>
      <c r="BB13" s="1691"/>
      <c r="BC13" s="1691"/>
      <c r="BD13" s="1691"/>
      <c r="BE13" s="1691"/>
      <c r="BF13" s="1691"/>
      <c r="BG13" s="1691"/>
      <c r="BH13" s="1691"/>
      <c r="BI13" s="1691"/>
      <c r="BJ13" s="1691"/>
      <c r="BK13" s="1691"/>
      <c r="BL13" s="1691"/>
      <c r="BM13" s="1691"/>
      <c r="BN13" s="1691"/>
      <c r="BO13" s="1691"/>
    </row>
    <row r="14" spans="1:67" ht="30" customHeight="1">
      <c r="A14" s="93"/>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row>
    <row r="15" spans="1:67" ht="17.25">
      <c r="A15" s="93"/>
      <c r="B15" s="93"/>
      <c r="C15" s="93"/>
      <c r="D15" s="93"/>
      <c r="E15" s="93"/>
      <c r="F15" s="93"/>
      <c r="G15" s="93"/>
      <c r="H15" s="93"/>
      <c r="I15" s="93"/>
      <c r="J15" s="93"/>
      <c r="K15" s="93"/>
      <c r="L15" s="93"/>
      <c r="M15" s="93"/>
      <c r="N15" s="93"/>
      <c r="O15" s="93"/>
      <c r="P15" s="93"/>
      <c r="Q15" s="93"/>
      <c r="R15" s="93"/>
      <c r="S15" s="96" t="s">
        <v>545</v>
      </c>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row>
    <row r="16" spans="1:67" ht="12">
      <c r="A16" s="93" t="s">
        <v>61</v>
      </c>
      <c r="B16" s="93"/>
      <c r="C16" s="93"/>
      <c r="G16" s="93"/>
      <c r="H16" s="93"/>
      <c r="I16" s="93"/>
      <c r="J16" s="93"/>
      <c r="L16" s="93"/>
      <c r="M16" s="93"/>
      <c r="N16" s="93"/>
      <c r="O16" s="93"/>
      <c r="P16" s="93"/>
      <c r="Q16" s="93"/>
      <c r="R16" s="93"/>
      <c r="S16" s="93"/>
      <c r="T16" s="93"/>
      <c r="U16" s="93"/>
      <c r="V16" s="93"/>
      <c r="W16" s="93"/>
      <c r="X16" s="93"/>
      <c r="Y16" s="93"/>
      <c r="Z16" s="93"/>
      <c r="AA16" s="93"/>
      <c r="AB16" s="93"/>
      <c r="AC16" s="93"/>
      <c r="AD16" s="93" t="s">
        <v>62</v>
      </c>
      <c r="AE16" s="93"/>
      <c r="AF16" s="93"/>
      <c r="AG16" s="93"/>
      <c r="AH16" s="93"/>
      <c r="AI16" s="93"/>
      <c r="AJ16" s="93"/>
      <c r="AK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408" t="s">
        <v>769</v>
      </c>
    </row>
    <row r="17" spans="1:67" ht="15.75" customHeight="1">
      <c r="A17" s="1695"/>
      <c r="B17" s="1686"/>
      <c r="C17" s="1682" t="s">
        <v>773</v>
      </c>
      <c r="D17" s="1403"/>
      <c r="E17" s="1403"/>
      <c r="F17" s="1403"/>
      <c r="G17" s="1403"/>
      <c r="H17" s="1403"/>
      <c r="I17" s="1403"/>
      <c r="J17" s="1403"/>
      <c r="K17" s="1403"/>
      <c r="L17" s="1403"/>
      <c r="M17" s="1403"/>
      <c r="N17" s="1403"/>
      <c r="O17" s="1403"/>
      <c r="P17" s="1403"/>
      <c r="Q17" s="1403"/>
      <c r="R17" s="1403"/>
      <c r="S17" s="1403"/>
      <c r="T17" s="1403"/>
      <c r="U17" s="1403"/>
      <c r="V17" s="1403"/>
      <c r="W17" s="1403"/>
      <c r="X17" s="1403"/>
      <c r="Y17" s="1403"/>
      <c r="Z17" s="1403"/>
      <c r="AA17" s="1403"/>
      <c r="AB17" s="1403"/>
      <c r="AC17" s="1403"/>
      <c r="AD17" s="1403"/>
      <c r="AE17" s="1403"/>
      <c r="AF17" s="1403"/>
      <c r="AG17" s="1403"/>
      <c r="AH17" s="1403"/>
      <c r="AI17" s="1404"/>
      <c r="AJ17" s="1682" t="s">
        <v>774</v>
      </c>
      <c r="AK17" s="1403"/>
      <c r="AL17" s="1403"/>
      <c r="AM17" s="1403"/>
      <c r="AN17" s="1403"/>
      <c r="AO17" s="1403"/>
      <c r="AP17" s="1403"/>
      <c r="AQ17" s="1403"/>
      <c r="AR17" s="1403"/>
      <c r="AS17" s="1403"/>
      <c r="AT17" s="1403"/>
      <c r="AU17" s="1403"/>
      <c r="AV17" s="1403"/>
      <c r="AW17" s="1403"/>
      <c r="AX17" s="1403"/>
      <c r="AY17" s="1403"/>
      <c r="AZ17" s="1403"/>
      <c r="BA17" s="1403"/>
      <c r="BB17" s="1403"/>
      <c r="BC17" s="1403"/>
      <c r="BD17" s="1403"/>
      <c r="BE17" s="1403"/>
      <c r="BF17" s="1403"/>
      <c r="BG17" s="1403"/>
      <c r="BH17" s="1403"/>
      <c r="BI17" s="1403"/>
      <c r="BJ17" s="1403"/>
      <c r="BK17" s="1403"/>
      <c r="BL17" s="1403"/>
      <c r="BM17" s="1403"/>
      <c r="BN17" s="1403"/>
      <c r="BO17" s="1403"/>
    </row>
    <row r="18" spans="1:67" ht="16.5" customHeight="1">
      <c r="A18" s="1696"/>
      <c r="B18" s="1687"/>
      <c r="C18" s="1682" t="s">
        <v>624</v>
      </c>
      <c r="D18" s="1403"/>
      <c r="E18" s="1403"/>
      <c r="F18" s="1403"/>
      <c r="G18" s="1403"/>
      <c r="H18" s="1403"/>
      <c r="I18" s="1403"/>
      <c r="J18" s="1403"/>
      <c r="K18" s="1403"/>
      <c r="L18" s="1403"/>
      <c r="M18" s="1403"/>
      <c r="N18" s="1403"/>
      <c r="O18" s="1403"/>
      <c r="P18" s="1403"/>
      <c r="Q18" s="1403"/>
      <c r="R18" s="1404"/>
      <c r="S18" s="1682" t="s">
        <v>775</v>
      </c>
      <c r="T18" s="1403"/>
      <c r="U18" s="1403"/>
      <c r="V18" s="1403"/>
      <c r="W18" s="1403"/>
      <c r="X18" s="1403"/>
      <c r="Y18" s="1403"/>
      <c r="Z18" s="1403"/>
      <c r="AA18" s="1403"/>
      <c r="AB18" s="1403"/>
      <c r="AC18" s="1403"/>
      <c r="AD18" s="1403"/>
      <c r="AE18" s="1403"/>
      <c r="AF18" s="1403"/>
      <c r="AG18" s="1403"/>
      <c r="AH18" s="1403"/>
      <c r="AI18" s="1404"/>
      <c r="AJ18" s="1682" t="s">
        <v>624</v>
      </c>
      <c r="AK18" s="1403"/>
      <c r="AL18" s="1403"/>
      <c r="AM18" s="1403"/>
      <c r="AN18" s="1403"/>
      <c r="AO18" s="1403"/>
      <c r="AP18" s="1403"/>
      <c r="AQ18" s="1403"/>
      <c r="AR18" s="1403"/>
      <c r="AS18" s="1403"/>
      <c r="AT18" s="1403"/>
      <c r="AU18" s="1403"/>
      <c r="AV18" s="1403"/>
      <c r="AW18" s="1403"/>
      <c r="AX18" s="1403"/>
      <c r="AY18" s="1403"/>
      <c r="AZ18" s="1682" t="s">
        <v>775</v>
      </c>
      <c r="BA18" s="1403"/>
      <c r="BB18" s="1403"/>
      <c r="BC18" s="1403"/>
      <c r="BD18" s="1403"/>
      <c r="BE18" s="1403"/>
      <c r="BF18" s="1403"/>
      <c r="BG18" s="1403"/>
      <c r="BH18" s="1403"/>
      <c r="BI18" s="1403"/>
      <c r="BJ18" s="1403"/>
      <c r="BK18" s="1403"/>
      <c r="BL18" s="1403"/>
      <c r="BM18" s="1403"/>
      <c r="BN18" s="1403"/>
      <c r="BO18" s="1403"/>
    </row>
    <row r="19" spans="1:67" ht="16.5" customHeight="1">
      <c r="A19" s="1669" t="s">
        <v>911</v>
      </c>
      <c r="B19" s="1670"/>
      <c r="C19" s="1675">
        <v>59</v>
      </c>
      <c r="D19" s="1674"/>
      <c r="E19" s="1674"/>
      <c r="F19" s="1674"/>
      <c r="G19" s="1674"/>
      <c r="H19" s="1674"/>
      <c r="I19" s="1674"/>
      <c r="J19" s="1674"/>
      <c r="K19" s="1674"/>
      <c r="L19" s="1674"/>
      <c r="M19" s="1674"/>
      <c r="N19" s="1674"/>
      <c r="O19" s="1674"/>
      <c r="P19" s="1674"/>
      <c r="Q19" s="1674"/>
      <c r="R19" s="1674"/>
      <c r="S19" s="1674">
        <v>206</v>
      </c>
      <c r="T19" s="1674"/>
      <c r="U19" s="1674"/>
      <c r="V19" s="1674"/>
      <c r="W19" s="1674"/>
      <c r="X19" s="1674"/>
      <c r="Y19" s="1674"/>
      <c r="Z19" s="1674"/>
      <c r="AA19" s="1674"/>
      <c r="AB19" s="1674"/>
      <c r="AC19" s="1674"/>
      <c r="AD19" s="1674"/>
      <c r="AE19" s="1674"/>
      <c r="AF19" s="1674"/>
      <c r="AG19" s="1674"/>
      <c r="AH19" s="1674"/>
      <c r="AI19" s="1676"/>
      <c r="AJ19" s="1675">
        <v>207</v>
      </c>
      <c r="AK19" s="1674"/>
      <c r="AL19" s="1674"/>
      <c r="AM19" s="1674"/>
      <c r="AN19" s="1674"/>
      <c r="AO19" s="1674"/>
      <c r="AP19" s="1674"/>
      <c r="AQ19" s="1674"/>
      <c r="AR19" s="1674"/>
      <c r="AS19" s="1674"/>
      <c r="AT19" s="1674"/>
      <c r="AU19" s="1674"/>
      <c r="AV19" s="1674"/>
      <c r="AW19" s="1674"/>
      <c r="AX19" s="1674"/>
      <c r="AY19" s="1674"/>
      <c r="AZ19" s="1674">
        <v>202</v>
      </c>
      <c r="BA19" s="1674"/>
      <c r="BB19" s="1674"/>
      <c r="BC19" s="1674"/>
      <c r="BD19" s="1674"/>
      <c r="BE19" s="1674"/>
      <c r="BF19" s="1674"/>
      <c r="BG19" s="1674"/>
      <c r="BH19" s="1674"/>
      <c r="BI19" s="1674"/>
      <c r="BJ19" s="1674"/>
      <c r="BK19" s="1674"/>
      <c r="BL19" s="1674"/>
      <c r="BM19" s="1674"/>
      <c r="BN19" s="1674"/>
      <c r="BO19" s="1674"/>
    </row>
    <row r="20" spans="1:67" ht="14.25" customHeight="1">
      <c r="A20" s="1697" t="s">
        <v>174</v>
      </c>
      <c r="B20" s="1698"/>
      <c r="C20" s="1671" t="s">
        <v>63</v>
      </c>
      <c r="D20" s="1672"/>
      <c r="E20" s="1672"/>
      <c r="F20" s="1672"/>
      <c r="G20" s="1672"/>
      <c r="H20" s="1672"/>
      <c r="I20" s="1672"/>
      <c r="J20" s="1672"/>
      <c r="K20" s="1672"/>
      <c r="L20" s="1672"/>
      <c r="M20" s="1672"/>
      <c r="N20" s="1672"/>
      <c r="O20" s="1672"/>
      <c r="P20" s="1672"/>
      <c r="Q20" s="1672"/>
      <c r="R20" s="1672"/>
      <c r="S20" s="1672" t="s">
        <v>63</v>
      </c>
      <c r="T20" s="1672"/>
      <c r="U20" s="1672"/>
      <c r="V20" s="1672"/>
      <c r="W20" s="1672"/>
      <c r="X20" s="1672"/>
      <c r="Y20" s="1672"/>
      <c r="Z20" s="1672"/>
      <c r="AA20" s="1672"/>
      <c r="AB20" s="1672"/>
      <c r="AC20" s="1672"/>
      <c r="AD20" s="1672"/>
      <c r="AE20" s="1672"/>
      <c r="AF20" s="1672"/>
      <c r="AG20" s="1672"/>
      <c r="AH20" s="1672"/>
      <c r="AI20" s="1673"/>
      <c r="AJ20" s="1671">
        <v>248</v>
      </c>
      <c r="AK20" s="1672"/>
      <c r="AL20" s="1672"/>
      <c r="AM20" s="1672"/>
      <c r="AN20" s="1672"/>
      <c r="AO20" s="1672"/>
      <c r="AP20" s="1672"/>
      <c r="AQ20" s="1672"/>
      <c r="AR20" s="1672"/>
      <c r="AS20" s="1672"/>
      <c r="AT20" s="1672"/>
      <c r="AU20" s="1672"/>
      <c r="AV20" s="1672"/>
      <c r="AW20" s="1672"/>
      <c r="AX20" s="1672"/>
      <c r="AY20" s="1672"/>
      <c r="AZ20" s="1672">
        <v>333</v>
      </c>
      <c r="BA20" s="1672"/>
      <c r="BB20" s="1672"/>
      <c r="BC20" s="1672"/>
      <c r="BD20" s="1672"/>
      <c r="BE20" s="1672"/>
      <c r="BF20" s="1672"/>
      <c r="BG20" s="1672"/>
      <c r="BH20" s="1672"/>
      <c r="BI20" s="1672"/>
      <c r="BJ20" s="1672"/>
      <c r="BK20" s="1672"/>
      <c r="BL20" s="1672"/>
      <c r="BM20" s="1672"/>
      <c r="BN20" s="1672"/>
      <c r="BO20" s="1672"/>
    </row>
    <row r="21" spans="1:67" ht="14.25" customHeight="1">
      <c r="A21" s="1669" t="s">
        <v>175</v>
      </c>
      <c r="B21" s="1670"/>
      <c r="C21" s="1671" t="s">
        <v>63</v>
      </c>
      <c r="D21" s="1672"/>
      <c r="E21" s="1672"/>
      <c r="F21" s="1672"/>
      <c r="G21" s="1672"/>
      <c r="H21" s="1672"/>
      <c r="I21" s="1672"/>
      <c r="J21" s="1672"/>
      <c r="K21" s="1672"/>
      <c r="L21" s="1672"/>
      <c r="M21" s="1672"/>
      <c r="N21" s="1672"/>
      <c r="O21" s="1672"/>
      <c r="P21" s="1672"/>
      <c r="Q21" s="1672"/>
      <c r="R21" s="1672"/>
      <c r="S21" s="1672" t="s">
        <v>63</v>
      </c>
      <c r="T21" s="1672"/>
      <c r="U21" s="1672"/>
      <c r="V21" s="1672"/>
      <c r="W21" s="1672"/>
      <c r="X21" s="1672"/>
      <c r="Y21" s="1672"/>
      <c r="Z21" s="1672"/>
      <c r="AA21" s="1672"/>
      <c r="AB21" s="1672"/>
      <c r="AC21" s="1672"/>
      <c r="AD21" s="1672"/>
      <c r="AE21" s="1672"/>
      <c r="AF21" s="1672"/>
      <c r="AG21" s="1672"/>
      <c r="AH21" s="1672"/>
      <c r="AI21" s="1673"/>
      <c r="AJ21" s="1671">
        <v>627</v>
      </c>
      <c r="AK21" s="1672"/>
      <c r="AL21" s="1672"/>
      <c r="AM21" s="1672"/>
      <c r="AN21" s="1672"/>
      <c r="AO21" s="1672"/>
      <c r="AP21" s="1672"/>
      <c r="AQ21" s="1672"/>
      <c r="AR21" s="1672"/>
      <c r="AS21" s="1672"/>
      <c r="AT21" s="1672"/>
      <c r="AU21" s="1672"/>
      <c r="AV21" s="1672"/>
      <c r="AW21" s="1672"/>
      <c r="AX21" s="1672"/>
      <c r="AY21" s="1672"/>
      <c r="AZ21" s="1672">
        <v>890</v>
      </c>
      <c r="BA21" s="1672"/>
      <c r="BB21" s="1672"/>
      <c r="BC21" s="1672"/>
      <c r="BD21" s="1672"/>
      <c r="BE21" s="1672"/>
      <c r="BF21" s="1672"/>
      <c r="BG21" s="1672"/>
      <c r="BH21" s="1672"/>
      <c r="BI21" s="1672"/>
      <c r="BJ21" s="1672"/>
      <c r="BK21" s="1672"/>
      <c r="BL21" s="1672"/>
      <c r="BM21" s="1672"/>
      <c r="BN21" s="1672"/>
      <c r="BO21" s="1672"/>
    </row>
    <row r="22" spans="1:67" ht="14.25" customHeight="1">
      <c r="A22" s="1669" t="s">
        <v>912</v>
      </c>
      <c r="B22" s="1670"/>
      <c r="C22" s="1671">
        <v>160</v>
      </c>
      <c r="D22" s="1672"/>
      <c r="E22" s="1672"/>
      <c r="F22" s="1672"/>
      <c r="G22" s="1672"/>
      <c r="H22" s="1672"/>
      <c r="I22" s="1672"/>
      <c r="J22" s="1672"/>
      <c r="K22" s="1672"/>
      <c r="L22" s="1672"/>
      <c r="M22" s="1672"/>
      <c r="N22" s="1672"/>
      <c r="O22" s="1672"/>
      <c r="P22" s="1672"/>
      <c r="Q22" s="1672"/>
      <c r="R22" s="1672"/>
      <c r="S22" s="1672">
        <v>478</v>
      </c>
      <c r="T22" s="1672"/>
      <c r="U22" s="1672"/>
      <c r="V22" s="1672"/>
      <c r="W22" s="1672"/>
      <c r="X22" s="1672"/>
      <c r="Y22" s="1672"/>
      <c r="Z22" s="1672"/>
      <c r="AA22" s="1672"/>
      <c r="AB22" s="1672"/>
      <c r="AC22" s="1672"/>
      <c r="AD22" s="1672"/>
      <c r="AE22" s="1672"/>
      <c r="AF22" s="1672"/>
      <c r="AG22" s="1672"/>
      <c r="AH22" s="1672"/>
      <c r="AI22" s="1673"/>
      <c r="AJ22" s="1671">
        <v>34</v>
      </c>
      <c r="AK22" s="1672"/>
      <c r="AL22" s="1672"/>
      <c r="AM22" s="1672"/>
      <c r="AN22" s="1672"/>
      <c r="AO22" s="1672"/>
      <c r="AP22" s="1672"/>
      <c r="AQ22" s="1672"/>
      <c r="AR22" s="1672"/>
      <c r="AS22" s="1672"/>
      <c r="AT22" s="1672"/>
      <c r="AU22" s="1672"/>
      <c r="AV22" s="1672"/>
      <c r="AW22" s="1672"/>
      <c r="AX22" s="1672"/>
      <c r="AY22" s="1672"/>
      <c r="AZ22" s="1672">
        <v>467</v>
      </c>
      <c r="BA22" s="1672"/>
      <c r="BB22" s="1672"/>
      <c r="BC22" s="1672"/>
      <c r="BD22" s="1672"/>
      <c r="BE22" s="1672"/>
      <c r="BF22" s="1672"/>
      <c r="BG22" s="1672"/>
      <c r="BH22" s="1672"/>
      <c r="BI22" s="1672"/>
      <c r="BJ22" s="1672"/>
      <c r="BK22" s="1672"/>
      <c r="BL22" s="1672"/>
      <c r="BM22" s="1672"/>
      <c r="BN22" s="1672"/>
      <c r="BO22" s="1672"/>
    </row>
    <row r="23" spans="1:67" ht="14.25" customHeight="1">
      <c r="A23" s="1669" t="s">
        <v>176</v>
      </c>
      <c r="B23" s="1670"/>
      <c r="C23" s="1671" t="s">
        <v>63</v>
      </c>
      <c r="D23" s="1672"/>
      <c r="E23" s="1672"/>
      <c r="F23" s="1672"/>
      <c r="G23" s="1672"/>
      <c r="H23" s="1672"/>
      <c r="I23" s="1672"/>
      <c r="J23" s="1672"/>
      <c r="K23" s="1672"/>
      <c r="L23" s="1672"/>
      <c r="M23" s="1672"/>
      <c r="N23" s="1672"/>
      <c r="O23" s="1672"/>
      <c r="P23" s="1672"/>
      <c r="Q23" s="1672"/>
      <c r="R23" s="1672"/>
      <c r="S23" s="1672" t="s">
        <v>63</v>
      </c>
      <c r="T23" s="1672"/>
      <c r="U23" s="1672"/>
      <c r="V23" s="1672"/>
      <c r="W23" s="1672"/>
      <c r="X23" s="1672"/>
      <c r="Y23" s="1672"/>
      <c r="Z23" s="1672"/>
      <c r="AA23" s="1672"/>
      <c r="AB23" s="1672"/>
      <c r="AC23" s="1672"/>
      <c r="AD23" s="1672"/>
      <c r="AE23" s="1672"/>
      <c r="AF23" s="1672"/>
      <c r="AG23" s="1672"/>
      <c r="AH23" s="1672"/>
      <c r="AI23" s="1673"/>
      <c r="AJ23" s="1671">
        <v>769</v>
      </c>
      <c r="AK23" s="1672"/>
      <c r="AL23" s="1672"/>
      <c r="AM23" s="1672"/>
      <c r="AN23" s="1672"/>
      <c r="AO23" s="1672"/>
      <c r="AP23" s="1672"/>
      <c r="AQ23" s="1672"/>
      <c r="AR23" s="1672"/>
      <c r="AS23" s="1672"/>
      <c r="AT23" s="1672"/>
      <c r="AU23" s="1672"/>
      <c r="AV23" s="1672"/>
      <c r="AW23" s="1672"/>
      <c r="AX23" s="1672"/>
      <c r="AY23" s="1672"/>
      <c r="AZ23" s="1672">
        <v>655</v>
      </c>
      <c r="BA23" s="1672"/>
      <c r="BB23" s="1672"/>
      <c r="BC23" s="1672"/>
      <c r="BD23" s="1672"/>
      <c r="BE23" s="1672"/>
      <c r="BF23" s="1672"/>
      <c r="BG23" s="1672"/>
      <c r="BH23" s="1672"/>
      <c r="BI23" s="1672"/>
      <c r="BJ23" s="1672"/>
      <c r="BK23" s="1672"/>
      <c r="BL23" s="1672"/>
      <c r="BM23" s="1672"/>
      <c r="BN23" s="1672"/>
      <c r="BO23" s="1672"/>
    </row>
    <row r="24" spans="1:67" ht="14.25" customHeight="1">
      <c r="A24" s="1669" t="s">
        <v>913</v>
      </c>
      <c r="B24" s="1670"/>
      <c r="C24" s="1671">
        <v>603</v>
      </c>
      <c r="D24" s="1672"/>
      <c r="E24" s="1672"/>
      <c r="F24" s="1672"/>
      <c r="G24" s="1672"/>
      <c r="H24" s="1672"/>
      <c r="I24" s="1672"/>
      <c r="J24" s="1672"/>
      <c r="K24" s="1672"/>
      <c r="L24" s="1672"/>
      <c r="M24" s="1672"/>
      <c r="N24" s="1672"/>
      <c r="O24" s="1672"/>
      <c r="P24" s="1672"/>
      <c r="Q24" s="1672"/>
      <c r="R24" s="1672"/>
      <c r="S24" s="1672">
        <v>242</v>
      </c>
      <c r="T24" s="1672"/>
      <c r="U24" s="1672"/>
      <c r="V24" s="1672"/>
      <c r="W24" s="1672"/>
      <c r="X24" s="1672"/>
      <c r="Y24" s="1672"/>
      <c r="Z24" s="1672"/>
      <c r="AA24" s="1672"/>
      <c r="AB24" s="1672"/>
      <c r="AC24" s="1672"/>
      <c r="AD24" s="1672"/>
      <c r="AE24" s="1672"/>
      <c r="AF24" s="1672"/>
      <c r="AG24" s="1672"/>
      <c r="AH24" s="1672"/>
      <c r="AI24" s="1673"/>
      <c r="AJ24" s="1671">
        <v>8</v>
      </c>
      <c r="AK24" s="1672"/>
      <c r="AL24" s="1672"/>
      <c r="AM24" s="1672"/>
      <c r="AN24" s="1672"/>
      <c r="AO24" s="1672"/>
      <c r="AP24" s="1672"/>
      <c r="AQ24" s="1672"/>
      <c r="AR24" s="1672"/>
      <c r="AS24" s="1672"/>
      <c r="AT24" s="1672"/>
      <c r="AU24" s="1672"/>
      <c r="AV24" s="1672"/>
      <c r="AW24" s="1672"/>
      <c r="AX24" s="1672"/>
      <c r="AY24" s="1672"/>
      <c r="AZ24" s="1672">
        <v>220</v>
      </c>
      <c r="BA24" s="1672"/>
      <c r="BB24" s="1672"/>
      <c r="BC24" s="1672"/>
      <c r="BD24" s="1672"/>
      <c r="BE24" s="1672"/>
      <c r="BF24" s="1672"/>
      <c r="BG24" s="1672"/>
      <c r="BH24" s="1672"/>
      <c r="BI24" s="1672"/>
      <c r="BJ24" s="1672"/>
      <c r="BK24" s="1672"/>
      <c r="BL24" s="1672"/>
      <c r="BM24" s="1672"/>
      <c r="BN24" s="1672"/>
      <c r="BO24" s="1672"/>
    </row>
    <row r="25" spans="1:67" ht="14.25" customHeight="1">
      <c r="A25" s="1669" t="s">
        <v>608</v>
      </c>
      <c r="B25" s="1670"/>
      <c r="C25" s="1671" t="s">
        <v>64</v>
      </c>
      <c r="D25" s="1672"/>
      <c r="E25" s="1672"/>
      <c r="F25" s="1672"/>
      <c r="G25" s="1672"/>
      <c r="H25" s="1672"/>
      <c r="I25" s="1672"/>
      <c r="J25" s="1672"/>
      <c r="K25" s="1672"/>
      <c r="L25" s="1672"/>
      <c r="M25" s="1672"/>
      <c r="N25" s="1672"/>
      <c r="O25" s="1672"/>
      <c r="P25" s="1672"/>
      <c r="Q25" s="1672"/>
      <c r="R25" s="1672"/>
      <c r="S25" s="1672" t="s">
        <v>64</v>
      </c>
      <c r="T25" s="1672"/>
      <c r="U25" s="1672"/>
      <c r="V25" s="1672"/>
      <c r="W25" s="1672"/>
      <c r="X25" s="1672"/>
      <c r="Y25" s="1672"/>
      <c r="Z25" s="1672"/>
      <c r="AA25" s="1672"/>
      <c r="AB25" s="1672"/>
      <c r="AC25" s="1672"/>
      <c r="AD25" s="1672"/>
      <c r="AE25" s="1672"/>
      <c r="AF25" s="1672"/>
      <c r="AG25" s="1672"/>
      <c r="AH25" s="1672"/>
      <c r="AI25" s="1673"/>
      <c r="AJ25" s="1671">
        <v>15297</v>
      </c>
      <c r="AK25" s="1672"/>
      <c r="AL25" s="1672"/>
      <c r="AM25" s="1672"/>
      <c r="AN25" s="1672"/>
      <c r="AO25" s="1672"/>
      <c r="AP25" s="1672"/>
      <c r="AQ25" s="1672"/>
      <c r="AR25" s="1672"/>
      <c r="AS25" s="1672"/>
      <c r="AT25" s="1672"/>
      <c r="AU25" s="1672"/>
      <c r="AV25" s="1672"/>
      <c r="AW25" s="1672"/>
      <c r="AX25" s="1672"/>
      <c r="AY25" s="1672"/>
      <c r="AZ25" s="1672">
        <v>155</v>
      </c>
      <c r="BA25" s="1672"/>
      <c r="BB25" s="1672"/>
      <c r="BC25" s="1672"/>
      <c r="BD25" s="1672"/>
      <c r="BE25" s="1672"/>
      <c r="BF25" s="1672"/>
      <c r="BG25" s="1672"/>
      <c r="BH25" s="1672"/>
      <c r="BI25" s="1672"/>
      <c r="BJ25" s="1672"/>
      <c r="BK25" s="1672"/>
      <c r="BL25" s="1672"/>
      <c r="BM25" s="1672"/>
      <c r="BN25" s="1672"/>
      <c r="BO25" s="1672"/>
    </row>
    <row r="26" spans="1:67" ht="14.25" customHeight="1">
      <c r="A26" s="1669" t="s">
        <v>65</v>
      </c>
      <c r="B26" s="1670"/>
      <c r="C26" s="1671">
        <v>20</v>
      </c>
      <c r="D26" s="1672"/>
      <c r="E26" s="1672"/>
      <c r="F26" s="1672"/>
      <c r="G26" s="1672"/>
      <c r="H26" s="1672"/>
      <c r="I26" s="1672"/>
      <c r="J26" s="1672"/>
      <c r="K26" s="1672"/>
      <c r="L26" s="1672"/>
      <c r="M26" s="1672"/>
      <c r="N26" s="1672"/>
      <c r="O26" s="1672"/>
      <c r="P26" s="1672"/>
      <c r="Q26" s="1672"/>
      <c r="R26" s="1672"/>
      <c r="S26" s="1672">
        <v>179</v>
      </c>
      <c r="T26" s="1672"/>
      <c r="U26" s="1672"/>
      <c r="V26" s="1672"/>
      <c r="W26" s="1672"/>
      <c r="X26" s="1672"/>
      <c r="Y26" s="1672"/>
      <c r="Z26" s="1672"/>
      <c r="AA26" s="1672"/>
      <c r="AB26" s="1672"/>
      <c r="AC26" s="1672"/>
      <c r="AD26" s="1672"/>
      <c r="AE26" s="1672"/>
      <c r="AF26" s="1672"/>
      <c r="AG26" s="1672"/>
      <c r="AH26" s="1672"/>
      <c r="AI26" s="1673"/>
      <c r="AJ26" s="1671">
        <v>1</v>
      </c>
      <c r="AK26" s="1672"/>
      <c r="AL26" s="1672"/>
      <c r="AM26" s="1672"/>
      <c r="AN26" s="1672"/>
      <c r="AO26" s="1672"/>
      <c r="AP26" s="1672"/>
      <c r="AQ26" s="1672"/>
      <c r="AR26" s="1672"/>
      <c r="AS26" s="1672"/>
      <c r="AT26" s="1672"/>
      <c r="AU26" s="1672"/>
      <c r="AV26" s="1672"/>
      <c r="AW26" s="1672"/>
      <c r="AX26" s="1672"/>
      <c r="AY26" s="1672"/>
      <c r="AZ26" s="1672">
        <v>458</v>
      </c>
      <c r="BA26" s="1672"/>
      <c r="BB26" s="1672"/>
      <c r="BC26" s="1672"/>
      <c r="BD26" s="1672"/>
      <c r="BE26" s="1672"/>
      <c r="BF26" s="1672"/>
      <c r="BG26" s="1672"/>
      <c r="BH26" s="1672"/>
      <c r="BI26" s="1672"/>
      <c r="BJ26" s="1672"/>
      <c r="BK26" s="1672"/>
      <c r="BL26" s="1672"/>
      <c r="BM26" s="1672"/>
      <c r="BN26" s="1672"/>
      <c r="BO26" s="1672"/>
    </row>
    <row r="27" spans="1:67" ht="14.25" customHeight="1">
      <c r="A27" s="1669" t="s">
        <v>66</v>
      </c>
      <c r="B27" s="1670"/>
      <c r="C27" s="1671">
        <v>18</v>
      </c>
      <c r="D27" s="1672"/>
      <c r="E27" s="1672"/>
      <c r="F27" s="1672"/>
      <c r="G27" s="1672"/>
      <c r="H27" s="1672"/>
      <c r="I27" s="1672"/>
      <c r="J27" s="1672"/>
      <c r="K27" s="1672"/>
      <c r="L27" s="1672"/>
      <c r="M27" s="1672"/>
      <c r="N27" s="1672"/>
      <c r="O27" s="1672"/>
      <c r="P27" s="1672"/>
      <c r="Q27" s="1672"/>
      <c r="R27" s="1672"/>
      <c r="S27" s="1672">
        <v>183</v>
      </c>
      <c r="T27" s="1672"/>
      <c r="U27" s="1672"/>
      <c r="V27" s="1672"/>
      <c r="W27" s="1672"/>
      <c r="X27" s="1672"/>
      <c r="Y27" s="1672"/>
      <c r="Z27" s="1672"/>
      <c r="AA27" s="1672"/>
      <c r="AB27" s="1672"/>
      <c r="AC27" s="1672"/>
      <c r="AD27" s="1672"/>
      <c r="AE27" s="1672"/>
      <c r="AF27" s="1672"/>
      <c r="AG27" s="1672"/>
      <c r="AH27" s="1672"/>
      <c r="AI27" s="1673"/>
      <c r="AJ27" s="1671">
        <v>4</v>
      </c>
      <c r="AK27" s="1672"/>
      <c r="AL27" s="1672"/>
      <c r="AM27" s="1672"/>
      <c r="AN27" s="1672"/>
      <c r="AO27" s="1672"/>
      <c r="AP27" s="1672"/>
      <c r="AQ27" s="1672"/>
      <c r="AR27" s="1672"/>
      <c r="AS27" s="1672"/>
      <c r="AT27" s="1672"/>
      <c r="AU27" s="1672"/>
      <c r="AV27" s="1672"/>
      <c r="AW27" s="1672"/>
      <c r="AX27" s="1672"/>
      <c r="AY27" s="1672"/>
      <c r="AZ27" s="1672">
        <v>164</v>
      </c>
      <c r="BA27" s="1672"/>
      <c r="BB27" s="1672"/>
      <c r="BC27" s="1672"/>
      <c r="BD27" s="1672"/>
      <c r="BE27" s="1672"/>
      <c r="BF27" s="1672"/>
      <c r="BG27" s="1672"/>
      <c r="BH27" s="1672"/>
      <c r="BI27" s="1672"/>
      <c r="BJ27" s="1672"/>
      <c r="BK27" s="1672"/>
      <c r="BL27" s="1672"/>
      <c r="BM27" s="1672"/>
      <c r="BN27" s="1672"/>
      <c r="BO27" s="1672"/>
    </row>
    <row r="28" spans="1:67" ht="14.25" customHeight="1">
      <c r="A28" s="1669" t="s">
        <v>67</v>
      </c>
      <c r="B28" s="1670"/>
      <c r="C28" s="1671">
        <v>11</v>
      </c>
      <c r="D28" s="1672"/>
      <c r="E28" s="1672"/>
      <c r="F28" s="1672"/>
      <c r="G28" s="1672"/>
      <c r="H28" s="1672"/>
      <c r="I28" s="1672"/>
      <c r="J28" s="1672"/>
      <c r="K28" s="1672"/>
      <c r="L28" s="1672"/>
      <c r="M28" s="1672"/>
      <c r="N28" s="1672"/>
      <c r="O28" s="1672"/>
      <c r="P28" s="1672"/>
      <c r="Q28" s="1672"/>
      <c r="R28" s="1672"/>
      <c r="S28" s="1672">
        <v>20</v>
      </c>
      <c r="T28" s="1672"/>
      <c r="U28" s="1672"/>
      <c r="V28" s="1672"/>
      <c r="W28" s="1672"/>
      <c r="X28" s="1672"/>
      <c r="Y28" s="1672"/>
      <c r="Z28" s="1672"/>
      <c r="AA28" s="1672"/>
      <c r="AB28" s="1672"/>
      <c r="AC28" s="1672"/>
      <c r="AD28" s="1672"/>
      <c r="AE28" s="1672"/>
      <c r="AF28" s="1672"/>
      <c r="AG28" s="1672"/>
      <c r="AH28" s="1672"/>
      <c r="AI28" s="1673"/>
      <c r="AJ28" s="1671" t="s">
        <v>64</v>
      </c>
      <c r="AK28" s="1672"/>
      <c r="AL28" s="1672"/>
      <c r="AM28" s="1672"/>
      <c r="AN28" s="1672"/>
      <c r="AO28" s="1672"/>
      <c r="AP28" s="1672"/>
      <c r="AQ28" s="1672"/>
      <c r="AR28" s="1672"/>
      <c r="AS28" s="1672"/>
      <c r="AT28" s="1672"/>
      <c r="AU28" s="1672"/>
      <c r="AV28" s="1672"/>
      <c r="AW28" s="1672"/>
      <c r="AX28" s="1672"/>
      <c r="AY28" s="1672"/>
      <c r="AZ28" s="1672" t="s">
        <v>64</v>
      </c>
      <c r="BA28" s="1672"/>
      <c r="BB28" s="1672"/>
      <c r="BC28" s="1672"/>
      <c r="BD28" s="1672"/>
      <c r="BE28" s="1672"/>
      <c r="BF28" s="1672"/>
      <c r="BG28" s="1672"/>
      <c r="BH28" s="1672"/>
      <c r="BI28" s="1672"/>
      <c r="BJ28" s="1672"/>
      <c r="BK28" s="1672"/>
      <c r="BL28" s="1672"/>
      <c r="BM28" s="1672"/>
      <c r="BN28" s="1672"/>
      <c r="BO28" s="1672"/>
    </row>
    <row r="29" spans="1:67" ht="14.25" customHeight="1">
      <c r="A29" s="1677" t="s">
        <v>68</v>
      </c>
      <c r="B29" s="1678"/>
      <c r="C29" s="1671">
        <v>12</v>
      </c>
      <c r="D29" s="1672"/>
      <c r="E29" s="1672"/>
      <c r="F29" s="1672"/>
      <c r="G29" s="1672"/>
      <c r="H29" s="1672"/>
      <c r="I29" s="1672"/>
      <c r="J29" s="1672"/>
      <c r="K29" s="1672"/>
      <c r="L29" s="1672"/>
      <c r="M29" s="1672"/>
      <c r="N29" s="1672"/>
      <c r="O29" s="1672"/>
      <c r="P29" s="1672"/>
      <c r="Q29" s="1672"/>
      <c r="R29" s="1672"/>
      <c r="S29" s="1672">
        <v>403</v>
      </c>
      <c r="T29" s="1672"/>
      <c r="U29" s="1672"/>
      <c r="V29" s="1672"/>
      <c r="W29" s="1672"/>
      <c r="X29" s="1672"/>
      <c r="Y29" s="1672"/>
      <c r="Z29" s="1672"/>
      <c r="AA29" s="1672"/>
      <c r="AB29" s="1672"/>
      <c r="AC29" s="1672"/>
      <c r="AD29" s="1672"/>
      <c r="AE29" s="1672"/>
      <c r="AF29" s="1672"/>
      <c r="AG29" s="1672"/>
      <c r="AH29" s="1672"/>
      <c r="AI29" s="1673"/>
      <c r="AJ29" s="1671">
        <v>0</v>
      </c>
      <c r="AK29" s="1672"/>
      <c r="AL29" s="1672"/>
      <c r="AM29" s="1672"/>
      <c r="AN29" s="1672"/>
      <c r="AO29" s="1672"/>
      <c r="AP29" s="1672"/>
      <c r="AQ29" s="1672"/>
      <c r="AR29" s="1672"/>
      <c r="AS29" s="1672"/>
      <c r="AT29" s="1672"/>
      <c r="AU29" s="1672"/>
      <c r="AV29" s="1672"/>
      <c r="AW29" s="1672"/>
      <c r="AX29" s="1672"/>
      <c r="AY29" s="1672"/>
      <c r="AZ29" s="1672">
        <v>315</v>
      </c>
      <c r="BA29" s="1672"/>
      <c r="BB29" s="1672"/>
      <c r="BC29" s="1672"/>
      <c r="BD29" s="1672"/>
      <c r="BE29" s="1672"/>
      <c r="BF29" s="1672"/>
      <c r="BG29" s="1672"/>
      <c r="BH29" s="1672"/>
      <c r="BI29" s="1672"/>
      <c r="BJ29" s="1672"/>
      <c r="BK29" s="1672"/>
      <c r="BL29" s="1672"/>
      <c r="BM29" s="1672"/>
      <c r="BN29" s="1672"/>
      <c r="BO29" s="1672"/>
    </row>
    <row r="30" spans="1:67" ht="14.25" customHeight="1">
      <c r="A30" s="1677" t="s">
        <v>69</v>
      </c>
      <c r="B30" s="1678"/>
      <c r="C30" s="1671">
        <v>4</v>
      </c>
      <c r="D30" s="1672"/>
      <c r="E30" s="1672"/>
      <c r="F30" s="1672"/>
      <c r="G30" s="1672"/>
      <c r="H30" s="1672"/>
      <c r="I30" s="1672"/>
      <c r="J30" s="1672"/>
      <c r="K30" s="1672"/>
      <c r="L30" s="1672"/>
      <c r="M30" s="1672"/>
      <c r="N30" s="1672"/>
      <c r="O30" s="1672"/>
      <c r="P30" s="1672"/>
      <c r="Q30" s="1672"/>
      <c r="R30" s="1672"/>
      <c r="S30" s="1672">
        <v>35</v>
      </c>
      <c r="T30" s="1672"/>
      <c r="U30" s="1672"/>
      <c r="V30" s="1672"/>
      <c r="W30" s="1672"/>
      <c r="X30" s="1672"/>
      <c r="Y30" s="1672"/>
      <c r="Z30" s="1672"/>
      <c r="AA30" s="1672"/>
      <c r="AB30" s="1672"/>
      <c r="AC30" s="1672"/>
      <c r="AD30" s="1672"/>
      <c r="AE30" s="1672"/>
      <c r="AF30" s="1672"/>
      <c r="AG30" s="1672"/>
      <c r="AH30" s="1672"/>
      <c r="AI30" s="1673"/>
      <c r="AJ30" s="1671">
        <v>100</v>
      </c>
      <c r="AK30" s="1672"/>
      <c r="AL30" s="1672"/>
      <c r="AM30" s="1672"/>
      <c r="AN30" s="1672"/>
      <c r="AO30" s="1672"/>
      <c r="AP30" s="1672"/>
      <c r="AQ30" s="1672"/>
      <c r="AR30" s="1672"/>
      <c r="AS30" s="1672"/>
      <c r="AT30" s="1672"/>
      <c r="AU30" s="1672"/>
      <c r="AV30" s="1672"/>
      <c r="AW30" s="1672"/>
      <c r="AX30" s="1672"/>
      <c r="AY30" s="1672"/>
      <c r="AZ30" s="1672">
        <v>77</v>
      </c>
      <c r="BA30" s="1672"/>
      <c r="BB30" s="1672"/>
      <c r="BC30" s="1672"/>
      <c r="BD30" s="1672"/>
      <c r="BE30" s="1672"/>
      <c r="BF30" s="1672"/>
      <c r="BG30" s="1672"/>
      <c r="BH30" s="1672"/>
      <c r="BI30" s="1672"/>
      <c r="BJ30" s="1672"/>
      <c r="BK30" s="1672"/>
      <c r="BL30" s="1672"/>
      <c r="BM30" s="1672"/>
      <c r="BN30" s="1672"/>
      <c r="BO30" s="1672"/>
    </row>
    <row r="31" spans="1:67" ht="14.25" customHeight="1">
      <c r="A31" s="1677" t="s">
        <v>177</v>
      </c>
      <c r="B31" s="1678"/>
      <c r="C31" s="1671">
        <v>2209</v>
      </c>
      <c r="D31" s="1672"/>
      <c r="E31" s="1672"/>
      <c r="F31" s="1672"/>
      <c r="G31" s="1672"/>
      <c r="H31" s="1672"/>
      <c r="I31" s="1672"/>
      <c r="J31" s="1672"/>
      <c r="K31" s="1672"/>
      <c r="L31" s="1672"/>
      <c r="M31" s="1672"/>
      <c r="N31" s="1672"/>
      <c r="O31" s="1672"/>
      <c r="P31" s="1672"/>
      <c r="Q31" s="1672"/>
      <c r="R31" s="1672"/>
      <c r="S31" s="1672">
        <v>88</v>
      </c>
      <c r="T31" s="1672"/>
      <c r="U31" s="1672"/>
      <c r="V31" s="1672"/>
      <c r="W31" s="1672"/>
      <c r="X31" s="1672"/>
      <c r="Y31" s="1672"/>
      <c r="Z31" s="1672"/>
      <c r="AA31" s="1672"/>
      <c r="AB31" s="1672"/>
      <c r="AC31" s="1672"/>
      <c r="AD31" s="1672"/>
      <c r="AE31" s="1672"/>
      <c r="AF31" s="1672"/>
      <c r="AG31" s="1672"/>
      <c r="AH31" s="1672"/>
      <c r="AI31" s="1673"/>
      <c r="AJ31" s="1671">
        <v>1277</v>
      </c>
      <c r="AK31" s="1672"/>
      <c r="AL31" s="1672"/>
      <c r="AM31" s="1672"/>
      <c r="AN31" s="1672"/>
      <c r="AO31" s="1672"/>
      <c r="AP31" s="1672"/>
      <c r="AQ31" s="1672"/>
      <c r="AR31" s="1672"/>
      <c r="AS31" s="1672"/>
      <c r="AT31" s="1672"/>
      <c r="AU31" s="1672"/>
      <c r="AV31" s="1672"/>
      <c r="AW31" s="1672"/>
      <c r="AX31" s="1672"/>
      <c r="AY31" s="1672"/>
      <c r="AZ31" s="1672">
        <v>216</v>
      </c>
      <c r="BA31" s="1672"/>
      <c r="BB31" s="1672"/>
      <c r="BC31" s="1672"/>
      <c r="BD31" s="1672"/>
      <c r="BE31" s="1672"/>
      <c r="BF31" s="1672"/>
      <c r="BG31" s="1672"/>
      <c r="BH31" s="1672"/>
      <c r="BI31" s="1672"/>
      <c r="BJ31" s="1672"/>
      <c r="BK31" s="1672"/>
      <c r="BL31" s="1672"/>
      <c r="BM31" s="1672"/>
      <c r="BN31" s="1672"/>
      <c r="BO31" s="1672"/>
    </row>
    <row r="32" spans="1:69" ht="14.25" customHeight="1">
      <c r="A32" s="1677" t="s">
        <v>178</v>
      </c>
      <c r="B32" s="1678"/>
      <c r="C32" s="1671">
        <v>0</v>
      </c>
      <c r="D32" s="1672"/>
      <c r="E32" s="1672"/>
      <c r="F32" s="1672"/>
      <c r="G32" s="1672"/>
      <c r="H32" s="1672"/>
      <c r="I32" s="1672"/>
      <c r="J32" s="1672"/>
      <c r="K32" s="1672"/>
      <c r="L32" s="1672"/>
      <c r="M32" s="1672"/>
      <c r="N32" s="1672"/>
      <c r="O32" s="1672"/>
      <c r="P32" s="1672"/>
      <c r="Q32" s="1672"/>
      <c r="R32" s="1672"/>
      <c r="S32" s="1672">
        <v>742</v>
      </c>
      <c r="T32" s="1672"/>
      <c r="U32" s="1672"/>
      <c r="V32" s="1672"/>
      <c r="W32" s="1672"/>
      <c r="X32" s="1672"/>
      <c r="Y32" s="1672"/>
      <c r="Z32" s="1672"/>
      <c r="AA32" s="1672"/>
      <c r="AB32" s="1672"/>
      <c r="AC32" s="1672"/>
      <c r="AD32" s="1672"/>
      <c r="AE32" s="1672"/>
      <c r="AF32" s="1672"/>
      <c r="AG32" s="1672"/>
      <c r="AH32" s="1672"/>
      <c r="AI32" s="1673"/>
      <c r="AJ32" s="1671" t="s">
        <v>64</v>
      </c>
      <c r="AK32" s="1672"/>
      <c r="AL32" s="1672"/>
      <c r="AM32" s="1672"/>
      <c r="AN32" s="1672"/>
      <c r="AO32" s="1672"/>
      <c r="AP32" s="1672"/>
      <c r="AQ32" s="1672"/>
      <c r="AR32" s="1672"/>
      <c r="AS32" s="1672"/>
      <c r="AT32" s="1672"/>
      <c r="AU32" s="1672"/>
      <c r="AV32" s="1672"/>
      <c r="AW32" s="1672"/>
      <c r="AX32" s="1672"/>
      <c r="AY32" s="1672"/>
      <c r="AZ32" s="1672" t="s">
        <v>64</v>
      </c>
      <c r="BA32" s="1672"/>
      <c r="BB32" s="1672"/>
      <c r="BC32" s="1672"/>
      <c r="BD32" s="1672"/>
      <c r="BE32" s="1672"/>
      <c r="BF32" s="1672"/>
      <c r="BG32" s="1672"/>
      <c r="BH32" s="1672"/>
      <c r="BI32" s="1672"/>
      <c r="BJ32" s="1672"/>
      <c r="BK32" s="1672"/>
      <c r="BL32" s="1672"/>
      <c r="BM32" s="1672"/>
      <c r="BN32" s="1672"/>
      <c r="BO32" s="1672"/>
      <c r="BQ32" s="850"/>
    </row>
    <row r="33" spans="1:67" ht="14.25" customHeight="1">
      <c r="A33" s="1699" t="s">
        <v>179</v>
      </c>
      <c r="B33" s="1700"/>
      <c r="C33" s="1701">
        <v>5</v>
      </c>
      <c r="D33" s="1702"/>
      <c r="E33" s="1702"/>
      <c r="F33" s="1702"/>
      <c r="G33" s="1702"/>
      <c r="H33" s="1702"/>
      <c r="I33" s="1702"/>
      <c r="J33" s="1702"/>
      <c r="K33" s="1702"/>
      <c r="L33" s="1702"/>
      <c r="M33" s="1702"/>
      <c r="N33" s="1702"/>
      <c r="O33" s="1702"/>
      <c r="P33" s="1702"/>
      <c r="Q33" s="1702"/>
      <c r="R33" s="1702"/>
      <c r="S33" s="1702">
        <v>979</v>
      </c>
      <c r="T33" s="1702"/>
      <c r="U33" s="1702"/>
      <c r="V33" s="1702"/>
      <c r="W33" s="1702"/>
      <c r="X33" s="1702"/>
      <c r="Y33" s="1702"/>
      <c r="Z33" s="1702"/>
      <c r="AA33" s="1702"/>
      <c r="AB33" s="1702"/>
      <c r="AC33" s="1702"/>
      <c r="AD33" s="1702"/>
      <c r="AE33" s="1702"/>
      <c r="AF33" s="1702"/>
      <c r="AG33" s="1702"/>
      <c r="AH33" s="1702"/>
      <c r="AI33" s="1703"/>
      <c r="AJ33" s="1701" t="s">
        <v>70</v>
      </c>
      <c r="AK33" s="1702"/>
      <c r="AL33" s="1702"/>
      <c r="AM33" s="1702"/>
      <c r="AN33" s="1702"/>
      <c r="AO33" s="1702"/>
      <c r="AP33" s="1702"/>
      <c r="AQ33" s="1702"/>
      <c r="AR33" s="1702"/>
      <c r="AS33" s="1702"/>
      <c r="AT33" s="1702"/>
      <c r="AU33" s="1702"/>
      <c r="AV33" s="1702"/>
      <c r="AW33" s="1702"/>
      <c r="AX33" s="1702"/>
      <c r="AY33" s="1702"/>
      <c r="AZ33" s="1702" t="s">
        <v>70</v>
      </c>
      <c r="BA33" s="1702"/>
      <c r="BB33" s="1702"/>
      <c r="BC33" s="1702"/>
      <c r="BD33" s="1702"/>
      <c r="BE33" s="1702"/>
      <c r="BF33" s="1702"/>
      <c r="BG33" s="1702"/>
      <c r="BH33" s="1702"/>
      <c r="BI33" s="1702"/>
      <c r="BJ33" s="1702"/>
      <c r="BK33" s="1702"/>
      <c r="BL33" s="1702"/>
      <c r="BM33" s="1702"/>
      <c r="BN33" s="1702"/>
      <c r="BO33" s="1702"/>
    </row>
    <row r="34" spans="1:67" ht="14.25" customHeight="1">
      <c r="A34" s="93" t="s">
        <v>516</v>
      </c>
      <c r="B34" s="352"/>
      <c r="C34" s="354"/>
      <c r="D34" s="354"/>
      <c r="E34" s="354"/>
      <c r="F34" s="354"/>
      <c r="G34" s="354"/>
      <c r="H34" s="354"/>
      <c r="I34" s="354"/>
      <c r="J34" s="354"/>
      <c r="K34" s="354"/>
      <c r="L34" s="354"/>
      <c r="M34" s="354"/>
      <c r="N34" s="354"/>
      <c r="O34" s="354"/>
      <c r="P34" s="354"/>
      <c r="Q34" s="354"/>
      <c r="R34" s="354"/>
      <c r="S34" s="354"/>
      <c r="T34" s="354"/>
      <c r="U34" s="354"/>
      <c r="V34" s="354"/>
      <c r="W34" s="354"/>
      <c r="X34" s="354"/>
      <c r="Y34" s="354"/>
      <c r="Z34" s="354"/>
      <c r="AA34" s="972"/>
      <c r="AB34" s="972"/>
      <c r="AC34" s="972"/>
      <c r="AD34" s="972"/>
      <c r="AE34" s="972"/>
      <c r="AF34" s="972"/>
      <c r="AG34" s="972"/>
      <c r="AH34" s="972"/>
      <c r="AI34" s="972"/>
      <c r="AJ34" s="354"/>
      <c r="AK34" s="354"/>
      <c r="AL34" s="354"/>
      <c r="AM34" s="354"/>
      <c r="AN34" s="354"/>
      <c r="AO34" s="354"/>
      <c r="AP34" s="354"/>
      <c r="AQ34" s="354"/>
      <c r="AR34" s="354"/>
      <c r="AS34" s="354"/>
      <c r="AT34" s="354"/>
      <c r="AU34" s="354"/>
      <c r="AV34" s="354"/>
      <c r="AW34" s="354"/>
      <c r="AX34" s="354"/>
      <c r="AY34" s="354"/>
      <c r="AZ34" s="354"/>
      <c r="BA34" s="354"/>
      <c r="BB34" s="354"/>
      <c r="BC34" s="354"/>
      <c r="BD34" s="354"/>
      <c r="BE34" s="354"/>
      <c r="BF34" s="354"/>
      <c r="BG34" s="354"/>
      <c r="BH34" s="354"/>
      <c r="BI34" s="354"/>
      <c r="BJ34" s="354"/>
      <c r="BK34" s="354"/>
      <c r="BL34" s="354"/>
      <c r="BM34" s="354"/>
      <c r="BN34" s="354"/>
      <c r="BO34" s="354"/>
    </row>
    <row r="35" ht="30" customHeight="1">
      <c r="A35" s="409"/>
    </row>
    <row r="36" ht="17.25">
      <c r="S36" s="19" t="s">
        <v>546</v>
      </c>
    </row>
    <row r="37" spans="28:67" ht="13.5">
      <c r="AB37" s="973" t="s">
        <v>71</v>
      </c>
      <c r="AC37" s="232"/>
      <c r="AD37" s="232"/>
      <c r="AE37" s="232"/>
      <c r="AF37" s="232"/>
      <c r="AG37" s="232"/>
      <c r="AH37" s="232"/>
      <c r="AI37" s="232"/>
      <c r="AJ37" s="232"/>
      <c r="AK37" s="232"/>
      <c r="AL37" s="232"/>
      <c r="AM37" s="232"/>
      <c r="AN37" s="232"/>
      <c r="AO37" s="232"/>
      <c r="AP37" s="232"/>
      <c r="BC37" s="93"/>
      <c r="BO37" s="97" t="s">
        <v>72</v>
      </c>
    </row>
    <row r="38" spans="2:41" ht="12">
      <c r="B38" s="53" t="s">
        <v>1103</v>
      </c>
      <c r="AJ38" s="53" t="s">
        <v>73</v>
      </c>
      <c r="AO38" s="53"/>
    </row>
    <row r="39" spans="2:67" ht="12">
      <c r="B39" s="53"/>
      <c r="E39" s="53" t="s">
        <v>74</v>
      </c>
      <c r="K39" s="248" t="s">
        <v>688</v>
      </c>
      <c r="L39" s="232"/>
      <c r="M39" s="232"/>
      <c r="N39" s="232"/>
      <c r="O39" s="232"/>
      <c r="P39" s="232"/>
      <c r="Q39" s="232"/>
      <c r="R39" s="232"/>
      <c r="S39" s="232"/>
      <c r="T39" s="232"/>
      <c r="U39" s="232"/>
      <c r="V39" s="232"/>
      <c r="W39" s="232"/>
      <c r="X39" s="232"/>
      <c r="Y39" s="232"/>
      <c r="Z39" s="232"/>
      <c r="AA39" s="232"/>
      <c r="AB39" s="232"/>
      <c r="AC39" s="232"/>
      <c r="AD39" s="232"/>
      <c r="AE39" s="232"/>
      <c r="AJ39" s="53"/>
      <c r="AM39" s="53" t="s">
        <v>75</v>
      </c>
      <c r="AT39" s="232"/>
      <c r="AU39" s="248" t="s">
        <v>76</v>
      </c>
      <c r="AV39" s="232"/>
      <c r="AW39" s="232"/>
      <c r="AX39" s="232"/>
      <c r="AY39" s="232"/>
      <c r="AZ39" s="232"/>
      <c r="BA39" s="232"/>
      <c r="BB39" s="232"/>
      <c r="BC39" s="232"/>
      <c r="BD39" s="232"/>
      <c r="BE39" s="232"/>
      <c r="BF39" s="232"/>
      <c r="BG39" s="232"/>
      <c r="BH39" s="232"/>
      <c r="BI39" s="232"/>
      <c r="BJ39" s="232"/>
      <c r="BK39" s="232"/>
      <c r="BL39" s="232"/>
      <c r="BM39" s="232"/>
      <c r="BN39" s="232"/>
      <c r="BO39" s="232"/>
    </row>
    <row r="40" spans="2:67" ht="12">
      <c r="B40" s="53"/>
      <c r="E40" s="53" t="s">
        <v>77</v>
      </c>
      <c r="K40" s="248" t="s">
        <v>689</v>
      </c>
      <c r="L40" s="232"/>
      <c r="M40" s="232"/>
      <c r="N40" s="232"/>
      <c r="O40" s="232"/>
      <c r="P40" s="232"/>
      <c r="Q40" s="232"/>
      <c r="R40" s="232"/>
      <c r="S40" s="232"/>
      <c r="T40" s="232"/>
      <c r="U40" s="232"/>
      <c r="V40" s="232"/>
      <c r="W40" s="232"/>
      <c r="X40" s="232"/>
      <c r="Y40" s="232"/>
      <c r="Z40" s="232"/>
      <c r="AA40" s="232"/>
      <c r="AB40" s="232"/>
      <c r="AC40" s="232"/>
      <c r="AD40" s="232"/>
      <c r="AE40" s="232"/>
      <c r="AJ40" s="53"/>
      <c r="AM40" s="53" t="s">
        <v>77</v>
      </c>
      <c r="AT40" s="232"/>
      <c r="AU40" s="248" t="s">
        <v>680</v>
      </c>
      <c r="AV40" s="232"/>
      <c r="AW40" s="232"/>
      <c r="AX40" s="232"/>
      <c r="AY40" s="232"/>
      <c r="AZ40" s="232"/>
      <c r="BA40" s="232"/>
      <c r="BB40" s="232"/>
      <c r="BC40" s="232"/>
      <c r="BD40" s="232"/>
      <c r="BE40" s="232"/>
      <c r="BF40" s="232"/>
      <c r="BG40" s="232"/>
      <c r="BH40" s="232"/>
      <c r="BI40" s="232"/>
      <c r="BJ40" s="232"/>
      <c r="BK40" s="232"/>
      <c r="BL40" s="232"/>
      <c r="BM40" s="232"/>
      <c r="BN40" s="232"/>
      <c r="BO40" s="232"/>
    </row>
    <row r="41" spans="2:67" ht="12">
      <c r="B41" s="53"/>
      <c r="E41" s="53" t="s">
        <v>201</v>
      </c>
      <c r="K41" s="248" t="s">
        <v>687</v>
      </c>
      <c r="L41" s="232"/>
      <c r="M41" s="232"/>
      <c r="N41" s="232"/>
      <c r="O41" s="232"/>
      <c r="P41" s="232"/>
      <c r="Q41" s="232"/>
      <c r="R41" s="232"/>
      <c r="S41" s="232"/>
      <c r="T41" s="232"/>
      <c r="U41" s="232"/>
      <c r="V41" s="232"/>
      <c r="W41" s="232"/>
      <c r="X41" s="232"/>
      <c r="Y41" s="232"/>
      <c r="Z41" s="232"/>
      <c r="AA41" s="232"/>
      <c r="AB41" s="232"/>
      <c r="AC41" s="232"/>
      <c r="AD41" s="232"/>
      <c r="AE41" s="232"/>
      <c r="AJ41" s="53"/>
      <c r="AM41" s="53" t="s">
        <v>201</v>
      </c>
      <c r="AT41" s="232"/>
      <c r="AU41" s="248" t="s">
        <v>681</v>
      </c>
      <c r="AV41" s="232"/>
      <c r="AW41" s="232"/>
      <c r="AX41" s="232"/>
      <c r="AY41" s="232"/>
      <c r="AZ41" s="232"/>
      <c r="BA41" s="232"/>
      <c r="BB41" s="232"/>
      <c r="BC41" s="232"/>
      <c r="BD41" s="232"/>
      <c r="BE41" s="232"/>
      <c r="BF41" s="232"/>
      <c r="BG41" s="232"/>
      <c r="BH41" s="232"/>
      <c r="BI41" s="232"/>
      <c r="BJ41" s="232"/>
      <c r="BK41" s="232"/>
      <c r="BL41" s="232"/>
      <c r="BM41" s="232"/>
      <c r="BN41" s="232"/>
      <c r="BO41" s="232"/>
    </row>
    <row r="42" spans="2:67" ht="12">
      <c r="B42" s="93"/>
      <c r="E42" s="93"/>
      <c r="K42" s="93"/>
      <c r="AJ42" s="93"/>
      <c r="AU42" s="232"/>
      <c r="AV42" s="232"/>
      <c r="AW42" s="232"/>
      <c r="AX42" s="232"/>
      <c r="AY42" s="232"/>
      <c r="AZ42" s="232"/>
      <c r="BA42" s="232"/>
      <c r="BB42" s="232"/>
      <c r="BC42" s="232"/>
      <c r="BD42" s="232"/>
      <c r="BE42" s="232"/>
      <c r="BF42" s="232"/>
      <c r="BG42" s="232"/>
      <c r="BH42" s="232"/>
      <c r="BI42" s="232"/>
      <c r="BJ42" s="232"/>
      <c r="BK42" s="232"/>
      <c r="BL42" s="232"/>
      <c r="BM42" s="232"/>
      <c r="BN42" s="232"/>
      <c r="BO42" s="232"/>
    </row>
    <row r="43" spans="2:68" ht="12">
      <c r="B43" s="53" t="s">
        <v>78</v>
      </c>
      <c r="E43" s="53"/>
      <c r="K43" s="53"/>
      <c r="AJ43" s="99" t="s">
        <v>79</v>
      </c>
      <c r="AM43" s="242" t="s">
        <v>682</v>
      </c>
      <c r="AN43" s="232"/>
      <c r="AO43" s="232"/>
      <c r="AP43" s="242"/>
      <c r="AQ43" s="245"/>
      <c r="AR43" s="245"/>
      <c r="AS43" s="232"/>
      <c r="AT43" s="232"/>
      <c r="AU43" s="232"/>
      <c r="AV43" s="232"/>
      <c r="AW43" s="232"/>
      <c r="AX43" s="232"/>
      <c r="AY43" s="232"/>
      <c r="AZ43" s="232"/>
      <c r="BA43" s="232"/>
      <c r="BB43" s="232"/>
      <c r="BC43" s="232"/>
      <c r="BD43" s="232"/>
      <c r="BE43" s="232"/>
      <c r="BF43" s="232"/>
      <c r="BG43" s="232"/>
      <c r="BH43" s="232"/>
      <c r="BI43" s="232"/>
      <c r="BJ43" s="232"/>
      <c r="BK43" s="232"/>
      <c r="BL43" s="232"/>
      <c r="BM43" s="232"/>
      <c r="BN43" s="232"/>
      <c r="BO43" s="232"/>
      <c r="BP43" s="232"/>
    </row>
    <row r="44" spans="2:67" ht="12">
      <c r="B44" s="53"/>
      <c r="E44" s="53" t="s">
        <v>80</v>
      </c>
      <c r="K44" s="974" t="s">
        <v>81</v>
      </c>
      <c r="L44" s="974"/>
      <c r="M44" s="974"/>
      <c r="N44" s="974"/>
      <c r="O44" s="974"/>
      <c r="P44" s="232"/>
      <c r="Q44" s="232"/>
      <c r="R44" s="232"/>
      <c r="S44" s="232"/>
      <c r="T44" s="232"/>
      <c r="U44" s="232"/>
      <c r="V44" s="232"/>
      <c r="W44" s="232"/>
      <c r="X44" s="232"/>
      <c r="Y44" s="232"/>
      <c r="Z44" s="232"/>
      <c r="AA44" s="232"/>
      <c r="AB44" s="232"/>
      <c r="AC44" s="232"/>
      <c r="AD44" s="232"/>
      <c r="AE44" s="232"/>
      <c r="AJ44" s="93"/>
      <c r="AM44" s="242" t="s">
        <v>305</v>
      </c>
      <c r="AN44" s="232"/>
      <c r="AO44" s="232"/>
      <c r="AP44" s="242"/>
      <c r="AQ44" s="245"/>
      <c r="AR44" s="245"/>
      <c r="AS44" s="232"/>
      <c r="AT44" s="232"/>
      <c r="AU44" s="232"/>
      <c r="AV44" s="232"/>
      <c r="AW44" s="232"/>
      <c r="AX44" s="232"/>
      <c r="AY44" s="232"/>
      <c r="AZ44" s="232"/>
      <c r="BA44" s="232"/>
      <c r="BB44" s="232"/>
      <c r="BC44" s="232"/>
      <c r="BD44" s="232"/>
      <c r="BE44" s="232"/>
      <c r="BF44" s="232"/>
      <c r="BG44" s="232"/>
      <c r="BH44" s="232"/>
      <c r="BI44" s="232"/>
      <c r="BJ44" s="232"/>
      <c r="BK44" s="232"/>
      <c r="BL44" s="232"/>
      <c r="BM44" s="232"/>
      <c r="BN44" s="232"/>
      <c r="BO44" s="232"/>
    </row>
    <row r="45" spans="2:67" ht="13.5">
      <c r="B45" s="53"/>
      <c r="E45" s="53" t="s">
        <v>82</v>
      </c>
      <c r="K45" s="248" t="s">
        <v>83</v>
      </c>
      <c r="L45" s="232"/>
      <c r="M45" s="232"/>
      <c r="N45" s="232"/>
      <c r="O45" s="232"/>
      <c r="P45" s="232"/>
      <c r="Q45" s="232"/>
      <c r="R45" s="232"/>
      <c r="S45" s="232"/>
      <c r="T45" s="232"/>
      <c r="U45" s="232"/>
      <c r="V45" s="232"/>
      <c r="W45" s="232"/>
      <c r="X45" s="232"/>
      <c r="Y45" s="232"/>
      <c r="Z45" s="232"/>
      <c r="AA45" s="232"/>
      <c r="AB45" s="232"/>
      <c r="AC45" s="232"/>
      <c r="AD45" s="232"/>
      <c r="AE45" s="232"/>
      <c r="AJ45" s="93"/>
      <c r="AM45" s="242" t="s">
        <v>306</v>
      </c>
      <c r="AN45" s="232"/>
      <c r="AO45" s="232"/>
      <c r="AP45" s="308"/>
      <c r="AQ45" s="309"/>
      <c r="AR45" s="251"/>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row>
    <row r="46" spans="2:67" ht="12">
      <c r="B46" s="53"/>
      <c r="E46" s="53" t="s">
        <v>201</v>
      </c>
      <c r="K46" s="248" t="s">
        <v>677</v>
      </c>
      <c r="L46" s="232"/>
      <c r="M46" s="232"/>
      <c r="N46" s="232"/>
      <c r="O46" s="232"/>
      <c r="P46" s="232"/>
      <c r="Q46" s="232"/>
      <c r="R46" s="232"/>
      <c r="S46" s="232"/>
      <c r="T46" s="232"/>
      <c r="U46" s="232"/>
      <c r="V46" s="232"/>
      <c r="W46" s="232"/>
      <c r="X46" s="232"/>
      <c r="Y46" s="232"/>
      <c r="Z46" s="232"/>
      <c r="AA46" s="232"/>
      <c r="AB46" s="232"/>
      <c r="AC46" s="232"/>
      <c r="AD46" s="232"/>
      <c r="AE46" s="232"/>
      <c r="AJ46" s="99"/>
      <c r="AM46" s="242"/>
      <c r="AN46" s="232"/>
      <c r="AO46" s="232"/>
      <c r="AP46" s="242"/>
      <c r="AQ46" s="245"/>
      <c r="AR46" s="245"/>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row>
    <row r="47" spans="2:67" ht="12">
      <c r="B47" s="93"/>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J47" s="93" t="s">
        <v>587</v>
      </c>
      <c r="AM47" s="242" t="s">
        <v>683</v>
      </c>
      <c r="AN47" s="232"/>
      <c r="AO47" s="232"/>
      <c r="AP47" s="250"/>
      <c r="AQ47" s="251"/>
      <c r="AR47" s="245"/>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row>
    <row r="48" spans="2:66" ht="12">
      <c r="B48" s="99" t="s">
        <v>84</v>
      </c>
      <c r="D48" s="232"/>
      <c r="E48" s="242" t="s">
        <v>678</v>
      </c>
      <c r="F48" s="242"/>
      <c r="G48" s="245"/>
      <c r="H48" s="245"/>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J48" s="93"/>
      <c r="AM48" s="242" t="s">
        <v>308</v>
      </c>
      <c r="AP48" s="250"/>
      <c r="AQ48" s="251"/>
      <c r="AR48" s="245"/>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row>
    <row r="49" spans="2:39" ht="12">
      <c r="B49" s="93"/>
      <c r="D49" s="232"/>
      <c r="E49" s="306" t="s">
        <v>616</v>
      </c>
      <c r="F49" s="306"/>
      <c r="G49" s="307"/>
      <c r="H49" s="307"/>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93"/>
      <c r="AM49" s="242" t="s">
        <v>307</v>
      </c>
    </row>
    <row r="50" spans="2:66" ht="12">
      <c r="B50" s="93"/>
      <c r="D50" s="232"/>
      <c r="E50" s="242" t="s">
        <v>924</v>
      </c>
      <c r="F50" s="242"/>
      <c r="G50" s="245"/>
      <c r="H50" s="245"/>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53"/>
      <c r="AM50" s="53"/>
      <c r="AP50" s="232"/>
      <c r="AQ50" s="232"/>
      <c r="AR50" s="232"/>
      <c r="AS50" s="232"/>
      <c r="AT50" s="232"/>
      <c r="AU50" s="248"/>
      <c r="AV50" s="232"/>
      <c r="AW50" s="232"/>
      <c r="AX50" s="232"/>
      <c r="AY50" s="232"/>
      <c r="AZ50" s="232"/>
      <c r="BA50" s="232"/>
      <c r="BB50" s="232"/>
      <c r="BC50" s="232"/>
      <c r="BD50" s="232"/>
      <c r="BE50" s="232"/>
      <c r="BF50" s="232"/>
      <c r="BG50" s="232"/>
      <c r="BH50" s="232"/>
      <c r="BI50" s="232"/>
      <c r="BJ50" s="232"/>
      <c r="BK50" s="232"/>
      <c r="BL50" s="232"/>
      <c r="BM50" s="232"/>
      <c r="BN50" s="232"/>
    </row>
    <row r="51" spans="2:66" ht="12">
      <c r="B51" s="93"/>
      <c r="D51" s="232"/>
      <c r="E51" s="242" t="s">
        <v>526</v>
      </c>
      <c r="F51" s="242"/>
      <c r="G51" s="245"/>
      <c r="H51" s="245"/>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J51" s="53" t="s">
        <v>594</v>
      </c>
      <c r="AM51" s="248"/>
      <c r="AP51" s="232"/>
      <c r="AQ51" s="232"/>
      <c r="AR51" s="232"/>
      <c r="AS51" s="232"/>
      <c r="AT51" s="232"/>
      <c r="AV51" s="232"/>
      <c r="AW51" s="232"/>
      <c r="AX51" s="232"/>
      <c r="AY51" s="232"/>
      <c r="AZ51" s="232"/>
      <c r="BA51" s="232"/>
      <c r="BB51" s="232"/>
      <c r="BC51" s="232"/>
      <c r="BD51" s="232"/>
      <c r="BE51" s="232"/>
      <c r="BF51" s="232"/>
      <c r="BG51" s="232"/>
      <c r="BH51" s="232"/>
      <c r="BI51" s="232"/>
      <c r="BJ51" s="232"/>
      <c r="BK51" s="232"/>
      <c r="BL51" s="232"/>
      <c r="BM51" s="232"/>
      <c r="BN51" s="232"/>
    </row>
    <row r="52" spans="2:66" ht="12">
      <c r="B52" s="93"/>
      <c r="D52" s="232"/>
      <c r="E52" s="242" t="s">
        <v>873</v>
      </c>
      <c r="F52" s="242"/>
      <c r="G52" s="245"/>
      <c r="H52" s="245"/>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J52" s="53"/>
      <c r="AM52" s="248" t="s">
        <v>593</v>
      </c>
      <c r="AP52" s="232"/>
      <c r="AQ52" s="232"/>
      <c r="AR52" s="232"/>
      <c r="AS52" s="232"/>
      <c r="AT52" s="232"/>
      <c r="AU52" s="248" t="s">
        <v>85</v>
      </c>
      <c r="AV52" s="232"/>
      <c r="AW52" s="232"/>
      <c r="AX52" s="232"/>
      <c r="AY52" s="232"/>
      <c r="AZ52" s="232"/>
      <c r="BA52" s="232"/>
      <c r="BB52" s="232"/>
      <c r="BC52" s="232"/>
      <c r="BD52" s="232"/>
      <c r="BE52" s="232"/>
      <c r="BF52" s="232"/>
      <c r="BG52" s="232"/>
      <c r="BH52" s="232"/>
      <c r="BI52" s="232"/>
      <c r="BJ52" s="232"/>
      <c r="BK52" s="232"/>
      <c r="BL52" s="232"/>
      <c r="BM52" s="232"/>
      <c r="BN52" s="232"/>
    </row>
    <row r="53" spans="7:47" ht="12">
      <c r="G53" s="245"/>
      <c r="H53" s="245"/>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J53" s="53"/>
      <c r="AM53" s="248" t="s">
        <v>592</v>
      </c>
      <c r="AU53" s="248" t="s">
        <v>86</v>
      </c>
    </row>
    <row r="54" spans="2:67" ht="12">
      <c r="B54" s="99" t="s">
        <v>87</v>
      </c>
      <c r="E54" s="242" t="s">
        <v>679</v>
      </c>
      <c r="F54" s="242"/>
      <c r="G54" s="245"/>
      <c r="H54" s="245"/>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J54" s="93"/>
      <c r="AM54" s="98" t="s">
        <v>201</v>
      </c>
      <c r="AN54" s="232"/>
      <c r="AO54" s="232"/>
      <c r="AP54" s="232"/>
      <c r="AQ54" s="232"/>
      <c r="AR54" s="232"/>
      <c r="AS54" s="232"/>
      <c r="AT54" s="232"/>
      <c r="AU54" s="248" t="s">
        <v>684</v>
      </c>
      <c r="AV54" s="232"/>
      <c r="AW54" s="232"/>
      <c r="AX54" s="232"/>
      <c r="AY54" s="232"/>
      <c r="AZ54" s="232"/>
      <c r="BA54" s="232"/>
      <c r="BB54" s="232"/>
      <c r="BC54" s="232"/>
      <c r="BD54" s="232"/>
      <c r="BE54" s="232"/>
      <c r="BF54" s="232"/>
      <c r="BG54" s="232"/>
      <c r="BH54" s="232"/>
      <c r="BI54" s="232"/>
      <c r="BJ54" s="232"/>
      <c r="BK54" s="232"/>
      <c r="BL54" s="232"/>
      <c r="BM54" s="232"/>
      <c r="BN54" s="232"/>
      <c r="BO54" s="232"/>
    </row>
    <row r="55" spans="2:67" ht="12">
      <c r="B55" s="99"/>
      <c r="D55" s="232"/>
      <c r="E55" s="242" t="s">
        <v>914</v>
      </c>
      <c r="F55" s="242"/>
      <c r="G55" s="245"/>
      <c r="H55" s="245"/>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J55" s="99"/>
      <c r="AM55" s="242"/>
      <c r="AN55" s="232"/>
      <c r="AO55" s="232"/>
      <c r="AP55" s="232"/>
      <c r="AQ55" s="232"/>
      <c r="AR55" s="232"/>
      <c r="AS55" s="232"/>
      <c r="AT55" s="232"/>
      <c r="AU55" s="232"/>
      <c r="AV55" s="232"/>
      <c r="AW55" s="232"/>
      <c r="AX55" s="232"/>
      <c r="AY55" s="232"/>
      <c r="AZ55" s="232"/>
      <c r="BA55" s="232"/>
      <c r="BB55" s="232"/>
      <c r="BC55" s="232"/>
      <c r="BD55" s="232"/>
      <c r="BE55" s="232"/>
      <c r="BF55" s="232"/>
      <c r="BG55" s="232"/>
      <c r="BH55" s="232"/>
      <c r="BI55" s="232"/>
      <c r="BJ55" s="232"/>
      <c r="BK55" s="232"/>
      <c r="BL55" s="232"/>
      <c r="BM55" s="232"/>
      <c r="BN55" s="232"/>
      <c r="BO55" s="232"/>
    </row>
    <row r="56" spans="2:67" ht="12">
      <c r="B56" s="93"/>
      <c r="D56" s="232"/>
      <c r="E56" s="242" t="s">
        <v>527</v>
      </c>
      <c r="F56" s="242"/>
      <c r="G56" s="245"/>
      <c r="H56" s="245"/>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J56" s="99" t="s">
        <v>588</v>
      </c>
      <c r="AM56" s="242" t="s">
        <v>685</v>
      </c>
      <c r="AN56" s="232"/>
      <c r="AO56" s="232"/>
      <c r="AP56" s="232"/>
      <c r="AQ56" s="232"/>
      <c r="AR56" s="232"/>
      <c r="AS56" s="232"/>
      <c r="AT56" s="232"/>
      <c r="AU56" s="232"/>
      <c r="AV56" s="232"/>
      <c r="AW56" s="232"/>
      <c r="AX56" s="232"/>
      <c r="AY56" s="232"/>
      <c r="AZ56" s="232"/>
      <c r="BA56" s="232"/>
      <c r="BB56" s="232"/>
      <c r="BC56" s="232"/>
      <c r="BD56" s="232"/>
      <c r="BE56" s="232"/>
      <c r="BF56" s="232"/>
      <c r="BG56" s="232"/>
      <c r="BH56" s="232"/>
      <c r="BI56" s="232"/>
      <c r="BJ56" s="232"/>
      <c r="BK56" s="232"/>
      <c r="BL56" s="232"/>
      <c r="BM56" s="232"/>
      <c r="BN56" s="232"/>
      <c r="BO56" s="232"/>
    </row>
    <row r="57" spans="2:67" ht="12">
      <c r="B57" s="93"/>
      <c r="D57" s="232"/>
      <c r="E57" s="242" t="s">
        <v>924</v>
      </c>
      <c r="F57" s="242"/>
      <c r="G57" s="245"/>
      <c r="H57" s="245"/>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J57" s="99"/>
      <c r="AM57" s="242" t="s">
        <v>617</v>
      </c>
      <c r="AN57" s="232"/>
      <c r="AO57" s="232"/>
      <c r="AP57" s="232"/>
      <c r="AQ57" s="232"/>
      <c r="AR57" s="232"/>
      <c r="AS57" s="232"/>
      <c r="AT57" s="232"/>
      <c r="AU57" s="232"/>
      <c r="AV57" s="232"/>
      <c r="AW57" s="232"/>
      <c r="AX57" s="232"/>
      <c r="AY57" s="232"/>
      <c r="AZ57" s="232"/>
      <c r="BA57" s="232"/>
      <c r="BB57" s="232"/>
      <c r="BC57" s="232"/>
      <c r="BD57" s="232"/>
      <c r="BE57" s="232"/>
      <c r="BF57" s="232"/>
      <c r="BG57" s="232"/>
      <c r="BH57" s="232"/>
      <c r="BI57" s="232"/>
      <c r="BJ57" s="232"/>
      <c r="BK57" s="232"/>
      <c r="BL57" s="232"/>
      <c r="BM57" s="232"/>
      <c r="BN57" s="232"/>
      <c r="BO57" s="232"/>
    </row>
    <row r="58" spans="2:67" ht="12">
      <c r="B58" s="93"/>
      <c r="D58" s="232"/>
      <c r="E58" s="242" t="s">
        <v>1198</v>
      </c>
      <c r="F58" s="242"/>
      <c r="G58" s="245"/>
      <c r="H58" s="245"/>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J58" s="99" t="s">
        <v>587</v>
      </c>
      <c r="AM58" s="242" t="s">
        <v>686</v>
      </c>
      <c r="AN58" s="232"/>
      <c r="AO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row>
    <row r="59" spans="2:67" ht="12">
      <c r="B59" s="93"/>
      <c r="D59" s="232"/>
      <c r="E59" s="242" t="s">
        <v>1019</v>
      </c>
      <c r="F59" s="242"/>
      <c r="G59" s="251"/>
      <c r="H59" s="251"/>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J59" s="99"/>
      <c r="AM59" s="242" t="s">
        <v>618</v>
      </c>
      <c r="AN59" s="232"/>
      <c r="AO59" s="242"/>
      <c r="AP59" s="232"/>
      <c r="AQ59" s="232"/>
      <c r="AR59" s="232"/>
      <c r="AS59" s="232"/>
      <c r="AT59" s="232"/>
      <c r="AU59" s="232"/>
      <c r="AV59" s="232"/>
      <c r="AW59" s="232"/>
      <c r="AX59" s="232"/>
      <c r="AY59" s="232"/>
      <c r="AZ59" s="232"/>
      <c r="BA59" s="232"/>
      <c r="BB59" s="232"/>
      <c r="BC59" s="232"/>
      <c r="BD59" s="232"/>
      <c r="BE59" s="232"/>
      <c r="BF59" s="232"/>
      <c r="BG59" s="232"/>
      <c r="BH59" s="232"/>
      <c r="BI59" s="232"/>
      <c r="BJ59" s="232"/>
      <c r="BK59" s="232"/>
      <c r="BL59" s="232"/>
      <c r="BM59" s="232"/>
      <c r="BN59" s="232"/>
      <c r="BO59" s="232"/>
    </row>
    <row r="60" spans="5:32" ht="1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row>
  </sheetData>
  <mergeCells count="134">
    <mergeCell ref="AZ33:BO33"/>
    <mergeCell ref="AJ28:AY28"/>
    <mergeCell ref="AZ28:BO28"/>
    <mergeCell ref="AZ29:BO29"/>
    <mergeCell ref="AJ29:AY29"/>
    <mergeCell ref="AZ30:BO30"/>
    <mergeCell ref="AJ31:AY31"/>
    <mergeCell ref="AZ31:BO31"/>
    <mergeCell ref="AJ33:AY33"/>
    <mergeCell ref="A28:B28"/>
    <mergeCell ref="C28:R28"/>
    <mergeCell ref="S28:AI28"/>
    <mergeCell ref="A33:B33"/>
    <mergeCell ref="C33:R33"/>
    <mergeCell ref="S33:AI33"/>
    <mergeCell ref="A31:B31"/>
    <mergeCell ref="C31:R31"/>
    <mergeCell ref="S31:AI31"/>
    <mergeCell ref="A30:B30"/>
    <mergeCell ref="A20:B20"/>
    <mergeCell ref="C20:R20"/>
    <mergeCell ref="S20:AI20"/>
    <mergeCell ref="AJ20:AY20"/>
    <mergeCell ref="AI10:AS10"/>
    <mergeCell ref="AI11:AS11"/>
    <mergeCell ref="B8:L8"/>
    <mergeCell ref="X11:AH11"/>
    <mergeCell ref="X8:AH8"/>
    <mergeCell ref="X9:AH9"/>
    <mergeCell ref="X10:AH10"/>
    <mergeCell ref="A17:B18"/>
    <mergeCell ref="M11:W11"/>
    <mergeCell ref="C29:R29"/>
    <mergeCell ref="M12:W12"/>
    <mergeCell ref="A29:B29"/>
    <mergeCell ref="B11:L11"/>
    <mergeCell ref="S29:AI29"/>
    <mergeCell ref="A21:B21"/>
    <mergeCell ref="C21:R21"/>
    <mergeCell ref="S21:AI21"/>
    <mergeCell ref="S18:AI18"/>
    <mergeCell ref="AZ18:BO18"/>
    <mergeCell ref="C17:AI17"/>
    <mergeCell ref="C18:R18"/>
    <mergeCell ref="AJ18:AY18"/>
    <mergeCell ref="AI6:AS6"/>
    <mergeCell ref="AI8:AS8"/>
    <mergeCell ref="AI9:AS9"/>
    <mergeCell ref="AJ17:BO17"/>
    <mergeCell ref="A13:BO13"/>
    <mergeCell ref="BE12:BO12"/>
    <mergeCell ref="AT12:BD12"/>
    <mergeCell ref="AI12:AS12"/>
    <mergeCell ref="B12:L12"/>
    <mergeCell ref="X12:AH12"/>
    <mergeCell ref="BE6:BO6"/>
    <mergeCell ref="AT7:BD7"/>
    <mergeCell ref="B10:L10"/>
    <mergeCell ref="M10:W10"/>
    <mergeCell ref="B9:L9"/>
    <mergeCell ref="M8:W8"/>
    <mergeCell ref="M9:W9"/>
    <mergeCell ref="BE8:BO8"/>
    <mergeCell ref="B6:L6"/>
    <mergeCell ref="AT6:BD6"/>
    <mergeCell ref="M6:W6"/>
    <mergeCell ref="A4:A5"/>
    <mergeCell ref="B4:AH4"/>
    <mergeCell ref="B5:L5"/>
    <mergeCell ref="M5:W5"/>
    <mergeCell ref="X5:AH5"/>
    <mergeCell ref="X6:AH6"/>
    <mergeCell ref="AT5:BD5"/>
    <mergeCell ref="BE5:BO5"/>
    <mergeCell ref="AI4:BO4"/>
    <mergeCell ref="AI5:AS5"/>
    <mergeCell ref="B7:L7"/>
    <mergeCell ref="M7:W7"/>
    <mergeCell ref="X7:AH7"/>
    <mergeCell ref="AI7:AS7"/>
    <mergeCell ref="BE7:BO7"/>
    <mergeCell ref="AT11:BD11"/>
    <mergeCell ref="AT10:BD10"/>
    <mergeCell ref="BE10:BO10"/>
    <mergeCell ref="AT9:BD9"/>
    <mergeCell ref="BE9:BO9"/>
    <mergeCell ref="AT8:BD8"/>
    <mergeCell ref="BE11:BO11"/>
    <mergeCell ref="AZ26:BO26"/>
    <mergeCell ref="AZ27:BO27"/>
    <mergeCell ref="AZ20:BO20"/>
    <mergeCell ref="AZ21:BO21"/>
    <mergeCell ref="AZ23:BO23"/>
    <mergeCell ref="AZ25:BO25"/>
    <mergeCell ref="AZ24:BO24"/>
    <mergeCell ref="AJ21:AY21"/>
    <mergeCell ref="A23:B23"/>
    <mergeCell ref="C23:R23"/>
    <mergeCell ref="S23:AI23"/>
    <mergeCell ref="AJ23:AY23"/>
    <mergeCell ref="A25:B25"/>
    <mergeCell ref="C25:R25"/>
    <mergeCell ref="S25:AI25"/>
    <mergeCell ref="AJ25:AY25"/>
    <mergeCell ref="A27:B27"/>
    <mergeCell ref="C27:R27"/>
    <mergeCell ref="S27:AI27"/>
    <mergeCell ref="AJ27:AY27"/>
    <mergeCell ref="A26:B26"/>
    <mergeCell ref="C26:R26"/>
    <mergeCell ref="S26:AI26"/>
    <mergeCell ref="AJ26:AY26"/>
    <mergeCell ref="C30:R30"/>
    <mergeCell ref="S30:AI30"/>
    <mergeCell ref="AJ30:AY30"/>
    <mergeCell ref="AZ32:BO32"/>
    <mergeCell ref="A32:B32"/>
    <mergeCell ref="C32:R32"/>
    <mergeCell ref="S32:AI32"/>
    <mergeCell ref="AJ32:AY32"/>
    <mergeCell ref="AZ19:BO19"/>
    <mergeCell ref="A22:B22"/>
    <mergeCell ref="C22:R22"/>
    <mergeCell ref="S22:AI22"/>
    <mergeCell ref="AJ22:AY22"/>
    <mergeCell ref="AZ22:BO22"/>
    <mergeCell ref="A19:B19"/>
    <mergeCell ref="C19:R19"/>
    <mergeCell ref="S19:AI19"/>
    <mergeCell ref="AJ19:AY19"/>
    <mergeCell ref="A24:B24"/>
    <mergeCell ref="C24:R24"/>
    <mergeCell ref="S24:AI24"/>
    <mergeCell ref="AJ24:AY24"/>
  </mergeCells>
  <printOptions horizontalCentered="1"/>
  <pageMargins left="0.55" right="0.5905511811023623" top="0.7874015748031497" bottom="0.3937007874015748" header="0.1968503937007874" footer="0.1968503937007874"/>
  <pageSetup horizontalDpi="400" verticalDpi="400" orientation="portrait" paperSize="9" scale="95" r:id="rId2"/>
  <drawing r:id="rId1"/>
</worksheet>
</file>

<file path=xl/worksheets/sheet16.xml><?xml version="1.0" encoding="utf-8"?>
<worksheet xmlns="http://schemas.openxmlformats.org/spreadsheetml/2006/main" xmlns:r="http://schemas.openxmlformats.org/officeDocument/2006/relationships">
  <sheetPr codeName="Sheet16"/>
  <dimension ref="A1:W66"/>
  <sheetViews>
    <sheetView view="pageBreakPreview" zoomScaleSheetLayoutView="100" workbookViewId="0" topLeftCell="B1">
      <selection activeCell="B19" sqref="A1:IV16384"/>
    </sheetView>
  </sheetViews>
  <sheetFormatPr defaultColWidth="9.00390625" defaultRowHeight="13.5"/>
  <cols>
    <col min="1" max="1" width="2.625" style="520" customWidth="1"/>
    <col min="2" max="2" width="3.625" style="520" customWidth="1"/>
    <col min="3" max="3" width="7.625" style="520" customWidth="1"/>
    <col min="4" max="4" width="14.625" style="520" customWidth="1"/>
    <col min="5" max="5" width="10.625" style="520" customWidth="1"/>
    <col min="6" max="6" width="7.625" style="520" customWidth="1"/>
    <col min="7" max="7" width="2.625" style="1001" customWidth="1"/>
    <col min="8" max="8" width="3.625" style="1001" customWidth="1"/>
    <col min="9" max="9" width="7.375" style="1001" customWidth="1"/>
    <col min="10" max="10" width="14.625" style="1001" customWidth="1"/>
    <col min="11" max="11" width="10.625" style="1001" customWidth="1"/>
    <col min="12" max="12" width="10.00390625" style="520" customWidth="1"/>
    <col min="13" max="17" width="9.00390625" style="520" customWidth="1"/>
    <col min="18" max="18" width="2.625" style="520" customWidth="1"/>
    <col min="19" max="19" width="3.625" style="520" customWidth="1"/>
    <col min="20" max="20" width="7.625" style="520" customWidth="1"/>
    <col min="21" max="21" width="14.625" style="520" customWidth="1"/>
    <col min="22" max="22" width="11.125" style="520" customWidth="1"/>
    <col min="23" max="23" width="8.625" style="520" customWidth="1"/>
    <col min="24" max="16384" width="9.00390625" style="520" customWidth="1"/>
  </cols>
  <sheetData>
    <row r="1" spans="1:12" ht="18" customHeight="1">
      <c r="A1" s="1704" t="s">
        <v>88</v>
      </c>
      <c r="B1" s="1704"/>
      <c r="C1" s="1704"/>
      <c r="D1" s="1704"/>
      <c r="E1" s="1704"/>
      <c r="F1" s="1704"/>
      <c r="G1" s="1704" t="s">
        <v>89</v>
      </c>
      <c r="H1" s="1704"/>
      <c r="I1" s="1704"/>
      <c r="J1" s="1704"/>
      <c r="K1" s="1704"/>
      <c r="L1" s="1704"/>
    </row>
    <row r="2" spans="1:13" ht="22.5" customHeight="1">
      <c r="A2" s="1708" t="s">
        <v>701</v>
      </c>
      <c r="B2" s="1708"/>
      <c r="C2" s="1708"/>
      <c r="D2" s="1709"/>
      <c r="E2" s="439" t="s">
        <v>702</v>
      </c>
      <c r="F2" s="676" t="s">
        <v>1104</v>
      </c>
      <c r="G2" s="1710" t="s">
        <v>701</v>
      </c>
      <c r="H2" s="1708"/>
      <c r="I2" s="1708"/>
      <c r="J2" s="1709"/>
      <c r="K2" s="439" t="s">
        <v>702</v>
      </c>
      <c r="L2" s="675" t="s">
        <v>1104</v>
      </c>
      <c r="M2" s="971"/>
    </row>
    <row r="3" spans="1:13" ht="14.25" customHeight="1">
      <c r="A3" s="1705" t="s">
        <v>90</v>
      </c>
      <c r="B3" s="1705"/>
      <c r="C3" s="1705"/>
      <c r="D3" s="1706"/>
      <c r="E3" s="975">
        <v>106993005</v>
      </c>
      <c r="F3" s="976">
        <v>94.03314450887962</v>
      </c>
      <c r="G3" s="1707" t="s">
        <v>90</v>
      </c>
      <c r="H3" s="1707"/>
      <c r="I3" s="1707"/>
      <c r="J3" s="1707"/>
      <c r="K3" s="975">
        <v>62578702</v>
      </c>
      <c r="L3" s="977">
        <v>110.26001658938466</v>
      </c>
      <c r="M3" s="971"/>
    </row>
    <row r="4" spans="1:13" ht="14.25" customHeight="1">
      <c r="A4" s="978" t="s">
        <v>798</v>
      </c>
      <c r="B4" s="102"/>
      <c r="C4" s="102"/>
      <c r="D4" s="102"/>
      <c r="E4" s="979">
        <v>407025</v>
      </c>
      <c r="F4" s="980">
        <v>86.52411259773223</v>
      </c>
      <c r="G4" s="981" t="s">
        <v>798</v>
      </c>
      <c r="H4" s="100"/>
      <c r="I4" s="100"/>
      <c r="J4" s="100"/>
      <c r="K4" s="982">
        <v>16908992</v>
      </c>
      <c r="L4" s="983">
        <v>102.19340302561272</v>
      </c>
      <c r="M4" s="971"/>
    </row>
    <row r="5" spans="1:13" ht="14.25" customHeight="1">
      <c r="A5" s="978"/>
      <c r="B5" s="978" t="s">
        <v>202</v>
      </c>
      <c r="C5" s="102"/>
      <c r="D5" s="102"/>
      <c r="E5" s="984">
        <v>151418</v>
      </c>
      <c r="F5" s="985">
        <v>58.39535977909587</v>
      </c>
      <c r="G5" s="978"/>
      <c r="H5" s="978" t="s">
        <v>202</v>
      </c>
      <c r="I5" s="102"/>
      <c r="J5" s="102"/>
      <c r="K5" s="986">
        <v>12187278</v>
      </c>
      <c r="L5" s="987">
        <v>95.12990786573774</v>
      </c>
      <c r="M5" s="971"/>
    </row>
    <row r="6" spans="1:13" ht="14.25" customHeight="1">
      <c r="A6" s="978"/>
      <c r="B6" s="978" t="s">
        <v>902</v>
      </c>
      <c r="C6" s="102"/>
      <c r="D6" s="102"/>
      <c r="E6" s="984">
        <v>73745</v>
      </c>
      <c r="F6" s="985">
        <v>128.29233499182354</v>
      </c>
      <c r="G6" s="978"/>
      <c r="H6" s="102"/>
      <c r="I6" s="978" t="s">
        <v>852</v>
      </c>
      <c r="J6" s="102"/>
      <c r="K6" s="986">
        <v>9993512</v>
      </c>
      <c r="L6" s="987">
        <v>94.213851941462</v>
      </c>
      <c r="M6" s="971"/>
    </row>
    <row r="7" spans="1:13" ht="14.25" customHeight="1">
      <c r="A7" s="978"/>
      <c r="B7" s="102"/>
      <c r="C7" s="978" t="s">
        <v>903</v>
      </c>
      <c r="D7" s="104"/>
      <c r="E7" s="988">
        <v>9569</v>
      </c>
      <c r="F7" s="989">
        <v>143.65710854226091</v>
      </c>
      <c r="G7" s="978"/>
      <c r="H7" s="978"/>
      <c r="I7" s="102" t="s">
        <v>916</v>
      </c>
      <c r="J7" s="102"/>
      <c r="K7" s="986">
        <v>610116</v>
      </c>
      <c r="L7" s="987">
        <v>119.92829258512307</v>
      </c>
      <c r="M7" s="971"/>
    </row>
    <row r="8" spans="1:13" ht="14.25" customHeight="1">
      <c r="A8" s="981" t="s">
        <v>799</v>
      </c>
      <c r="B8" s="100"/>
      <c r="C8" s="100"/>
      <c r="D8" s="102"/>
      <c r="E8" s="979">
        <v>173420</v>
      </c>
      <c r="F8" s="980">
        <v>91.90736128040702</v>
      </c>
      <c r="G8" s="990"/>
      <c r="H8" s="978" t="s">
        <v>853</v>
      </c>
      <c r="I8" s="102"/>
      <c r="J8" s="102"/>
      <c r="K8" s="986">
        <v>434942</v>
      </c>
      <c r="L8" s="987">
        <v>197.1622975417156</v>
      </c>
      <c r="M8" s="971"/>
    </row>
    <row r="9" spans="1:13" ht="14.25" customHeight="1">
      <c r="A9" s="991"/>
      <c r="B9" s="991" t="s">
        <v>904</v>
      </c>
      <c r="C9" s="104"/>
      <c r="D9" s="102"/>
      <c r="E9" s="988">
        <v>3352</v>
      </c>
      <c r="F9" s="989">
        <v>4.481822679199369</v>
      </c>
      <c r="G9" s="978"/>
      <c r="H9" s="978" t="s">
        <v>854</v>
      </c>
      <c r="I9" s="102"/>
      <c r="J9" s="102"/>
      <c r="K9" s="986">
        <v>540619</v>
      </c>
      <c r="L9" s="987">
        <v>362.958213604748</v>
      </c>
      <c r="M9" s="971"/>
    </row>
    <row r="10" spans="1:13" ht="14.25" customHeight="1">
      <c r="A10" s="978" t="s">
        <v>800</v>
      </c>
      <c r="B10" s="102"/>
      <c r="C10" s="102"/>
      <c r="D10" s="100"/>
      <c r="E10" s="979">
        <v>52618</v>
      </c>
      <c r="F10" s="980">
        <v>145.6795592347518</v>
      </c>
      <c r="G10" s="978"/>
      <c r="H10" s="978" t="s">
        <v>855</v>
      </c>
      <c r="I10" s="102"/>
      <c r="J10" s="102"/>
      <c r="K10" s="986">
        <v>436656</v>
      </c>
      <c r="L10" s="987">
        <v>104.64566193193392</v>
      </c>
      <c r="M10" s="971"/>
    </row>
    <row r="11" spans="1:13" ht="14.25" customHeight="1">
      <c r="A11" s="978"/>
      <c r="B11" s="978" t="s">
        <v>905</v>
      </c>
      <c r="C11" s="102"/>
      <c r="D11" s="104"/>
      <c r="E11" s="988">
        <v>51362</v>
      </c>
      <c r="F11" s="989">
        <v>148.43221685980984</v>
      </c>
      <c r="G11" s="978"/>
      <c r="H11" s="978" t="s">
        <v>856</v>
      </c>
      <c r="I11" s="102"/>
      <c r="J11" s="102"/>
      <c r="K11" s="986">
        <v>637620</v>
      </c>
      <c r="L11" s="987">
        <v>117.59888896881034</v>
      </c>
      <c r="M11" s="971"/>
    </row>
    <row r="12" spans="1:13" ht="14.25" customHeight="1">
      <c r="A12" s="981" t="s">
        <v>801</v>
      </c>
      <c r="B12" s="100"/>
      <c r="C12" s="100"/>
      <c r="D12" s="102"/>
      <c r="E12" s="984">
        <v>7617226</v>
      </c>
      <c r="F12" s="985">
        <v>92.49139559267351</v>
      </c>
      <c r="G12" s="990"/>
      <c r="H12" s="978" t="s">
        <v>857</v>
      </c>
      <c r="I12" s="102"/>
      <c r="J12" s="102"/>
      <c r="K12" s="986">
        <v>467908</v>
      </c>
      <c r="L12" s="987">
        <v>118.2876269061198</v>
      </c>
      <c r="M12" s="971"/>
    </row>
    <row r="13" spans="1:13" ht="14.25" customHeight="1">
      <c r="A13" s="978"/>
      <c r="B13" s="978" t="s">
        <v>209</v>
      </c>
      <c r="C13" s="102"/>
      <c r="D13" s="102"/>
      <c r="E13" s="984">
        <v>852470</v>
      </c>
      <c r="F13" s="985">
        <v>91.3366912132618</v>
      </c>
      <c r="G13" s="992"/>
      <c r="H13" s="104" t="s">
        <v>858</v>
      </c>
      <c r="I13" s="104"/>
      <c r="J13" s="104"/>
      <c r="K13" s="993">
        <v>705060</v>
      </c>
      <c r="L13" s="994">
        <v>94.56162680439748</v>
      </c>
      <c r="M13" s="971"/>
    </row>
    <row r="14" spans="1:13" ht="14.25" customHeight="1">
      <c r="A14" s="978"/>
      <c r="B14" s="978" t="s">
        <v>906</v>
      </c>
      <c r="C14" s="102"/>
      <c r="D14" s="102"/>
      <c r="E14" s="984">
        <v>1124147</v>
      </c>
      <c r="F14" s="985">
        <v>120.96655131151917</v>
      </c>
      <c r="G14" s="978" t="s">
        <v>799</v>
      </c>
      <c r="H14" s="978"/>
      <c r="I14" s="102"/>
      <c r="J14" s="102"/>
      <c r="K14" s="982">
        <v>7779878</v>
      </c>
      <c r="L14" s="983">
        <v>142.86770463456878</v>
      </c>
      <c r="M14" s="971"/>
    </row>
    <row r="15" spans="1:13" ht="14.25" customHeight="1">
      <c r="A15" s="978"/>
      <c r="B15" s="978" t="s">
        <v>863</v>
      </c>
      <c r="C15" s="102"/>
      <c r="D15" s="102"/>
      <c r="E15" s="984">
        <v>830875</v>
      </c>
      <c r="F15" s="985">
        <v>105.80930829015213</v>
      </c>
      <c r="G15" s="978"/>
      <c r="H15" s="978" t="s">
        <v>859</v>
      </c>
      <c r="I15" s="102"/>
      <c r="J15" s="102"/>
      <c r="K15" s="986">
        <v>1430405</v>
      </c>
      <c r="L15" s="987">
        <v>182.8418878256668</v>
      </c>
      <c r="M15" s="971"/>
    </row>
    <row r="16" spans="1:13" ht="14.25" customHeight="1">
      <c r="A16" s="991"/>
      <c r="B16" s="991" t="s">
        <v>812</v>
      </c>
      <c r="C16" s="395"/>
      <c r="D16" s="388"/>
      <c r="E16" s="988">
        <v>3765837</v>
      </c>
      <c r="F16" s="989">
        <v>88.5441567849603</v>
      </c>
      <c r="G16" s="978"/>
      <c r="H16" s="102" t="s">
        <v>917</v>
      </c>
      <c r="I16" s="978"/>
      <c r="J16" s="102"/>
      <c r="K16" s="986">
        <v>1674725</v>
      </c>
      <c r="L16" s="987">
        <v>197.53634675857447</v>
      </c>
      <c r="M16" s="971"/>
    </row>
    <row r="17" spans="1:13" ht="14.25" customHeight="1">
      <c r="A17" s="978" t="s">
        <v>802</v>
      </c>
      <c r="B17" s="102"/>
      <c r="C17" s="102"/>
      <c r="D17" s="100"/>
      <c r="E17" s="984">
        <v>11609285</v>
      </c>
      <c r="F17" s="985">
        <v>111.12744250140784</v>
      </c>
      <c r="G17" s="978"/>
      <c r="H17" s="978"/>
      <c r="I17" s="102" t="s">
        <v>918</v>
      </c>
      <c r="J17" s="102"/>
      <c r="K17" s="986">
        <v>1672573</v>
      </c>
      <c r="L17" s="987">
        <v>197.28251510369117</v>
      </c>
      <c r="M17" s="971"/>
    </row>
    <row r="18" spans="1:13" ht="14.25" customHeight="1">
      <c r="A18" s="978"/>
      <c r="B18" s="978" t="s">
        <v>813</v>
      </c>
      <c r="C18" s="102"/>
      <c r="D18" s="102"/>
      <c r="E18" s="984">
        <v>1175328</v>
      </c>
      <c r="F18" s="985">
        <v>88.49115373061173</v>
      </c>
      <c r="G18" s="978"/>
      <c r="H18" s="102" t="s">
        <v>860</v>
      </c>
      <c r="I18" s="978"/>
      <c r="J18" s="102"/>
      <c r="K18" s="986">
        <v>630058</v>
      </c>
      <c r="L18" s="987">
        <v>111.30704844414137</v>
      </c>
      <c r="M18" s="971"/>
    </row>
    <row r="19" spans="1:13" ht="14.25" customHeight="1">
      <c r="A19" s="978"/>
      <c r="B19" s="978" t="s">
        <v>814</v>
      </c>
      <c r="C19" s="102"/>
      <c r="D19" s="102"/>
      <c r="E19" s="984">
        <v>2088933</v>
      </c>
      <c r="F19" s="985">
        <v>105.69832961935236</v>
      </c>
      <c r="G19" s="978"/>
      <c r="H19" s="978"/>
      <c r="I19" s="102" t="s">
        <v>861</v>
      </c>
      <c r="J19" s="102"/>
      <c r="K19" s="986">
        <v>561310</v>
      </c>
      <c r="L19" s="987">
        <v>106.73890224237077</v>
      </c>
      <c r="M19" s="971"/>
    </row>
    <row r="20" spans="1:13" ht="14.25" customHeight="1">
      <c r="A20" s="978"/>
      <c r="B20" s="978"/>
      <c r="C20" s="102" t="s">
        <v>907</v>
      </c>
      <c r="D20" s="102"/>
      <c r="E20" s="984">
        <v>1880631</v>
      </c>
      <c r="F20" s="985">
        <v>103.4855785103957</v>
      </c>
      <c r="G20" s="990"/>
      <c r="H20" s="978" t="s">
        <v>789</v>
      </c>
      <c r="I20" s="102"/>
      <c r="J20" s="102"/>
      <c r="K20" s="986">
        <v>2617267</v>
      </c>
      <c r="L20" s="987">
        <v>115.59437359717548</v>
      </c>
      <c r="M20" s="971"/>
    </row>
    <row r="21" spans="1:13" ht="14.25" customHeight="1">
      <c r="A21" s="978"/>
      <c r="B21" s="978" t="s">
        <v>815</v>
      </c>
      <c r="C21" s="102"/>
      <c r="D21" s="102"/>
      <c r="E21" s="984">
        <v>700176</v>
      </c>
      <c r="F21" s="985">
        <v>111.00760052382417</v>
      </c>
      <c r="G21" s="992"/>
      <c r="H21" s="104" t="s">
        <v>862</v>
      </c>
      <c r="I21" s="104"/>
      <c r="J21" s="104"/>
      <c r="K21" s="993">
        <v>192512</v>
      </c>
      <c r="L21" s="994">
        <v>99.26368980096937</v>
      </c>
      <c r="M21" s="971"/>
    </row>
    <row r="22" spans="1:13" ht="14.25" customHeight="1">
      <c r="A22" s="978"/>
      <c r="B22" s="102" t="s">
        <v>816</v>
      </c>
      <c r="C22" s="978"/>
      <c r="D22" s="102"/>
      <c r="E22" s="984">
        <v>2620188</v>
      </c>
      <c r="F22" s="985">
        <v>163.88158841152594</v>
      </c>
      <c r="G22" s="978" t="s">
        <v>800</v>
      </c>
      <c r="H22" s="978"/>
      <c r="I22" s="102"/>
      <c r="J22" s="102"/>
      <c r="K22" s="982">
        <v>4306328</v>
      </c>
      <c r="L22" s="983">
        <v>119.15653779500826</v>
      </c>
      <c r="M22" s="971"/>
    </row>
    <row r="23" spans="1:13" ht="14.25" customHeight="1">
      <c r="A23" s="978"/>
      <c r="B23" s="978"/>
      <c r="C23" s="102" t="s">
        <v>817</v>
      </c>
      <c r="D23" s="102"/>
      <c r="E23" s="984">
        <v>1899547</v>
      </c>
      <c r="F23" s="985">
        <v>234.05801833727423</v>
      </c>
      <c r="G23" s="990"/>
      <c r="H23" s="102" t="s">
        <v>919</v>
      </c>
      <c r="I23" s="978"/>
      <c r="J23" s="102"/>
      <c r="K23" s="986">
        <v>4246388</v>
      </c>
      <c r="L23" s="987">
        <v>118.81281975593276</v>
      </c>
      <c r="M23" s="971"/>
    </row>
    <row r="24" spans="1:13" ht="14.25" customHeight="1">
      <c r="A24" s="978"/>
      <c r="B24" s="978" t="s">
        <v>908</v>
      </c>
      <c r="C24" s="102"/>
      <c r="D24" s="102"/>
      <c r="E24" s="984">
        <v>958362</v>
      </c>
      <c r="F24" s="985">
        <v>108.87371897333828</v>
      </c>
      <c r="G24" s="992"/>
      <c r="H24" s="104"/>
      <c r="I24" s="104" t="s">
        <v>920</v>
      </c>
      <c r="J24" s="104"/>
      <c r="K24" s="993">
        <v>4246388</v>
      </c>
      <c r="L24" s="994">
        <v>118.81281975593276</v>
      </c>
      <c r="M24" s="971"/>
    </row>
    <row r="25" spans="1:13" ht="14.25" customHeight="1">
      <c r="A25" s="978"/>
      <c r="B25" s="102"/>
      <c r="C25" s="978" t="s">
        <v>909</v>
      </c>
      <c r="D25" s="102"/>
      <c r="E25" s="984">
        <v>704064</v>
      </c>
      <c r="F25" s="985">
        <v>123.1768336634079</v>
      </c>
      <c r="G25" s="978" t="s">
        <v>801</v>
      </c>
      <c r="H25" s="978"/>
      <c r="I25" s="102"/>
      <c r="J25" s="102"/>
      <c r="K25" s="982">
        <v>7132128</v>
      </c>
      <c r="L25" s="983">
        <v>136.95001356610322</v>
      </c>
      <c r="M25" s="971"/>
    </row>
    <row r="26" spans="1:13" ht="14.25" customHeight="1">
      <c r="A26" s="978"/>
      <c r="B26" s="978" t="s">
        <v>818</v>
      </c>
      <c r="C26" s="102"/>
      <c r="D26" s="102"/>
      <c r="E26" s="984">
        <v>1026016</v>
      </c>
      <c r="F26" s="985">
        <v>90.00874632755128</v>
      </c>
      <c r="G26" s="978"/>
      <c r="H26" s="978" t="s">
        <v>209</v>
      </c>
      <c r="I26" s="102"/>
      <c r="J26" s="102"/>
      <c r="K26" s="986">
        <v>2550964</v>
      </c>
      <c r="L26" s="987">
        <v>145.35473665976826</v>
      </c>
      <c r="M26" s="971"/>
    </row>
    <row r="27" spans="1:13" ht="14.25" customHeight="1">
      <c r="A27" s="978"/>
      <c r="B27" s="102"/>
      <c r="C27" s="978" t="s">
        <v>819</v>
      </c>
      <c r="D27" s="102"/>
      <c r="E27" s="984">
        <v>915481</v>
      </c>
      <c r="F27" s="985">
        <v>88.50434700224577</v>
      </c>
      <c r="G27" s="978"/>
      <c r="H27" s="978" t="s">
        <v>863</v>
      </c>
      <c r="I27" s="102"/>
      <c r="J27" s="102"/>
      <c r="K27" s="986">
        <v>471990</v>
      </c>
      <c r="L27" s="987">
        <v>93.49113598098445</v>
      </c>
      <c r="M27" s="971"/>
    </row>
    <row r="28" spans="1:13" ht="14.25" customHeight="1">
      <c r="A28" s="978"/>
      <c r="B28" s="102" t="s">
        <v>820</v>
      </c>
      <c r="C28" s="978"/>
      <c r="D28" s="102"/>
      <c r="E28" s="984">
        <v>3010762</v>
      </c>
      <c r="F28" s="985">
        <v>105.16479973621145</v>
      </c>
      <c r="G28" s="978"/>
      <c r="H28" s="978" t="s">
        <v>921</v>
      </c>
      <c r="I28" s="102"/>
      <c r="J28" s="102"/>
      <c r="K28" s="986">
        <v>215146</v>
      </c>
      <c r="L28" s="987">
        <v>103.01904319554112</v>
      </c>
      <c r="M28" s="971"/>
    </row>
    <row r="29" spans="1:13" ht="14.25" customHeight="1">
      <c r="A29" s="978"/>
      <c r="B29" s="102"/>
      <c r="C29" s="102" t="s">
        <v>821</v>
      </c>
      <c r="D29" s="103"/>
      <c r="E29" s="984">
        <v>896881</v>
      </c>
      <c r="F29" s="985">
        <v>95.90504888919304</v>
      </c>
      <c r="G29" s="992"/>
      <c r="H29" s="991" t="s">
        <v>812</v>
      </c>
      <c r="I29" s="104"/>
      <c r="J29" s="104"/>
      <c r="K29" s="993">
        <v>2365993</v>
      </c>
      <c r="L29" s="994">
        <v>173.02631675171747</v>
      </c>
      <c r="M29" s="971"/>
    </row>
    <row r="30" spans="1:13" ht="14.25" customHeight="1">
      <c r="A30" s="991"/>
      <c r="B30" s="991"/>
      <c r="C30" s="104" t="s">
        <v>822</v>
      </c>
      <c r="D30" s="105"/>
      <c r="E30" s="988">
        <v>1511412</v>
      </c>
      <c r="F30" s="989">
        <v>137.61527031161225</v>
      </c>
      <c r="G30" s="978" t="s">
        <v>802</v>
      </c>
      <c r="H30" s="102"/>
      <c r="I30" s="102"/>
      <c r="J30" s="102"/>
      <c r="K30" s="982">
        <v>8165404</v>
      </c>
      <c r="L30" s="983">
        <v>126.21424383632747</v>
      </c>
      <c r="M30" s="971"/>
    </row>
    <row r="31" spans="1:13" ht="14.25" customHeight="1">
      <c r="A31" s="978" t="s">
        <v>803</v>
      </c>
      <c r="B31" s="978"/>
      <c r="C31" s="102"/>
      <c r="D31" s="103"/>
      <c r="E31" s="984">
        <v>27245287</v>
      </c>
      <c r="F31" s="985">
        <v>88.8471012442572</v>
      </c>
      <c r="G31" s="978"/>
      <c r="H31" s="978" t="s">
        <v>813</v>
      </c>
      <c r="I31" s="102"/>
      <c r="J31" s="102"/>
      <c r="K31" s="986">
        <v>380558</v>
      </c>
      <c r="L31" s="987">
        <v>118.4170320284033</v>
      </c>
      <c r="M31" s="971"/>
    </row>
    <row r="32" spans="1:13" ht="14.25" customHeight="1">
      <c r="A32" s="978"/>
      <c r="B32" s="978" t="s">
        <v>823</v>
      </c>
      <c r="C32" s="102"/>
      <c r="D32" s="103"/>
      <c r="E32" s="984">
        <v>8413753</v>
      </c>
      <c r="F32" s="985">
        <v>71.94480626449531</v>
      </c>
      <c r="G32" s="978"/>
      <c r="H32" s="978" t="s">
        <v>922</v>
      </c>
      <c r="I32" s="102"/>
      <c r="J32" s="102"/>
      <c r="K32" s="986">
        <v>890968</v>
      </c>
      <c r="L32" s="987">
        <v>225.7037980904418</v>
      </c>
      <c r="M32" s="971"/>
    </row>
    <row r="33" spans="1:13" ht="14.25" customHeight="1">
      <c r="A33" s="978"/>
      <c r="B33" s="102" t="s">
        <v>824</v>
      </c>
      <c r="C33" s="978"/>
      <c r="D33" s="103"/>
      <c r="E33" s="984">
        <v>1380860</v>
      </c>
      <c r="F33" s="985">
        <v>67.6321262150283</v>
      </c>
      <c r="G33" s="978"/>
      <c r="H33" s="978" t="s">
        <v>923</v>
      </c>
      <c r="I33" s="102"/>
      <c r="J33" s="102"/>
      <c r="K33" s="986">
        <v>562221</v>
      </c>
      <c r="L33" s="987">
        <v>94.88481595868564</v>
      </c>
      <c r="M33" s="971"/>
    </row>
    <row r="34" spans="1:13" ht="14.25" customHeight="1">
      <c r="A34" s="978"/>
      <c r="B34" s="978" t="s">
        <v>825</v>
      </c>
      <c r="C34" s="102"/>
      <c r="D34" s="103"/>
      <c r="E34" s="984">
        <v>963992</v>
      </c>
      <c r="F34" s="985">
        <v>228.00135288232525</v>
      </c>
      <c r="G34" s="978"/>
      <c r="H34" s="978" t="s">
        <v>864</v>
      </c>
      <c r="I34" s="102"/>
      <c r="J34" s="102"/>
      <c r="K34" s="986">
        <v>706341</v>
      </c>
      <c r="L34" s="987">
        <v>109.69509856145163</v>
      </c>
      <c r="M34" s="971"/>
    </row>
    <row r="35" spans="1:13" ht="14.25" customHeight="1">
      <c r="A35" s="978"/>
      <c r="B35" s="978"/>
      <c r="C35" s="102" t="s">
        <v>826</v>
      </c>
      <c r="D35" s="103"/>
      <c r="E35" s="984">
        <v>575517</v>
      </c>
      <c r="F35" s="985">
        <v>418.72530830514023</v>
      </c>
      <c r="G35" s="978"/>
      <c r="H35" s="978" t="s">
        <v>814</v>
      </c>
      <c r="I35" s="102"/>
      <c r="J35" s="102"/>
      <c r="K35" s="986">
        <v>1217489</v>
      </c>
      <c r="L35" s="987">
        <v>132.15390560381041</v>
      </c>
      <c r="M35" s="971"/>
    </row>
    <row r="36" spans="1:13" ht="14.25" customHeight="1">
      <c r="A36" s="978"/>
      <c r="B36" s="102" t="s">
        <v>827</v>
      </c>
      <c r="C36" s="978"/>
      <c r="D36" s="103"/>
      <c r="E36" s="984">
        <v>1017364</v>
      </c>
      <c r="F36" s="985">
        <v>101.88209139068869</v>
      </c>
      <c r="G36" s="978"/>
      <c r="H36" s="978"/>
      <c r="I36" s="102" t="s">
        <v>907</v>
      </c>
      <c r="J36" s="102"/>
      <c r="K36" s="986">
        <v>868755</v>
      </c>
      <c r="L36" s="987">
        <v>128.8609866801151</v>
      </c>
      <c r="M36" s="971"/>
    </row>
    <row r="37" spans="1:13" ht="14.25" customHeight="1">
      <c r="A37" s="978"/>
      <c r="B37" s="978" t="s">
        <v>828</v>
      </c>
      <c r="C37" s="102"/>
      <c r="D37" s="103"/>
      <c r="E37" s="984">
        <v>5922625</v>
      </c>
      <c r="F37" s="985">
        <v>111.89295456722381</v>
      </c>
      <c r="G37" s="978"/>
      <c r="H37" s="978" t="s">
        <v>815</v>
      </c>
      <c r="I37" s="102"/>
      <c r="J37" s="102"/>
      <c r="K37" s="986">
        <v>861420</v>
      </c>
      <c r="L37" s="987">
        <v>122.03023911081772</v>
      </c>
      <c r="M37" s="971"/>
    </row>
    <row r="38" spans="1:13" ht="14.25" customHeight="1">
      <c r="A38" s="978"/>
      <c r="B38" s="978"/>
      <c r="C38" s="102" t="s">
        <v>829</v>
      </c>
      <c r="D38" s="103"/>
      <c r="E38" s="984">
        <v>5462780</v>
      </c>
      <c r="F38" s="985">
        <v>107.97791888145947</v>
      </c>
      <c r="G38" s="978"/>
      <c r="H38" s="978" t="s">
        <v>816</v>
      </c>
      <c r="I38" s="102"/>
      <c r="J38" s="102"/>
      <c r="K38" s="986">
        <v>452440</v>
      </c>
      <c r="L38" s="987">
        <v>89.73530030107459</v>
      </c>
      <c r="M38" s="971"/>
    </row>
    <row r="39" spans="1:13" ht="14.25" customHeight="1">
      <c r="A39" s="978"/>
      <c r="B39" s="102" t="s">
        <v>830</v>
      </c>
      <c r="C39" s="102"/>
      <c r="D39" s="103"/>
      <c r="E39" s="984">
        <v>2570076</v>
      </c>
      <c r="F39" s="985">
        <v>103.43132322982727</v>
      </c>
      <c r="G39" s="978"/>
      <c r="H39" s="978" t="s">
        <v>908</v>
      </c>
      <c r="I39" s="102"/>
      <c r="J39" s="102"/>
      <c r="K39" s="986">
        <v>679179</v>
      </c>
      <c r="L39" s="987">
        <v>174.65451179057268</v>
      </c>
      <c r="M39" s="971"/>
    </row>
    <row r="40" spans="1:13" ht="14.25" customHeight="1">
      <c r="A40" s="991"/>
      <c r="B40" s="991" t="s">
        <v>831</v>
      </c>
      <c r="C40" s="104"/>
      <c r="D40" s="105"/>
      <c r="E40" s="988">
        <v>490812</v>
      </c>
      <c r="F40" s="989">
        <v>63.186922120289104</v>
      </c>
      <c r="G40" s="990"/>
      <c r="H40" s="978" t="s">
        <v>865</v>
      </c>
      <c r="I40" s="102"/>
      <c r="J40" s="102"/>
      <c r="K40" s="986">
        <v>1146186</v>
      </c>
      <c r="L40" s="987">
        <v>112.41437885932632</v>
      </c>
      <c r="M40" s="971"/>
    </row>
    <row r="41" spans="1:13" ht="14.25" customHeight="1">
      <c r="A41" s="978" t="s">
        <v>804</v>
      </c>
      <c r="B41" s="978"/>
      <c r="C41" s="102"/>
      <c r="D41" s="103"/>
      <c r="E41" s="984">
        <v>17760169</v>
      </c>
      <c r="F41" s="985">
        <v>93.5721300170267</v>
      </c>
      <c r="G41" s="992"/>
      <c r="H41" s="104" t="s">
        <v>820</v>
      </c>
      <c r="I41" s="104"/>
      <c r="J41" s="104"/>
      <c r="K41" s="995">
        <v>839975</v>
      </c>
      <c r="L41" s="996">
        <v>120.18271177467932</v>
      </c>
      <c r="M41" s="971"/>
    </row>
    <row r="42" spans="1:13" ht="14.25" customHeight="1">
      <c r="A42" s="978"/>
      <c r="B42" s="978" t="s">
        <v>832</v>
      </c>
      <c r="C42" s="102"/>
      <c r="D42" s="103"/>
      <c r="E42" s="984">
        <v>3064357</v>
      </c>
      <c r="F42" s="985">
        <v>81.94407861222585</v>
      </c>
      <c r="G42" s="978" t="s">
        <v>803</v>
      </c>
      <c r="H42" s="978"/>
      <c r="I42" s="102"/>
      <c r="J42" s="102"/>
      <c r="K42" s="982">
        <v>4888685</v>
      </c>
      <c r="L42" s="983">
        <v>95.21546980049428</v>
      </c>
      <c r="M42" s="971"/>
    </row>
    <row r="43" spans="1:13" ht="14.25" customHeight="1">
      <c r="A43" s="978"/>
      <c r="B43" s="978" t="s">
        <v>833</v>
      </c>
      <c r="C43" s="102"/>
      <c r="D43" s="103"/>
      <c r="E43" s="984">
        <v>2797719</v>
      </c>
      <c r="F43" s="985">
        <v>83.08727861831994</v>
      </c>
      <c r="G43" s="978"/>
      <c r="H43" s="978" t="s">
        <v>823</v>
      </c>
      <c r="I43" s="102"/>
      <c r="J43" s="102"/>
      <c r="K43" s="986">
        <v>630774</v>
      </c>
      <c r="L43" s="987">
        <v>68.98303787224269</v>
      </c>
      <c r="M43" s="971"/>
    </row>
    <row r="44" spans="1:13" ht="14.25" customHeight="1">
      <c r="A44" s="978"/>
      <c r="B44" s="102" t="s">
        <v>834</v>
      </c>
      <c r="C44" s="978"/>
      <c r="D44" s="396"/>
      <c r="E44" s="984">
        <v>842342</v>
      </c>
      <c r="F44" s="985">
        <v>80.95052298561166</v>
      </c>
      <c r="G44" s="978"/>
      <c r="H44" s="102" t="s">
        <v>824</v>
      </c>
      <c r="I44" s="978"/>
      <c r="J44" s="102"/>
      <c r="K44" s="986">
        <v>835419</v>
      </c>
      <c r="L44" s="987">
        <v>181.9201128863319</v>
      </c>
      <c r="M44" s="971"/>
    </row>
    <row r="45" spans="1:13" ht="14.25" customHeight="1">
      <c r="A45" s="978"/>
      <c r="B45" s="978" t="s">
        <v>835</v>
      </c>
      <c r="C45" s="102"/>
      <c r="D45" s="103"/>
      <c r="E45" s="984">
        <v>499353</v>
      </c>
      <c r="F45" s="985">
        <v>147.66636207982543</v>
      </c>
      <c r="G45" s="978"/>
      <c r="H45" s="978" t="s">
        <v>825</v>
      </c>
      <c r="I45" s="102"/>
      <c r="J45" s="102"/>
      <c r="K45" s="986">
        <v>289631</v>
      </c>
      <c r="L45" s="987">
        <v>109.58957496963528</v>
      </c>
      <c r="M45" s="971"/>
    </row>
    <row r="46" spans="1:13" ht="14.25" customHeight="1">
      <c r="A46" s="978"/>
      <c r="B46" s="978" t="s">
        <v>836</v>
      </c>
      <c r="C46" s="102"/>
      <c r="D46" s="103"/>
      <c r="E46" s="984">
        <v>764957</v>
      </c>
      <c r="F46" s="985">
        <v>492.95771924963105</v>
      </c>
      <c r="G46" s="978"/>
      <c r="H46" s="978" t="s">
        <v>828</v>
      </c>
      <c r="I46" s="102"/>
      <c r="J46" s="102"/>
      <c r="K46" s="986">
        <v>1192342</v>
      </c>
      <c r="L46" s="987">
        <v>68.74229609515079</v>
      </c>
      <c r="M46" s="971"/>
    </row>
    <row r="47" spans="1:13" ht="14.25" customHeight="1">
      <c r="A47" s="978"/>
      <c r="B47" s="978" t="s">
        <v>837</v>
      </c>
      <c r="C47" s="102"/>
      <c r="D47" s="103"/>
      <c r="E47" s="984">
        <v>3607773</v>
      </c>
      <c r="F47" s="985">
        <v>114.09540025559231</v>
      </c>
      <c r="G47" s="990"/>
      <c r="H47" s="978"/>
      <c r="I47" s="102" t="s">
        <v>829</v>
      </c>
      <c r="J47" s="102"/>
      <c r="K47" s="986">
        <v>1073913</v>
      </c>
      <c r="L47" s="987">
        <v>66.42061011716085</v>
      </c>
      <c r="M47" s="971"/>
    </row>
    <row r="48" spans="1:13" ht="14.25" customHeight="1">
      <c r="A48" s="978"/>
      <c r="B48" s="102"/>
      <c r="C48" s="978" t="s">
        <v>838</v>
      </c>
      <c r="D48" s="103"/>
      <c r="E48" s="984">
        <v>1302861</v>
      </c>
      <c r="F48" s="985">
        <v>116.48319128258726</v>
      </c>
      <c r="G48" s="992"/>
      <c r="H48" s="104" t="s">
        <v>830</v>
      </c>
      <c r="I48" s="104"/>
      <c r="J48" s="104"/>
      <c r="K48" s="993">
        <v>1038337</v>
      </c>
      <c r="L48" s="994">
        <v>93.4601807030461</v>
      </c>
      <c r="M48" s="971"/>
    </row>
    <row r="49" spans="1:13" ht="14.25" customHeight="1">
      <c r="A49" s="978"/>
      <c r="B49" s="102"/>
      <c r="C49" s="978" t="s">
        <v>839</v>
      </c>
      <c r="D49" s="103"/>
      <c r="E49" s="984">
        <v>1195746</v>
      </c>
      <c r="F49" s="985">
        <v>113.41180264430828</v>
      </c>
      <c r="G49" s="978" t="s">
        <v>804</v>
      </c>
      <c r="H49" s="978"/>
      <c r="I49" s="102"/>
      <c r="J49" s="102"/>
      <c r="K49" s="982">
        <v>4561358</v>
      </c>
      <c r="L49" s="983">
        <v>95.80929712035946</v>
      </c>
      <c r="M49" s="971"/>
    </row>
    <row r="50" spans="1:13" ht="14.25" customHeight="1">
      <c r="A50" s="978"/>
      <c r="B50" s="978" t="s">
        <v>840</v>
      </c>
      <c r="C50" s="102"/>
      <c r="D50" s="103"/>
      <c r="E50" s="984">
        <v>863833</v>
      </c>
      <c r="F50" s="985">
        <v>72.80471164519047</v>
      </c>
      <c r="G50" s="978"/>
      <c r="H50" s="978" t="s">
        <v>832</v>
      </c>
      <c r="I50" s="102"/>
      <c r="J50" s="102"/>
      <c r="K50" s="986">
        <v>637550</v>
      </c>
      <c r="L50" s="987">
        <v>133.74912938767633</v>
      </c>
      <c r="M50" s="971"/>
    </row>
    <row r="51" spans="1:13" ht="14.25" customHeight="1">
      <c r="A51" s="991"/>
      <c r="B51" s="991" t="s">
        <v>841</v>
      </c>
      <c r="C51" s="104"/>
      <c r="D51" s="105"/>
      <c r="E51" s="988">
        <v>1787978</v>
      </c>
      <c r="F51" s="989">
        <v>102.85453612493643</v>
      </c>
      <c r="G51" s="978"/>
      <c r="H51" s="978" t="s">
        <v>833</v>
      </c>
      <c r="I51" s="102"/>
      <c r="J51" s="102"/>
      <c r="K51" s="986">
        <v>748867</v>
      </c>
      <c r="L51" s="987">
        <v>166.34206802799662</v>
      </c>
      <c r="M51" s="971"/>
    </row>
    <row r="52" spans="1:13" ht="14.25" customHeight="1">
      <c r="A52" s="978" t="s">
        <v>810</v>
      </c>
      <c r="B52" s="102"/>
      <c r="C52" s="102"/>
      <c r="D52" s="102"/>
      <c r="E52" s="984">
        <v>30418884</v>
      </c>
      <c r="F52" s="985">
        <v>91.9764338176555</v>
      </c>
      <c r="G52" s="978"/>
      <c r="H52" s="978" t="s">
        <v>834</v>
      </c>
      <c r="I52" s="102"/>
      <c r="J52" s="102"/>
      <c r="K52" s="986">
        <v>1326562</v>
      </c>
      <c r="L52" s="987">
        <v>69.79535894393746</v>
      </c>
      <c r="M52" s="971"/>
    </row>
    <row r="53" spans="1:13" ht="14.25" customHeight="1">
      <c r="A53" s="978"/>
      <c r="B53" s="978" t="s">
        <v>842</v>
      </c>
      <c r="C53" s="102"/>
      <c r="D53" s="102"/>
      <c r="E53" s="984">
        <v>1124664</v>
      </c>
      <c r="F53" s="985">
        <v>29.12317708893043</v>
      </c>
      <c r="G53" s="992"/>
      <c r="H53" s="991" t="s">
        <v>866</v>
      </c>
      <c r="I53" s="104"/>
      <c r="J53" s="104"/>
      <c r="K53" s="993">
        <v>397266</v>
      </c>
      <c r="L53" s="994">
        <v>78.11201667371236</v>
      </c>
      <c r="M53" s="971"/>
    </row>
    <row r="54" spans="1:13" ht="14.25" customHeight="1">
      <c r="A54" s="978"/>
      <c r="B54" s="102"/>
      <c r="C54" s="978" t="s">
        <v>843</v>
      </c>
      <c r="D54" s="102"/>
      <c r="E54" s="984">
        <v>995765</v>
      </c>
      <c r="F54" s="985">
        <v>31.24911738068085</v>
      </c>
      <c r="G54" s="978" t="s">
        <v>810</v>
      </c>
      <c r="H54" s="102"/>
      <c r="I54" s="102"/>
      <c r="J54" s="102"/>
      <c r="K54" s="982">
        <v>2679667</v>
      </c>
      <c r="L54" s="983">
        <v>72.59048865158601</v>
      </c>
      <c r="M54" s="971"/>
    </row>
    <row r="55" spans="1:23" ht="14.25" customHeight="1">
      <c r="A55" s="978"/>
      <c r="B55" s="102"/>
      <c r="C55" s="978" t="s">
        <v>844</v>
      </c>
      <c r="D55" s="102"/>
      <c r="E55" s="984">
        <v>128899</v>
      </c>
      <c r="F55" s="985">
        <v>19.100704019773605</v>
      </c>
      <c r="G55" s="978"/>
      <c r="H55" s="978" t="s">
        <v>845</v>
      </c>
      <c r="I55" s="153"/>
      <c r="J55" s="153"/>
      <c r="K55" s="986">
        <v>1763733</v>
      </c>
      <c r="L55" s="987">
        <v>66.38823801753682</v>
      </c>
      <c r="M55" s="971"/>
      <c r="U55" s="93"/>
      <c r="V55" s="93"/>
      <c r="W55" s="93"/>
    </row>
    <row r="56" spans="1:23" ht="14.25" customHeight="1">
      <c r="A56" s="978"/>
      <c r="B56" s="978" t="s">
        <v>845</v>
      </c>
      <c r="C56" s="102"/>
      <c r="D56" s="102"/>
      <c r="E56" s="984">
        <v>18099801</v>
      </c>
      <c r="F56" s="985">
        <v>101.06128356611556</v>
      </c>
      <c r="G56" s="992"/>
      <c r="H56" s="991" t="s">
        <v>846</v>
      </c>
      <c r="I56" s="152"/>
      <c r="J56" s="152"/>
      <c r="K56" s="995">
        <v>868629</v>
      </c>
      <c r="L56" s="996">
        <v>92.92346105336128</v>
      </c>
      <c r="M56" s="971"/>
      <c r="U56" s="93"/>
      <c r="V56" s="93"/>
      <c r="W56" s="93"/>
    </row>
    <row r="57" spans="1:23" ht="14.25" customHeight="1">
      <c r="A57" s="978"/>
      <c r="B57" s="978" t="s">
        <v>846</v>
      </c>
      <c r="C57" s="102"/>
      <c r="D57" s="102"/>
      <c r="E57" s="984">
        <v>10803955</v>
      </c>
      <c r="F57" s="985">
        <v>96.49967496873394</v>
      </c>
      <c r="G57" s="978" t="s">
        <v>811</v>
      </c>
      <c r="H57" s="153"/>
      <c r="I57" s="153"/>
      <c r="J57" s="153"/>
      <c r="K57" s="982">
        <v>6156262</v>
      </c>
      <c r="L57" s="983">
        <v>104.59210475347147</v>
      </c>
      <c r="M57" s="971"/>
      <c r="R57" s="93"/>
      <c r="S57" s="93"/>
      <c r="T57" s="93"/>
      <c r="U57" s="93"/>
      <c r="V57" s="93"/>
      <c r="W57" s="93"/>
    </row>
    <row r="58" spans="1:23" ht="14.25" customHeight="1">
      <c r="A58" s="978"/>
      <c r="B58" s="102"/>
      <c r="C58" s="978" t="s">
        <v>847</v>
      </c>
      <c r="D58" s="102"/>
      <c r="E58" s="984">
        <v>9591773</v>
      </c>
      <c r="F58" s="985">
        <v>97.95082674517079</v>
      </c>
      <c r="G58" s="978"/>
      <c r="H58" s="978" t="s">
        <v>867</v>
      </c>
      <c r="I58" s="153"/>
      <c r="J58" s="153"/>
      <c r="K58" s="986">
        <v>618898</v>
      </c>
      <c r="L58" s="987">
        <v>108.96647892233935</v>
      </c>
      <c r="M58" s="971"/>
      <c r="R58" s="93"/>
      <c r="S58" s="93"/>
      <c r="T58" s="93"/>
      <c r="U58" s="93"/>
      <c r="V58" s="93"/>
      <c r="W58" s="93"/>
    </row>
    <row r="59" spans="1:23" ht="14.25" customHeight="1">
      <c r="A59" s="978"/>
      <c r="B59" s="978" t="s">
        <v>848</v>
      </c>
      <c r="C59" s="102"/>
      <c r="D59" s="102"/>
      <c r="E59" s="988">
        <v>324422</v>
      </c>
      <c r="F59" s="989" t="s">
        <v>654</v>
      </c>
      <c r="G59" s="978"/>
      <c r="H59" s="978" t="s">
        <v>868</v>
      </c>
      <c r="I59" s="153"/>
      <c r="J59" s="153"/>
      <c r="K59" s="986">
        <v>252733</v>
      </c>
      <c r="L59" s="987">
        <v>156.1265652316265</v>
      </c>
      <c r="M59" s="971"/>
      <c r="R59" s="93"/>
      <c r="S59" s="93"/>
      <c r="T59" s="93"/>
      <c r="U59" s="93"/>
      <c r="V59" s="93"/>
      <c r="W59" s="93"/>
    </row>
    <row r="60" spans="1:23" ht="14.25" customHeight="1">
      <c r="A60" s="981" t="s">
        <v>811</v>
      </c>
      <c r="B60" s="100"/>
      <c r="C60" s="100"/>
      <c r="D60" s="101"/>
      <c r="E60" s="984">
        <v>11709091</v>
      </c>
      <c r="F60" s="985">
        <v>100.19294843590174</v>
      </c>
      <c r="G60" s="978"/>
      <c r="H60" s="978" t="s">
        <v>869</v>
      </c>
      <c r="I60" s="153"/>
      <c r="J60" s="153"/>
      <c r="K60" s="986">
        <v>329807</v>
      </c>
      <c r="L60" s="987">
        <v>117.78989699852855</v>
      </c>
      <c r="M60" s="971"/>
      <c r="R60" s="93"/>
      <c r="S60" s="93"/>
      <c r="T60" s="93"/>
      <c r="U60" s="93"/>
      <c r="V60" s="93"/>
      <c r="W60" s="93"/>
    </row>
    <row r="61" spans="1:13" ht="14.25" customHeight="1">
      <c r="A61" s="978"/>
      <c r="B61" s="978" t="s">
        <v>870</v>
      </c>
      <c r="C61" s="153"/>
      <c r="D61" s="397"/>
      <c r="E61" s="984">
        <v>2991156</v>
      </c>
      <c r="F61" s="985">
        <v>130.11888443774913</v>
      </c>
      <c r="G61" s="978"/>
      <c r="H61" s="978" t="s">
        <v>870</v>
      </c>
      <c r="I61" s="153"/>
      <c r="J61" s="153"/>
      <c r="K61" s="986">
        <v>763022</v>
      </c>
      <c r="L61" s="987">
        <v>62.64419860019294</v>
      </c>
      <c r="M61" s="971"/>
    </row>
    <row r="62" spans="1:13" ht="13.5">
      <c r="A62" s="978"/>
      <c r="B62" s="978" t="s">
        <v>910</v>
      </c>
      <c r="C62" s="153"/>
      <c r="D62" s="997"/>
      <c r="E62" s="984">
        <v>2379821</v>
      </c>
      <c r="F62" s="985">
        <v>88.5498975274116</v>
      </c>
      <c r="G62" s="978"/>
      <c r="H62" s="978" t="s">
        <v>850</v>
      </c>
      <c r="I62" s="391"/>
      <c r="J62" s="391"/>
      <c r="K62" s="986">
        <v>1137705</v>
      </c>
      <c r="L62" s="987">
        <v>122.68821564216653</v>
      </c>
      <c r="M62" s="971"/>
    </row>
    <row r="63" spans="1:13" ht="13.5">
      <c r="A63" s="978"/>
      <c r="B63" s="978" t="s">
        <v>849</v>
      </c>
      <c r="C63" s="153"/>
      <c r="D63" s="997"/>
      <c r="E63" s="984">
        <v>800030</v>
      </c>
      <c r="F63" s="985">
        <v>76.034602049816</v>
      </c>
      <c r="G63" s="978"/>
      <c r="H63" s="978" t="s">
        <v>871</v>
      </c>
      <c r="I63" s="391"/>
      <c r="J63" s="392"/>
      <c r="K63" s="986">
        <v>210798</v>
      </c>
      <c r="L63" s="987">
        <v>63.35787923416789</v>
      </c>
      <c r="M63" s="971"/>
    </row>
    <row r="64" spans="1:13" ht="13.5">
      <c r="A64" s="978"/>
      <c r="B64" s="978" t="s">
        <v>850</v>
      </c>
      <c r="C64" s="153"/>
      <c r="D64" s="997"/>
      <c r="E64" s="984">
        <v>810551</v>
      </c>
      <c r="F64" s="985">
        <v>68.94615563243165</v>
      </c>
      <c r="G64" s="978"/>
      <c r="H64" s="978" t="s">
        <v>872</v>
      </c>
      <c r="I64" s="391"/>
      <c r="J64" s="392"/>
      <c r="K64" s="986">
        <v>276199</v>
      </c>
      <c r="L64" s="987">
        <v>78.95889377102982</v>
      </c>
      <c r="M64" s="971"/>
    </row>
    <row r="65" spans="1:13" ht="13.5">
      <c r="A65" s="991"/>
      <c r="B65" s="991" t="s">
        <v>851</v>
      </c>
      <c r="C65" s="152"/>
      <c r="D65" s="998"/>
      <c r="E65" s="988">
        <v>354311</v>
      </c>
      <c r="F65" s="989">
        <v>126.58756529257505</v>
      </c>
      <c r="G65" s="398"/>
      <c r="H65" s="398"/>
      <c r="I65" s="398"/>
      <c r="J65" s="394"/>
      <c r="K65" s="465"/>
      <c r="L65" s="393"/>
      <c r="M65" s="971"/>
    </row>
    <row r="66" spans="4:7" ht="13.5">
      <c r="D66" s="874"/>
      <c r="E66" s="999"/>
      <c r="F66" s="999"/>
      <c r="G66" s="1000"/>
    </row>
  </sheetData>
  <mergeCells count="6">
    <mergeCell ref="A1:F1"/>
    <mergeCell ref="G1:L1"/>
    <mergeCell ref="A3:D3"/>
    <mergeCell ref="G3:J3"/>
    <mergeCell ref="A2:D2"/>
    <mergeCell ref="G2:J2"/>
  </mergeCells>
  <printOptions horizontalCentered="1"/>
  <pageMargins left="0.3937007874015748" right="0" top="0.7874015748031497" bottom="0.3937007874015748" header="0.1968503937007874" footer="0.1968503937007874"/>
  <pageSetup horizontalDpi="400" verticalDpi="400" orientation="portrait" paperSize="9" scale="87" r:id="rId1"/>
</worksheet>
</file>

<file path=xl/worksheets/sheet17.xml><?xml version="1.0" encoding="utf-8"?>
<worksheet xmlns="http://schemas.openxmlformats.org/spreadsheetml/2006/main" xmlns:r="http://schemas.openxmlformats.org/officeDocument/2006/relationships">
  <sheetPr codeName="Sheet17"/>
  <dimension ref="A1:FL53"/>
  <sheetViews>
    <sheetView tabSelected="1" view="pageBreakPreview" zoomScaleSheetLayoutView="100" workbookViewId="0" topLeftCell="A1">
      <selection activeCell="BR46" sqref="BR46:BW46"/>
    </sheetView>
  </sheetViews>
  <sheetFormatPr defaultColWidth="9.00390625" defaultRowHeight="13.5"/>
  <cols>
    <col min="1" max="1" width="5.875" style="107" customWidth="1"/>
    <col min="2" max="2" width="2.625" style="107" customWidth="1"/>
    <col min="3" max="3" width="3.00390625" style="107" customWidth="1"/>
    <col min="4" max="10" width="1.00390625" style="107" customWidth="1"/>
    <col min="11" max="93" width="0.875" style="107" customWidth="1"/>
    <col min="94" max="16384" width="9.00390625" style="107" customWidth="1"/>
  </cols>
  <sheetData>
    <row r="1" spans="3:93" ht="18" customHeight="1">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row>
    <row r="2" spans="3:93" ht="21" customHeight="1">
      <c r="C2" s="106"/>
      <c r="D2" s="106"/>
      <c r="E2" s="106"/>
      <c r="F2" s="106"/>
      <c r="G2" s="106"/>
      <c r="H2" s="106"/>
      <c r="I2" s="106"/>
      <c r="J2" s="106"/>
      <c r="K2" s="106"/>
      <c r="L2" s="106"/>
      <c r="M2" s="106"/>
      <c r="N2" s="106"/>
      <c r="O2" s="106"/>
      <c r="P2" s="106"/>
      <c r="Q2" s="106"/>
      <c r="R2" s="106"/>
      <c r="S2" s="34"/>
      <c r="T2" s="106"/>
      <c r="U2" s="106"/>
      <c r="V2" s="106"/>
      <c r="W2" s="106"/>
      <c r="X2" s="106"/>
      <c r="Y2" s="1798" t="s">
        <v>518</v>
      </c>
      <c r="Z2" s="1799"/>
      <c r="AA2" s="1799"/>
      <c r="AB2" s="1799"/>
      <c r="AC2" s="1799"/>
      <c r="AD2" s="1799"/>
      <c r="AE2" s="1799"/>
      <c r="AF2" s="1799"/>
      <c r="AG2" s="1799"/>
      <c r="AH2" s="1799"/>
      <c r="AI2" s="1799"/>
      <c r="AJ2" s="1799"/>
      <c r="AK2" s="1799"/>
      <c r="AL2" s="1799"/>
      <c r="AM2" s="1799"/>
      <c r="AN2" s="1799"/>
      <c r="AO2" s="1799"/>
      <c r="AP2" s="1799"/>
      <c r="AQ2" s="1799"/>
      <c r="AR2" s="1799"/>
      <c r="AS2" s="1799"/>
      <c r="AT2" s="1799"/>
      <c r="AU2" s="1799"/>
      <c r="AV2" s="1799"/>
      <c r="AW2" s="1799"/>
      <c r="AX2" s="1799"/>
      <c r="AY2" s="1799"/>
      <c r="AZ2" s="1799"/>
      <c r="BA2" s="1799"/>
      <c r="BB2" s="1799"/>
      <c r="BC2" s="1799"/>
      <c r="BD2" s="1799"/>
      <c r="BE2" s="1799"/>
      <c r="BF2" s="1799"/>
      <c r="BG2" s="1799"/>
      <c r="BH2" s="1799"/>
      <c r="BI2" s="1799"/>
      <c r="BJ2" s="1799"/>
      <c r="BK2" s="1799"/>
      <c r="BL2" s="1799"/>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row>
    <row r="3" spans="1:93" ht="15" customHeight="1">
      <c r="A3" s="107" t="s">
        <v>785</v>
      </c>
      <c r="C3" s="108"/>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9" t="s">
        <v>212</v>
      </c>
    </row>
    <row r="4" spans="1:93" ht="15" customHeight="1">
      <c r="A4" s="1726" t="s">
        <v>729</v>
      </c>
      <c r="B4" s="1750"/>
      <c r="C4" s="1751"/>
      <c r="D4" s="1720" t="s">
        <v>730</v>
      </c>
      <c r="E4" s="1721"/>
      <c r="F4" s="1721"/>
      <c r="G4" s="1721"/>
      <c r="H4" s="1721"/>
      <c r="I4" s="1721"/>
      <c r="J4" s="1721"/>
      <c r="K4" s="1721"/>
      <c r="L4" s="1721"/>
      <c r="M4" s="1721"/>
      <c r="N4" s="1721"/>
      <c r="O4" s="1721"/>
      <c r="P4" s="1721"/>
      <c r="Q4" s="1721"/>
      <c r="R4" s="1722"/>
      <c r="S4" s="1720" t="s">
        <v>218</v>
      </c>
      <c r="T4" s="1721"/>
      <c r="U4" s="1721"/>
      <c r="V4" s="1721"/>
      <c r="W4" s="1721"/>
      <c r="X4" s="1721"/>
      <c r="Y4" s="1721"/>
      <c r="Z4" s="1721"/>
      <c r="AA4" s="1721"/>
      <c r="AB4" s="1721"/>
      <c r="AC4" s="1721"/>
      <c r="AD4" s="1721"/>
      <c r="AE4" s="1721"/>
      <c r="AF4" s="1721"/>
      <c r="AG4" s="1722"/>
      <c r="AH4" s="1720" t="s">
        <v>219</v>
      </c>
      <c r="AI4" s="1721"/>
      <c r="AJ4" s="1721"/>
      <c r="AK4" s="1721"/>
      <c r="AL4" s="1721"/>
      <c r="AM4" s="1721"/>
      <c r="AN4" s="1721"/>
      <c r="AO4" s="1721"/>
      <c r="AP4" s="1721"/>
      <c r="AQ4" s="1721"/>
      <c r="AR4" s="1721"/>
      <c r="AS4" s="1721"/>
      <c r="AT4" s="1721"/>
      <c r="AU4" s="1721"/>
      <c r="AV4" s="1722"/>
      <c r="AW4" s="1720" t="s">
        <v>731</v>
      </c>
      <c r="AX4" s="1721"/>
      <c r="AY4" s="1721"/>
      <c r="AZ4" s="1721"/>
      <c r="BA4" s="1721"/>
      <c r="BB4" s="1721"/>
      <c r="BC4" s="1721"/>
      <c r="BD4" s="1721"/>
      <c r="BE4" s="1721"/>
      <c r="BF4" s="1721"/>
      <c r="BG4" s="1721"/>
      <c r="BH4" s="1721"/>
      <c r="BI4" s="1721"/>
      <c r="BJ4" s="1721"/>
      <c r="BK4" s="1722"/>
      <c r="BL4" s="1720" t="s">
        <v>735</v>
      </c>
      <c r="BM4" s="1721"/>
      <c r="BN4" s="1721"/>
      <c r="BO4" s="1721"/>
      <c r="BP4" s="1721"/>
      <c r="BQ4" s="1721"/>
      <c r="BR4" s="1721"/>
      <c r="BS4" s="1721"/>
      <c r="BT4" s="1721"/>
      <c r="BU4" s="1721"/>
      <c r="BV4" s="1721"/>
      <c r="BW4" s="1721"/>
      <c r="BX4" s="1721"/>
      <c r="BY4" s="1721"/>
      <c r="BZ4" s="1722"/>
      <c r="CA4" s="1720" t="s">
        <v>738</v>
      </c>
      <c r="CB4" s="1721"/>
      <c r="CC4" s="1721"/>
      <c r="CD4" s="1721"/>
      <c r="CE4" s="1721"/>
      <c r="CF4" s="1721"/>
      <c r="CG4" s="1721"/>
      <c r="CH4" s="1721"/>
      <c r="CI4" s="1721"/>
      <c r="CJ4" s="1721"/>
      <c r="CK4" s="1721"/>
      <c r="CL4" s="1721"/>
      <c r="CM4" s="1721"/>
      <c r="CN4" s="1721"/>
      <c r="CO4" s="1721"/>
    </row>
    <row r="5" spans="1:93" ht="15" customHeight="1">
      <c r="A5" s="1754"/>
      <c r="B5" s="1754"/>
      <c r="C5" s="1755"/>
      <c r="D5" s="1720" t="s">
        <v>222</v>
      </c>
      <c r="E5" s="1721"/>
      <c r="F5" s="1721"/>
      <c r="G5" s="1721"/>
      <c r="H5" s="1721"/>
      <c r="I5" s="1721"/>
      <c r="J5" s="1722"/>
      <c r="K5" s="1720" t="s">
        <v>223</v>
      </c>
      <c r="L5" s="1721"/>
      <c r="M5" s="1721"/>
      <c r="N5" s="1721"/>
      <c r="O5" s="1721"/>
      <c r="P5" s="1721"/>
      <c r="Q5" s="1721"/>
      <c r="R5" s="1722"/>
      <c r="S5" s="1720" t="s">
        <v>222</v>
      </c>
      <c r="T5" s="1721"/>
      <c r="U5" s="1721"/>
      <c r="V5" s="1721"/>
      <c r="W5" s="1721"/>
      <c r="X5" s="1721"/>
      <c r="Y5" s="1722"/>
      <c r="Z5" s="1720" t="s">
        <v>223</v>
      </c>
      <c r="AA5" s="1721"/>
      <c r="AB5" s="1721"/>
      <c r="AC5" s="1721"/>
      <c r="AD5" s="1721"/>
      <c r="AE5" s="1721"/>
      <c r="AF5" s="1721"/>
      <c r="AG5" s="1722"/>
      <c r="AH5" s="1720" t="s">
        <v>222</v>
      </c>
      <c r="AI5" s="1721"/>
      <c r="AJ5" s="1721"/>
      <c r="AK5" s="1721"/>
      <c r="AL5" s="1721"/>
      <c r="AM5" s="1721"/>
      <c r="AN5" s="1722"/>
      <c r="AO5" s="1720" t="s">
        <v>223</v>
      </c>
      <c r="AP5" s="1721"/>
      <c r="AQ5" s="1721"/>
      <c r="AR5" s="1721"/>
      <c r="AS5" s="1721"/>
      <c r="AT5" s="1721"/>
      <c r="AU5" s="1721"/>
      <c r="AV5" s="1722"/>
      <c r="AW5" s="1720" t="s">
        <v>222</v>
      </c>
      <c r="AX5" s="1721"/>
      <c r="AY5" s="1721"/>
      <c r="AZ5" s="1721"/>
      <c r="BA5" s="1721"/>
      <c r="BB5" s="1721"/>
      <c r="BC5" s="1722"/>
      <c r="BD5" s="1720" t="s">
        <v>223</v>
      </c>
      <c r="BE5" s="1721"/>
      <c r="BF5" s="1721"/>
      <c r="BG5" s="1721"/>
      <c r="BH5" s="1721"/>
      <c r="BI5" s="1721"/>
      <c r="BJ5" s="1721"/>
      <c r="BK5" s="1722"/>
      <c r="BL5" s="1720" t="s">
        <v>222</v>
      </c>
      <c r="BM5" s="1721"/>
      <c r="BN5" s="1721"/>
      <c r="BO5" s="1721"/>
      <c r="BP5" s="1721"/>
      <c r="BQ5" s="1721"/>
      <c r="BR5" s="1722"/>
      <c r="BS5" s="1720" t="s">
        <v>223</v>
      </c>
      <c r="BT5" s="1721"/>
      <c r="BU5" s="1721"/>
      <c r="BV5" s="1721"/>
      <c r="BW5" s="1721"/>
      <c r="BX5" s="1721"/>
      <c r="BY5" s="1721"/>
      <c r="BZ5" s="1722"/>
      <c r="CA5" s="1720" t="s">
        <v>222</v>
      </c>
      <c r="CB5" s="1721"/>
      <c r="CC5" s="1721"/>
      <c r="CD5" s="1721"/>
      <c r="CE5" s="1721"/>
      <c r="CF5" s="1721"/>
      <c r="CG5" s="1722"/>
      <c r="CH5" s="1720" t="s">
        <v>223</v>
      </c>
      <c r="CI5" s="1721"/>
      <c r="CJ5" s="1721"/>
      <c r="CK5" s="1721"/>
      <c r="CL5" s="1721"/>
      <c r="CM5" s="1721"/>
      <c r="CN5" s="1721"/>
      <c r="CO5" s="1721"/>
    </row>
    <row r="6" spans="1:93" ht="17.25" customHeight="1">
      <c r="A6" s="1744" t="s">
        <v>301</v>
      </c>
      <c r="B6" s="1745"/>
      <c r="C6" s="1746"/>
      <c r="D6" s="1760">
        <v>10527</v>
      </c>
      <c r="E6" s="1747"/>
      <c r="F6" s="1747"/>
      <c r="G6" s="1747"/>
      <c r="H6" s="1747"/>
      <c r="I6" s="1747"/>
      <c r="J6" s="1747"/>
      <c r="K6" s="1795">
        <v>45190</v>
      </c>
      <c r="L6" s="1795"/>
      <c r="M6" s="1795"/>
      <c r="N6" s="1795"/>
      <c r="O6" s="1795"/>
      <c r="P6" s="1795"/>
      <c r="Q6" s="1795"/>
      <c r="R6" s="1795"/>
      <c r="S6" s="1795">
        <v>1903</v>
      </c>
      <c r="T6" s="1795"/>
      <c r="U6" s="1795"/>
      <c r="V6" s="1795"/>
      <c r="W6" s="1795"/>
      <c r="X6" s="1795"/>
      <c r="Y6" s="1795"/>
      <c r="Z6" s="1795">
        <v>36221</v>
      </c>
      <c r="AA6" s="1795"/>
      <c r="AB6" s="1795"/>
      <c r="AC6" s="1795"/>
      <c r="AD6" s="1795"/>
      <c r="AE6" s="1795"/>
      <c r="AF6" s="1795"/>
      <c r="AG6" s="1795"/>
      <c r="AH6" s="1795">
        <v>5369</v>
      </c>
      <c r="AI6" s="1795"/>
      <c r="AJ6" s="1795"/>
      <c r="AK6" s="1795"/>
      <c r="AL6" s="1795"/>
      <c r="AM6" s="1795"/>
      <c r="AN6" s="1795"/>
      <c r="AO6" s="1795">
        <v>5124</v>
      </c>
      <c r="AP6" s="1795"/>
      <c r="AQ6" s="1795"/>
      <c r="AR6" s="1795"/>
      <c r="AS6" s="1795"/>
      <c r="AT6" s="1795"/>
      <c r="AU6" s="1795"/>
      <c r="AV6" s="1795"/>
      <c r="AW6" s="1795">
        <v>250</v>
      </c>
      <c r="AX6" s="1795"/>
      <c r="AY6" s="1795"/>
      <c r="AZ6" s="1795"/>
      <c r="BA6" s="1795"/>
      <c r="BB6" s="1795"/>
      <c r="BC6" s="1795"/>
      <c r="BD6" s="1795">
        <v>102</v>
      </c>
      <c r="BE6" s="1795"/>
      <c r="BF6" s="1795"/>
      <c r="BG6" s="1795"/>
      <c r="BH6" s="1795"/>
      <c r="BI6" s="1795"/>
      <c r="BJ6" s="1795"/>
      <c r="BK6" s="1795"/>
      <c r="BL6" s="1797" t="s">
        <v>581</v>
      </c>
      <c r="BM6" s="1797"/>
      <c r="BN6" s="1797"/>
      <c r="BO6" s="1797"/>
      <c r="BP6" s="1797"/>
      <c r="BQ6" s="1797"/>
      <c r="BR6" s="1797"/>
      <c r="BS6" s="1796" t="s">
        <v>581</v>
      </c>
      <c r="BT6" s="1796"/>
      <c r="BU6" s="1796"/>
      <c r="BV6" s="1796"/>
      <c r="BW6" s="1796"/>
      <c r="BX6" s="1796"/>
      <c r="BY6" s="1796"/>
      <c r="BZ6" s="1796"/>
      <c r="CA6" s="1795">
        <v>3005</v>
      </c>
      <c r="CB6" s="1795"/>
      <c r="CC6" s="1795"/>
      <c r="CD6" s="1795"/>
      <c r="CE6" s="1795"/>
      <c r="CF6" s="1795"/>
      <c r="CG6" s="1795"/>
      <c r="CH6" s="1795">
        <v>3745</v>
      </c>
      <c r="CI6" s="1795"/>
      <c r="CJ6" s="1795"/>
      <c r="CK6" s="1795"/>
      <c r="CL6" s="1795"/>
      <c r="CM6" s="1795"/>
      <c r="CN6" s="1795"/>
      <c r="CO6" s="1795"/>
    </row>
    <row r="7" spans="1:93" ht="17.25" customHeight="1">
      <c r="A7" s="139"/>
      <c r="B7" s="288">
        <v>21</v>
      </c>
      <c r="C7" s="110"/>
      <c r="D7" s="1748">
        <v>9632</v>
      </c>
      <c r="E7" s="1767"/>
      <c r="F7" s="1767"/>
      <c r="G7" s="1767"/>
      <c r="H7" s="1767"/>
      <c r="I7" s="1767"/>
      <c r="J7" s="1767"/>
      <c r="K7" s="1761">
        <v>44033</v>
      </c>
      <c r="L7" s="1761"/>
      <c r="M7" s="1761"/>
      <c r="N7" s="1761"/>
      <c r="O7" s="1761"/>
      <c r="P7" s="1761"/>
      <c r="Q7" s="1761"/>
      <c r="R7" s="1761"/>
      <c r="S7" s="1761">
        <v>1847</v>
      </c>
      <c r="T7" s="1761"/>
      <c r="U7" s="1761"/>
      <c r="V7" s="1761"/>
      <c r="W7" s="1761"/>
      <c r="X7" s="1761"/>
      <c r="Y7" s="1761"/>
      <c r="Z7" s="1761">
        <v>35538</v>
      </c>
      <c r="AA7" s="1761"/>
      <c r="AB7" s="1761"/>
      <c r="AC7" s="1761"/>
      <c r="AD7" s="1761"/>
      <c r="AE7" s="1761"/>
      <c r="AF7" s="1761"/>
      <c r="AG7" s="1761"/>
      <c r="AH7" s="1761">
        <v>5975</v>
      </c>
      <c r="AI7" s="1761"/>
      <c r="AJ7" s="1761"/>
      <c r="AK7" s="1761"/>
      <c r="AL7" s="1761"/>
      <c r="AM7" s="1761"/>
      <c r="AN7" s="1761"/>
      <c r="AO7" s="1761">
        <v>6599</v>
      </c>
      <c r="AP7" s="1761"/>
      <c r="AQ7" s="1761"/>
      <c r="AR7" s="1761"/>
      <c r="AS7" s="1761"/>
      <c r="AT7" s="1761"/>
      <c r="AU7" s="1761"/>
      <c r="AV7" s="1761"/>
      <c r="AW7" s="1761">
        <v>186</v>
      </c>
      <c r="AX7" s="1761"/>
      <c r="AY7" s="1761"/>
      <c r="AZ7" s="1761"/>
      <c r="BA7" s="1761"/>
      <c r="BB7" s="1761"/>
      <c r="BC7" s="1761"/>
      <c r="BD7" s="1761">
        <v>81</v>
      </c>
      <c r="BE7" s="1761"/>
      <c r="BF7" s="1761"/>
      <c r="BG7" s="1761"/>
      <c r="BH7" s="1761"/>
      <c r="BI7" s="1761"/>
      <c r="BJ7" s="1761"/>
      <c r="BK7" s="1761"/>
      <c r="BL7" s="1743" t="s">
        <v>581</v>
      </c>
      <c r="BM7" s="1743"/>
      <c r="BN7" s="1743"/>
      <c r="BO7" s="1743"/>
      <c r="BP7" s="1743"/>
      <c r="BQ7" s="1743"/>
      <c r="BR7" s="1743"/>
      <c r="BS7" s="1743" t="s">
        <v>581</v>
      </c>
      <c r="BT7" s="1743"/>
      <c r="BU7" s="1743"/>
      <c r="BV7" s="1743"/>
      <c r="BW7" s="1743"/>
      <c r="BX7" s="1743"/>
      <c r="BY7" s="1743"/>
      <c r="BZ7" s="1743"/>
      <c r="CA7" s="1761">
        <v>1624</v>
      </c>
      <c r="CB7" s="1761"/>
      <c r="CC7" s="1761"/>
      <c r="CD7" s="1761"/>
      <c r="CE7" s="1761"/>
      <c r="CF7" s="1761"/>
      <c r="CG7" s="1761"/>
      <c r="CH7" s="1761">
        <v>1815</v>
      </c>
      <c r="CI7" s="1761"/>
      <c r="CJ7" s="1761"/>
      <c r="CK7" s="1761"/>
      <c r="CL7" s="1761"/>
      <c r="CM7" s="1761"/>
      <c r="CN7" s="1761"/>
      <c r="CO7" s="1761"/>
    </row>
    <row r="8" spans="2:93" ht="17.25" customHeight="1">
      <c r="B8" s="288">
        <v>22</v>
      </c>
      <c r="C8" s="110"/>
      <c r="D8" s="1748">
        <v>9252</v>
      </c>
      <c r="E8" s="1767"/>
      <c r="F8" s="1767"/>
      <c r="G8" s="1767"/>
      <c r="H8" s="1767"/>
      <c r="I8" s="1767"/>
      <c r="J8" s="1767"/>
      <c r="K8" s="1761">
        <v>43795</v>
      </c>
      <c r="L8" s="1761"/>
      <c r="M8" s="1761"/>
      <c r="N8" s="1761"/>
      <c r="O8" s="1761"/>
      <c r="P8" s="1761"/>
      <c r="Q8" s="1761"/>
      <c r="R8" s="1761"/>
      <c r="S8" s="1761">
        <v>1784</v>
      </c>
      <c r="T8" s="1761"/>
      <c r="U8" s="1761"/>
      <c r="V8" s="1761"/>
      <c r="W8" s="1761"/>
      <c r="X8" s="1761"/>
      <c r="Y8" s="1761"/>
      <c r="Z8" s="1761">
        <v>36358</v>
      </c>
      <c r="AA8" s="1761"/>
      <c r="AB8" s="1761"/>
      <c r="AC8" s="1761"/>
      <c r="AD8" s="1761"/>
      <c r="AE8" s="1761"/>
      <c r="AF8" s="1761"/>
      <c r="AG8" s="1761"/>
      <c r="AH8" s="1761">
        <v>7468</v>
      </c>
      <c r="AI8" s="1761"/>
      <c r="AJ8" s="1761"/>
      <c r="AK8" s="1761"/>
      <c r="AL8" s="1761"/>
      <c r="AM8" s="1761"/>
      <c r="AN8" s="1761"/>
      <c r="AO8" s="1761">
        <v>7447</v>
      </c>
      <c r="AP8" s="1761"/>
      <c r="AQ8" s="1761"/>
      <c r="AR8" s="1761"/>
      <c r="AS8" s="1761"/>
      <c r="AT8" s="1761"/>
      <c r="AU8" s="1761"/>
      <c r="AV8" s="1761"/>
      <c r="AW8" s="1761" t="s">
        <v>615</v>
      </c>
      <c r="AX8" s="1761"/>
      <c r="AY8" s="1761"/>
      <c r="AZ8" s="1761"/>
      <c r="BA8" s="1761"/>
      <c r="BB8" s="1761"/>
      <c r="BC8" s="1761"/>
      <c r="BD8" s="1761" t="s">
        <v>619</v>
      </c>
      <c r="BE8" s="1761"/>
      <c r="BF8" s="1761"/>
      <c r="BG8" s="1761"/>
      <c r="BH8" s="1761"/>
      <c r="BI8" s="1761"/>
      <c r="BJ8" s="1761"/>
      <c r="BK8" s="1761"/>
      <c r="BL8" s="1743" t="s">
        <v>581</v>
      </c>
      <c r="BM8" s="1743"/>
      <c r="BN8" s="1743"/>
      <c r="BO8" s="1743"/>
      <c r="BP8" s="1743"/>
      <c r="BQ8" s="1743"/>
      <c r="BR8" s="1743"/>
      <c r="BS8" s="1743" t="s">
        <v>581</v>
      </c>
      <c r="BT8" s="1743"/>
      <c r="BU8" s="1743"/>
      <c r="BV8" s="1743"/>
      <c r="BW8" s="1743"/>
      <c r="BX8" s="1743"/>
      <c r="BY8" s="1743"/>
      <c r="BZ8" s="1743"/>
      <c r="CA8" s="1761" t="s">
        <v>620</v>
      </c>
      <c r="CB8" s="1761"/>
      <c r="CC8" s="1761"/>
      <c r="CD8" s="1761"/>
      <c r="CE8" s="1761"/>
      <c r="CF8" s="1761"/>
      <c r="CG8" s="1761"/>
      <c r="CH8" s="1761" t="s">
        <v>621</v>
      </c>
      <c r="CI8" s="1761"/>
      <c r="CJ8" s="1761"/>
      <c r="CK8" s="1761"/>
      <c r="CL8" s="1761"/>
      <c r="CM8" s="1761"/>
      <c r="CN8" s="1761"/>
      <c r="CO8" s="1761"/>
    </row>
    <row r="9" spans="1:93" ht="17.25" customHeight="1">
      <c r="A9" s="279" t="s">
        <v>644</v>
      </c>
      <c r="B9" s="316">
        <v>2</v>
      </c>
      <c r="C9" s="244" t="s">
        <v>373</v>
      </c>
      <c r="D9" s="1770">
        <v>776</v>
      </c>
      <c r="E9" s="1771"/>
      <c r="F9" s="1771"/>
      <c r="G9" s="1771"/>
      <c r="H9" s="1771"/>
      <c r="I9" s="1771"/>
      <c r="J9" s="1771"/>
      <c r="K9" s="1791">
        <v>3091</v>
      </c>
      <c r="L9" s="1791"/>
      <c r="M9" s="1791"/>
      <c r="N9" s="1791"/>
      <c r="O9" s="1791"/>
      <c r="P9" s="1791"/>
      <c r="Q9" s="1791"/>
      <c r="R9" s="1791"/>
      <c r="S9" s="1791">
        <v>142</v>
      </c>
      <c r="T9" s="1791"/>
      <c r="U9" s="1791"/>
      <c r="V9" s="1791"/>
      <c r="W9" s="1791"/>
      <c r="X9" s="1791"/>
      <c r="Y9" s="1791"/>
      <c r="Z9" s="1791">
        <v>2528</v>
      </c>
      <c r="AA9" s="1791"/>
      <c r="AB9" s="1791"/>
      <c r="AC9" s="1791"/>
      <c r="AD9" s="1791"/>
      <c r="AE9" s="1791"/>
      <c r="AF9" s="1791"/>
      <c r="AG9" s="1791"/>
      <c r="AH9" s="1791">
        <v>492</v>
      </c>
      <c r="AI9" s="1791"/>
      <c r="AJ9" s="1791"/>
      <c r="AK9" s="1791"/>
      <c r="AL9" s="1791"/>
      <c r="AM9" s="1791"/>
      <c r="AN9" s="1791"/>
      <c r="AO9" s="1791">
        <v>492</v>
      </c>
      <c r="AP9" s="1791"/>
      <c r="AQ9" s="1791"/>
      <c r="AR9" s="1791"/>
      <c r="AS9" s="1791"/>
      <c r="AT9" s="1791"/>
      <c r="AU9" s="1791"/>
      <c r="AV9" s="1791"/>
      <c r="AW9" s="1791">
        <v>11</v>
      </c>
      <c r="AX9" s="1791"/>
      <c r="AY9" s="1791"/>
      <c r="AZ9" s="1791"/>
      <c r="BA9" s="1791"/>
      <c r="BB9" s="1791"/>
      <c r="BC9" s="1791"/>
      <c r="BD9" s="1791">
        <v>5</v>
      </c>
      <c r="BE9" s="1791"/>
      <c r="BF9" s="1791"/>
      <c r="BG9" s="1791"/>
      <c r="BH9" s="1791"/>
      <c r="BI9" s="1791"/>
      <c r="BJ9" s="1791"/>
      <c r="BK9" s="1791"/>
      <c r="BL9" s="1792" t="s">
        <v>581</v>
      </c>
      <c r="BM9" s="1792"/>
      <c r="BN9" s="1792"/>
      <c r="BO9" s="1792"/>
      <c r="BP9" s="1792"/>
      <c r="BQ9" s="1792"/>
      <c r="BR9" s="1792"/>
      <c r="BS9" s="1792" t="s">
        <v>581</v>
      </c>
      <c r="BT9" s="1792"/>
      <c r="BU9" s="1792"/>
      <c r="BV9" s="1792"/>
      <c r="BW9" s="1792"/>
      <c r="BX9" s="1792"/>
      <c r="BY9" s="1792"/>
      <c r="BZ9" s="1792"/>
      <c r="CA9" s="1791">
        <v>131</v>
      </c>
      <c r="CB9" s="1791"/>
      <c r="CC9" s="1791"/>
      <c r="CD9" s="1791"/>
      <c r="CE9" s="1791"/>
      <c r="CF9" s="1791"/>
      <c r="CG9" s="1791"/>
      <c r="CH9" s="1791">
        <v>66</v>
      </c>
      <c r="CI9" s="1791"/>
      <c r="CJ9" s="1791"/>
      <c r="CK9" s="1791"/>
      <c r="CL9" s="1791"/>
      <c r="CM9" s="1791"/>
      <c r="CN9" s="1791"/>
      <c r="CO9" s="1791"/>
    </row>
    <row r="10" spans="2:93" ht="17.25" customHeight="1">
      <c r="B10" s="316">
        <v>3</v>
      </c>
      <c r="C10" s="244"/>
      <c r="D10" s="1770">
        <v>827</v>
      </c>
      <c r="E10" s="1771"/>
      <c r="F10" s="1771"/>
      <c r="G10" s="1771"/>
      <c r="H10" s="1771"/>
      <c r="I10" s="1771"/>
      <c r="J10" s="1771"/>
      <c r="K10" s="1791">
        <v>3728</v>
      </c>
      <c r="L10" s="1791"/>
      <c r="M10" s="1791"/>
      <c r="N10" s="1791"/>
      <c r="O10" s="1791"/>
      <c r="P10" s="1791"/>
      <c r="Q10" s="1791"/>
      <c r="R10" s="1791"/>
      <c r="S10" s="1791">
        <v>158</v>
      </c>
      <c r="T10" s="1791"/>
      <c r="U10" s="1791"/>
      <c r="V10" s="1791"/>
      <c r="W10" s="1791"/>
      <c r="X10" s="1791"/>
      <c r="Y10" s="1791"/>
      <c r="Z10" s="1791">
        <v>3027</v>
      </c>
      <c r="AA10" s="1791"/>
      <c r="AB10" s="1791"/>
      <c r="AC10" s="1791"/>
      <c r="AD10" s="1791"/>
      <c r="AE10" s="1791"/>
      <c r="AF10" s="1791"/>
      <c r="AG10" s="1791"/>
      <c r="AH10" s="1791">
        <v>423</v>
      </c>
      <c r="AI10" s="1791"/>
      <c r="AJ10" s="1791"/>
      <c r="AK10" s="1791"/>
      <c r="AL10" s="1791"/>
      <c r="AM10" s="1791"/>
      <c r="AN10" s="1791"/>
      <c r="AO10" s="1791">
        <v>400</v>
      </c>
      <c r="AP10" s="1791"/>
      <c r="AQ10" s="1791"/>
      <c r="AR10" s="1791"/>
      <c r="AS10" s="1791"/>
      <c r="AT10" s="1791"/>
      <c r="AU10" s="1791"/>
      <c r="AV10" s="1791"/>
      <c r="AW10" s="1791">
        <v>19</v>
      </c>
      <c r="AX10" s="1791"/>
      <c r="AY10" s="1791"/>
      <c r="AZ10" s="1791"/>
      <c r="BA10" s="1791"/>
      <c r="BB10" s="1791"/>
      <c r="BC10" s="1791"/>
      <c r="BD10" s="1791">
        <v>5</v>
      </c>
      <c r="BE10" s="1791"/>
      <c r="BF10" s="1791"/>
      <c r="BG10" s="1791"/>
      <c r="BH10" s="1791"/>
      <c r="BI10" s="1791"/>
      <c r="BJ10" s="1791"/>
      <c r="BK10" s="1791"/>
      <c r="BL10" s="1792" t="s">
        <v>581</v>
      </c>
      <c r="BM10" s="1792"/>
      <c r="BN10" s="1792"/>
      <c r="BO10" s="1792"/>
      <c r="BP10" s="1792"/>
      <c r="BQ10" s="1792"/>
      <c r="BR10" s="1792"/>
      <c r="BS10" s="1792" t="s">
        <v>581</v>
      </c>
      <c r="BT10" s="1792"/>
      <c r="BU10" s="1792"/>
      <c r="BV10" s="1792"/>
      <c r="BW10" s="1792"/>
      <c r="BX10" s="1792"/>
      <c r="BY10" s="1792"/>
      <c r="BZ10" s="1792"/>
      <c r="CA10" s="1791">
        <v>112</v>
      </c>
      <c r="CB10" s="1791"/>
      <c r="CC10" s="1791"/>
      <c r="CD10" s="1791"/>
      <c r="CE10" s="1791"/>
      <c r="CF10" s="1791"/>
      <c r="CG10" s="1791"/>
      <c r="CH10" s="1791">
        <v>117</v>
      </c>
      <c r="CI10" s="1791"/>
      <c r="CJ10" s="1791"/>
      <c r="CK10" s="1791"/>
      <c r="CL10" s="1791"/>
      <c r="CM10" s="1791"/>
      <c r="CN10" s="1791"/>
      <c r="CO10" s="1791"/>
    </row>
    <row r="11" spans="1:93" ht="17.25" customHeight="1">
      <c r="A11" s="399"/>
      <c r="B11" s="390">
        <v>4</v>
      </c>
      <c r="C11" s="400"/>
      <c r="D11" s="1768">
        <v>724</v>
      </c>
      <c r="E11" s="1769"/>
      <c r="F11" s="1769"/>
      <c r="G11" s="1769"/>
      <c r="H11" s="1769"/>
      <c r="I11" s="1769"/>
      <c r="J11" s="1769"/>
      <c r="K11" s="1772">
        <v>3567</v>
      </c>
      <c r="L11" s="1772"/>
      <c r="M11" s="1772"/>
      <c r="N11" s="1772"/>
      <c r="O11" s="1772"/>
      <c r="P11" s="1772"/>
      <c r="Q11" s="1772"/>
      <c r="R11" s="1772"/>
      <c r="S11" s="1772">
        <v>157</v>
      </c>
      <c r="T11" s="1772"/>
      <c r="U11" s="1772"/>
      <c r="V11" s="1772"/>
      <c r="W11" s="1772"/>
      <c r="X11" s="1772"/>
      <c r="Y11" s="1772"/>
      <c r="Z11" s="1772">
        <v>3025</v>
      </c>
      <c r="AA11" s="1772"/>
      <c r="AB11" s="1772"/>
      <c r="AC11" s="1772"/>
      <c r="AD11" s="1772"/>
      <c r="AE11" s="1772"/>
      <c r="AF11" s="1772"/>
      <c r="AG11" s="1772"/>
      <c r="AH11" s="1772">
        <v>473</v>
      </c>
      <c r="AI11" s="1772"/>
      <c r="AJ11" s="1772"/>
      <c r="AK11" s="1772"/>
      <c r="AL11" s="1772"/>
      <c r="AM11" s="1772"/>
      <c r="AN11" s="1772"/>
      <c r="AO11" s="1772">
        <v>520</v>
      </c>
      <c r="AP11" s="1772"/>
      <c r="AQ11" s="1772"/>
      <c r="AR11" s="1772"/>
      <c r="AS11" s="1772"/>
      <c r="AT11" s="1772"/>
      <c r="AU11" s="1772"/>
      <c r="AV11" s="1772"/>
      <c r="AW11" s="1772">
        <v>19</v>
      </c>
      <c r="AX11" s="1772"/>
      <c r="AY11" s="1772"/>
      <c r="AZ11" s="1772"/>
      <c r="BA11" s="1772"/>
      <c r="BB11" s="1772"/>
      <c r="BC11" s="1772"/>
      <c r="BD11" s="1772">
        <v>7</v>
      </c>
      <c r="BE11" s="1772"/>
      <c r="BF11" s="1772"/>
      <c r="BG11" s="1772"/>
      <c r="BH11" s="1772"/>
      <c r="BI11" s="1772"/>
      <c r="BJ11" s="1772"/>
      <c r="BK11" s="1772"/>
      <c r="BL11" s="1743" t="s">
        <v>581</v>
      </c>
      <c r="BM11" s="1743"/>
      <c r="BN11" s="1743"/>
      <c r="BO11" s="1743"/>
      <c r="BP11" s="1743"/>
      <c r="BQ11" s="1743"/>
      <c r="BR11" s="1743"/>
      <c r="BS11" s="1743" t="s">
        <v>581</v>
      </c>
      <c r="BT11" s="1743"/>
      <c r="BU11" s="1743"/>
      <c r="BV11" s="1743"/>
      <c r="BW11" s="1743"/>
      <c r="BX11" s="1743"/>
      <c r="BY11" s="1743"/>
      <c r="BZ11" s="1743"/>
      <c r="CA11" s="1772">
        <v>75</v>
      </c>
      <c r="CB11" s="1772"/>
      <c r="CC11" s="1772"/>
      <c r="CD11" s="1772"/>
      <c r="CE11" s="1772"/>
      <c r="CF11" s="1772"/>
      <c r="CG11" s="1772"/>
      <c r="CH11" s="1772">
        <v>15</v>
      </c>
      <c r="CI11" s="1772"/>
      <c r="CJ11" s="1772"/>
      <c r="CK11" s="1772"/>
      <c r="CL11" s="1772"/>
      <c r="CM11" s="1772"/>
      <c r="CN11" s="1772"/>
      <c r="CO11" s="1772"/>
    </row>
    <row r="12" spans="1:93" ht="15.75" customHeight="1">
      <c r="A12" s="1793"/>
      <c r="B12" s="1794"/>
      <c r="C12" s="1794"/>
      <c r="D12" s="1794"/>
      <c r="E12" s="1794"/>
      <c r="F12" s="1794"/>
      <c r="G12" s="1794"/>
      <c r="H12" s="1794"/>
      <c r="I12" s="1794"/>
      <c r="J12" s="1794"/>
      <c r="K12" s="1794"/>
      <c r="L12" s="1794"/>
      <c r="M12" s="1794"/>
      <c r="N12" s="1794"/>
      <c r="O12" s="1794"/>
      <c r="P12" s="1794"/>
      <c r="Q12" s="1794"/>
      <c r="R12" s="1794"/>
      <c r="S12" s="1794"/>
      <c r="T12" s="1794"/>
      <c r="U12" s="1794"/>
      <c r="V12" s="1794"/>
      <c r="W12" s="1794"/>
      <c r="X12" s="1794"/>
      <c r="Y12" s="1794"/>
      <c r="Z12" s="1794"/>
      <c r="AA12" s="1794"/>
      <c r="AB12" s="1794"/>
      <c r="AC12" s="1794"/>
      <c r="AD12" s="1794"/>
      <c r="AE12" s="1794"/>
      <c r="AF12" s="1794"/>
      <c r="AG12" s="1794"/>
      <c r="AH12" s="1794"/>
      <c r="AI12" s="1794"/>
      <c r="AJ12" s="1794"/>
      <c r="AK12" s="1794"/>
      <c r="AL12" s="1794"/>
      <c r="AM12" s="1794"/>
      <c r="AN12" s="1794"/>
      <c r="AO12" s="1794"/>
      <c r="AP12" s="1794"/>
      <c r="AQ12" s="1794"/>
      <c r="AR12" s="1794"/>
      <c r="AS12" s="1794"/>
      <c r="AT12" s="1794"/>
      <c r="AU12" s="1794"/>
      <c r="AV12" s="1794"/>
      <c r="AW12" s="1794"/>
      <c r="AX12" s="1794"/>
      <c r="AY12" s="1794"/>
      <c r="AZ12" s="1794"/>
      <c r="BA12" s="1794"/>
      <c r="BB12" s="1794"/>
      <c r="BC12" s="1794"/>
      <c r="BD12" s="1794"/>
      <c r="BE12" s="1794"/>
      <c r="BF12" s="1794"/>
      <c r="BG12" s="1794"/>
      <c r="BH12" s="1794"/>
      <c r="BI12" s="1794"/>
      <c r="BJ12" s="1794"/>
      <c r="BK12" s="1794"/>
      <c r="BL12" s="1794"/>
      <c r="BM12" s="1794"/>
      <c r="BN12" s="1794"/>
      <c r="BO12" s="1794"/>
      <c r="BP12" s="1794"/>
      <c r="BQ12" s="1794"/>
      <c r="BR12" s="1794"/>
      <c r="BS12" s="1794"/>
      <c r="BT12" s="1794"/>
      <c r="BU12" s="1794"/>
      <c r="BV12" s="1794"/>
      <c r="BW12" s="1794"/>
      <c r="BX12" s="1794"/>
      <c r="BY12" s="1794"/>
      <c r="BZ12" s="1794"/>
      <c r="CA12" s="1794"/>
      <c r="CB12" s="1794"/>
      <c r="CC12" s="1794"/>
      <c r="CD12" s="1794"/>
      <c r="CE12" s="1794"/>
      <c r="CF12" s="1794"/>
      <c r="CG12" s="1794"/>
      <c r="CH12" s="1794"/>
      <c r="CI12" s="1794"/>
      <c r="CJ12" s="1794"/>
      <c r="CK12" s="1794"/>
      <c r="CL12" s="1794"/>
      <c r="CM12" s="1794"/>
      <c r="CN12" s="1794"/>
      <c r="CO12" s="1794"/>
    </row>
    <row r="13" spans="3:93" ht="15" customHeight="1">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row>
    <row r="14" spans="3:93" ht="24" customHeight="1">
      <c r="C14" s="106"/>
      <c r="D14" s="106"/>
      <c r="E14" s="106"/>
      <c r="F14" s="106"/>
      <c r="G14" s="106"/>
      <c r="H14" s="106"/>
      <c r="I14" s="106"/>
      <c r="J14" s="106"/>
      <c r="K14" s="106"/>
      <c r="L14" s="106"/>
      <c r="M14" s="106"/>
      <c r="N14" s="106"/>
      <c r="O14" s="106"/>
      <c r="P14" s="106"/>
      <c r="Q14" s="106"/>
      <c r="R14" s="106"/>
      <c r="S14" s="106"/>
      <c r="T14" s="106"/>
      <c r="U14" s="106"/>
      <c r="V14" s="111" t="s">
        <v>519</v>
      </c>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row>
    <row r="15" spans="1:93" ht="15" customHeight="1">
      <c r="A15" s="107" t="s">
        <v>785</v>
      </c>
      <c r="C15" s="108"/>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9" t="s">
        <v>237</v>
      </c>
    </row>
    <row r="16" spans="1:93" ht="15" customHeight="1">
      <c r="A16" s="1726" t="s">
        <v>739</v>
      </c>
      <c r="B16" s="1750"/>
      <c r="C16" s="1751"/>
      <c r="D16" s="1720" t="s">
        <v>741</v>
      </c>
      <c r="E16" s="1721"/>
      <c r="F16" s="1721"/>
      <c r="G16" s="1721"/>
      <c r="H16" s="1721"/>
      <c r="I16" s="1721"/>
      <c r="J16" s="1721"/>
      <c r="K16" s="1721"/>
      <c r="L16" s="1721"/>
      <c r="M16" s="1721"/>
      <c r="N16" s="1721"/>
      <c r="O16" s="1721"/>
      <c r="P16" s="1721"/>
      <c r="Q16" s="1721"/>
      <c r="R16" s="1722"/>
      <c r="S16" s="1720" t="s">
        <v>218</v>
      </c>
      <c r="T16" s="1721"/>
      <c r="U16" s="1721"/>
      <c r="V16" s="1721"/>
      <c r="W16" s="1721"/>
      <c r="X16" s="1721"/>
      <c r="Y16" s="1721"/>
      <c r="Z16" s="1721"/>
      <c r="AA16" s="1721"/>
      <c r="AB16" s="1721"/>
      <c r="AC16" s="1721"/>
      <c r="AD16" s="1721"/>
      <c r="AE16" s="1721"/>
      <c r="AF16" s="1721"/>
      <c r="AG16" s="1722"/>
      <c r="AH16" s="1720" t="s">
        <v>219</v>
      </c>
      <c r="AI16" s="1721"/>
      <c r="AJ16" s="1721"/>
      <c r="AK16" s="1721"/>
      <c r="AL16" s="1721"/>
      <c r="AM16" s="1721"/>
      <c r="AN16" s="1721"/>
      <c r="AO16" s="1721"/>
      <c r="AP16" s="1721"/>
      <c r="AQ16" s="1721"/>
      <c r="AR16" s="1721"/>
      <c r="AS16" s="1721"/>
      <c r="AT16" s="1721"/>
      <c r="AU16" s="1721"/>
      <c r="AV16" s="1722"/>
      <c r="AW16" s="1720" t="s">
        <v>742</v>
      </c>
      <c r="AX16" s="1721"/>
      <c r="AY16" s="1721"/>
      <c r="AZ16" s="1721"/>
      <c r="BA16" s="1721"/>
      <c r="BB16" s="1721"/>
      <c r="BC16" s="1721"/>
      <c r="BD16" s="1721"/>
      <c r="BE16" s="1721"/>
      <c r="BF16" s="1721"/>
      <c r="BG16" s="1721"/>
      <c r="BH16" s="1721"/>
      <c r="BI16" s="1721"/>
      <c r="BJ16" s="1721"/>
      <c r="BK16" s="1722"/>
      <c r="BL16" s="1720" t="s">
        <v>743</v>
      </c>
      <c r="BM16" s="1721"/>
      <c r="BN16" s="1721"/>
      <c r="BO16" s="1721"/>
      <c r="BP16" s="1721"/>
      <c r="BQ16" s="1721"/>
      <c r="BR16" s="1721"/>
      <c r="BS16" s="1721"/>
      <c r="BT16" s="1721"/>
      <c r="BU16" s="1721"/>
      <c r="BV16" s="1721"/>
      <c r="BW16" s="1721"/>
      <c r="BX16" s="1721"/>
      <c r="BY16" s="1721"/>
      <c r="BZ16" s="1722"/>
      <c r="CA16" s="1720" t="s">
        <v>744</v>
      </c>
      <c r="CB16" s="1721"/>
      <c r="CC16" s="1721"/>
      <c r="CD16" s="1721"/>
      <c r="CE16" s="1721"/>
      <c r="CF16" s="1721"/>
      <c r="CG16" s="1721"/>
      <c r="CH16" s="1721"/>
      <c r="CI16" s="1721"/>
      <c r="CJ16" s="1721"/>
      <c r="CK16" s="1721"/>
      <c r="CL16" s="1721"/>
      <c r="CM16" s="1721"/>
      <c r="CN16" s="1721"/>
      <c r="CO16" s="1721"/>
    </row>
    <row r="17" spans="1:93" ht="15" customHeight="1">
      <c r="A17" s="1754"/>
      <c r="B17" s="1754"/>
      <c r="C17" s="1755"/>
      <c r="D17" s="1720" t="s">
        <v>222</v>
      </c>
      <c r="E17" s="1721"/>
      <c r="F17" s="1721"/>
      <c r="G17" s="1721"/>
      <c r="H17" s="1721"/>
      <c r="I17" s="1721"/>
      <c r="J17" s="1722"/>
      <c r="K17" s="1720" t="s">
        <v>223</v>
      </c>
      <c r="L17" s="1721"/>
      <c r="M17" s="1721"/>
      <c r="N17" s="1721"/>
      <c r="O17" s="1721"/>
      <c r="P17" s="1721"/>
      <c r="Q17" s="1721"/>
      <c r="R17" s="1722"/>
      <c r="S17" s="1720" t="s">
        <v>222</v>
      </c>
      <c r="T17" s="1721"/>
      <c r="U17" s="1721"/>
      <c r="V17" s="1721"/>
      <c r="W17" s="1721"/>
      <c r="X17" s="1721"/>
      <c r="Y17" s="1722"/>
      <c r="Z17" s="1720" t="s">
        <v>223</v>
      </c>
      <c r="AA17" s="1721"/>
      <c r="AB17" s="1721"/>
      <c r="AC17" s="1721"/>
      <c r="AD17" s="1721"/>
      <c r="AE17" s="1721"/>
      <c r="AF17" s="1721"/>
      <c r="AG17" s="1722"/>
      <c r="AH17" s="1720" t="s">
        <v>222</v>
      </c>
      <c r="AI17" s="1721"/>
      <c r="AJ17" s="1721"/>
      <c r="AK17" s="1721"/>
      <c r="AL17" s="1721"/>
      <c r="AM17" s="1721"/>
      <c r="AN17" s="1722"/>
      <c r="AO17" s="1720" t="s">
        <v>223</v>
      </c>
      <c r="AP17" s="1721"/>
      <c r="AQ17" s="1721"/>
      <c r="AR17" s="1721"/>
      <c r="AS17" s="1721"/>
      <c r="AT17" s="1721"/>
      <c r="AU17" s="1721"/>
      <c r="AV17" s="1722"/>
      <c r="AW17" s="1720" t="s">
        <v>222</v>
      </c>
      <c r="AX17" s="1721"/>
      <c r="AY17" s="1721"/>
      <c r="AZ17" s="1721"/>
      <c r="BA17" s="1721"/>
      <c r="BB17" s="1721"/>
      <c r="BC17" s="1722"/>
      <c r="BD17" s="1720" t="s">
        <v>223</v>
      </c>
      <c r="BE17" s="1721"/>
      <c r="BF17" s="1721"/>
      <c r="BG17" s="1721"/>
      <c r="BH17" s="1721"/>
      <c r="BI17" s="1721"/>
      <c r="BJ17" s="1721"/>
      <c r="BK17" s="1722"/>
      <c r="BL17" s="1720" t="s">
        <v>222</v>
      </c>
      <c r="BM17" s="1721"/>
      <c r="BN17" s="1721"/>
      <c r="BO17" s="1721"/>
      <c r="BP17" s="1721"/>
      <c r="BQ17" s="1721"/>
      <c r="BR17" s="1722"/>
      <c r="BS17" s="1720" t="s">
        <v>223</v>
      </c>
      <c r="BT17" s="1721"/>
      <c r="BU17" s="1721"/>
      <c r="BV17" s="1721"/>
      <c r="BW17" s="1721"/>
      <c r="BX17" s="1721"/>
      <c r="BY17" s="1721"/>
      <c r="BZ17" s="1722"/>
      <c r="CA17" s="1720" t="s">
        <v>222</v>
      </c>
      <c r="CB17" s="1721"/>
      <c r="CC17" s="1721"/>
      <c r="CD17" s="1721"/>
      <c r="CE17" s="1721"/>
      <c r="CF17" s="1721"/>
      <c r="CG17" s="1722"/>
      <c r="CH17" s="1720" t="s">
        <v>223</v>
      </c>
      <c r="CI17" s="1721"/>
      <c r="CJ17" s="1721"/>
      <c r="CK17" s="1721"/>
      <c r="CL17" s="1721"/>
      <c r="CM17" s="1721"/>
      <c r="CN17" s="1721"/>
      <c r="CO17" s="1721"/>
    </row>
    <row r="18" spans="1:93" ht="17.25" customHeight="1">
      <c r="A18" s="1744" t="s">
        <v>492</v>
      </c>
      <c r="B18" s="1745"/>
      <c r="C18" s="1746"/>
      <c r="D18" s="1773">
        <v>3466</v>
      </c>
      <c r="E18" s="1766"/>
      <c r="F18" s="1766"/>
      <c r="G18" s="1766"/>
      <c r="H18" s="1766"/>
      <c r="I18" s="1766"/>
      <c r="J18" s="1766"/>
      <c r="K18" s="1766">
        <v>5704</v>
      </c>
      <c r="L18" s="1766"/>
      <c r="M18" s="1766"/>
      <c r="N18" s="1766"/>
      <c r="O18" s="1766"/>
      <c r="P18" s="1766"/>
      <c r="Q18" s="1766"/>
      <c r="R18" s="1766"/>
      <c r="S18" s="1766">
        <v>245</v>
      </c>
      <c r="T18" s="1766"/>
      <c r="U18" s="1766"/>
      <c r="V18" s="1766"/>
      <c r="W18" s="1766"/>
      <c r="X18" s="1766"/>
      <c r="Y18" s="1766"/>
      <c r="Z18" s="1766">
        <v>3008</v>
      </c>
      <c r="AA18" s="1766"/>
      <c r="AB18" s="1766"/>
      <c r="AC18" s="1766"/>
      <c r="AD18" s="1766"/>
      <c r="AE18" s="1766"/>
      <c r="AF18" s="1766"/>
      <c r="AG18" s="1766"/>
      <c r="AH18" s="1766">
        <v>3221</v>
      </c>
      <c r="AI18" s="1766"/>
      <c r="AJ18" s="1766"/>
      <c r="AK18" s="1766"/>
      <c r="AL18" s="1766"/>
      <c r="AM18" s="1766"/>
      <c r="AN18" s="1766"/>
      <c r="AO18" s="1766">
        <v>2696</v>
      </c>
      <c r="AP18" s="1766"/>
      <c r="AQ18" s="1766"/>
      <c r="AR18" s="1766"/>
      <c r="AS18" s="1766"/>
      <c r="AT18" s="1766"/>
      <c r="AU18" s="1766"/>
      <c r="AV18" s="1766"/>
      <c r="AW18" s="1749" t="s">
        <v>585</v>
      </c>
      <c r="AX18" s="1749"/>
      <c r="AY18" s="1749"/>
      <c r="AZ18" s="1749"/>
      <c r="BA18" s="1749"/>
      <c r="BB18" s="1749"/>
      <c r="BC18" s="1749"/>
      <c r="BD18" s="1749" t="s">
        <v>585</v>
      </c>
      <c r="BE18" s="1749"/>
      <c r="BF18" s="1749"/>
      <c r="BG18" s="1749"/>
      <c r="BH18" s="1749"/>
      <c r="BI18" s="1749"/>
      <c r="BJ18" s="1749"/>
      <c r="BK18" s="1749"/>
      <c r="BL18" s="1767" t="s">
        <v>585</v>
      </c>
      <c r="BM18" s="1767"/>
      <c r="BN18" s="1767"/>
      <c r="BO18" s="1767"/>
      <c r="BP18" s="1767"/>
      <c r="BQ18" s="1767"/>
      <c r="BR18" s="1767"/>
      <c r="BS18" s="1767" t="s">
        <v>585</v>
      </c>
      <c r="BT18" s="1767"/>
      <c r="BU18" s="1767"/>
      <c r="BV18" s="1767"/>
      <c r="BW18" s="1767"/>
      <c r="BX18" s="1767"/>
      <c r="BY18" s="1767"/>
      <c r="BZ18" s="1767"/>
      <c r="CA18" s="1790" t="s">
        <v>585</v>
      </c>
      <c r="CB18" s="1790"/>
      <c r="CC18" s="1790"/>
      <c r="CD18" s="1790"/>
      <c r="CE18" s="1790"/>
      <c r="CF18" s="1790"/>
      <c r="CG18" s="1790"/>
      <c r="CH18" s="1790" t="s">
        <v>585</v>
      </c>
      <c r="CI18" s="1790"/>
      <c r="CJ18" s="1790"/>
      <c r="CK18" s="1790"/>
      <c r="CL18" s="1790"/>
      <c r="CM18" s="1790"/>
      <c r="CN18" s="1790"/>
      <c r="CO18" s="1790"/>
    </row>
    <row r="19" spans="1:93" ht="17.25" customHeight="1">
      <c r="A19" s="139"/>
      <c r="B19" s="288">
        <v>20</v>
      </c>
      <c r="C19" s="110"/>
      <c r="D19" s="1760">
        <v>3413</v>
      </c>
      <c r="E19" s="1737"/>
      <c r="F19" s="1737"/>
      <c r="G19" s="1737"/>
      <c r="H19" s="1737"/>
      <c r="I19" s="1737"/>
      <c r="J19" s="1737"/>
      <c r="K19" s="1747">
        <v>4472</v>
      </c>
      <c r="L19" s="1747"/>
      <c r="M19" s="1747"/>
      <c r="N19" s="1747"/>
      <c r="O19" s="1747"/>
      <c r="P19" s="1747"/>
      <c r="Q19" s="1747"/>
      <c r="R19" s="1747"/>
      <c r="S19" s="1747">
        <v>189</v>
      </c>
      <c r="T19" s="1747"/>
      <c r="U19" s="1747"/>
      <c r="V19" s="1747"/>
      <c r="W19" s="1747"/>
      <c r="X19" s="1747"/>
      <c r="Y19" s="1747"/>
      <c r="Z19" s="1747">
        <v>1819</v>
      </c>
      <c r="AA19" s="1747"/>
      <c r="AB19" s="1747"/>
      <c r="AC19" s="1747"/>
      <c r="AD19" s="1747"/>
      <c r="AE19" s="1747"/>
      <c r="AF19" s="1747"/>
      <c r="AG19" s="1747"/>
      <c r="AH19" s="1747">
        <v>3224</v>
      </c>
      <c r="AI19" s="1747"/>
      <c r="AJ19" s="1747"/>
      <c r="AK19" s="1747"/>
      <c r="AL19" s="1747"/>
      <c r="AM19" s="1747"/>
      <c r="AN19" s="1747"/>
      <c r="AO19" s="1747">
        <v>2653</v>
      </c>
      <c r="AP19" s="1747"/>
      <c r="AQ19" s="1747"/>
      <c r="AR19" s="1747"/>
      <c r="AS19" s="1747"/>
      <c r="AT19" s="1747"/>
      <c r="AU19" s="1747"/>
      <c r="AV19" s="1747"/>
      <c r="AW19" s="1749" t="s">
        <v>585</v>
      </c>
      <c r="AX19" s="1749"/>
      <c r="AY19" s="1749"/>
      <c r="AZ19" s="1749"/>
      <c r="BA19" s="1749"/>
      <c r="BB19" s="1749"/>
      <c r="BC19" s="1749"/>
      <c r="BD19" s="1749" t="s">
        <v>585</v>
      </c>
      <c r="BE19" s="1749"/>
      <c r="BF19" s="1749"/>
      <c r="BG19" s="1749"/>
      <c r="BH19" s="1749"/>
      <c r="BI19" s="1749"/>
      <c r="BJ19" s="1749"/>
      <c r="BK19" s="1749"/>
      <c r="BL19" s="1749" t="s">
        <v>585</v>
      </c>
      <c r="BM19" s="1749"/>
      <c r="BN19" s="1749"/>
      <c r="BO19" s="1749"/>
      <c r="BP19" s="1749"/>
      <c r="BQ19" s="1749"/>
      <c r="BR19" s="1749"/>
      <c r="BS19" s="1749" t="s">
        <v>585</v>
      </c>
      <c r="BT19" s="1749"/>
      <c r="BU19" s="1749"/>
      <c r="BV19" s="1749"/>
      <c r="BW19" s="1749"/>
      <c r="BX19" s="1749"/>
      <c r="BY19" s="1749"/>
      <c r="BZ19" s="1749"/>
      <c r="CA19" s="1767" t="s">
        <v>585</v>
      </c>
      <c r="CB19" s="1767"/>
      <c r="CC19" s="1767"/>
      <c r="CD19" s="1767"/>
      <c r="CE19" s="1767"/>
      <c r="CF19" s="1767"/>
      <c r="CG19" s="1767"/>
      <c r="CH19" s="1767" t="s">
        <v>585</v>
      </c>
      <c r="CI19" s="1767"/>
      <c r="CJ19" s="1767"/>
      <c r="CK19" s="1767"/>
      <c r="CL19" s="1767"/>
      <c r="CM19" s="1767"/>
      <c r="CN19" s="1767"/>
      <c r="CO19" s="1767"/>
    </row>
    <row r="20" spans="2:93" ht="17.25" customHeight="1">
      <c r="B20" s="288">
        <v>21</v>
      </c>
      <c r="C20" s="110"/>
      <c r="D20" s="1748">
        <v>2804</v>
      </c>
      <c r="E20" s="1749"/>
      <c r="F20" s="1749"/>
      <c r="G20" s="1749"/>
      <c r="H20" s="1749"/>
      <c r="I20" s="1749"/>
      <c r="J20" s="1749"/>
      <c r="K20" s="1749">
        <v>3745</v>
      </c>
      <c r="L20" s="1749"/>
      <c r="M20" s="1749"/>
      <c r="N20" s="1749"/>
      <c r="O20" s="1749"/>
      <c r="P20" s="1749"/>
      <c r="Q20" s="1749"/>
      <c r="R20" s="1749"/>
      <c r="S20" s="1749">
        <v>157</v>
      </c>
      <c r="T20" s="1749"/>
      <c r="U20" s="1749"/>
      <c r="V20" s="1749"/>
      <c r="W20" s="1749"/>
      <c r="X20" s="1749"/>
      <c r="Y20" s="1749"/>
      <c r="Z20" s="1749">
        <v>1559</v>
      </c>
      <c r="AA20" s="1749"/>
      <c r="AB20" s="1749"/>
      <c r="AC20" s="1749"/>
      <c r="AD20" s="1749"/>
      <c r="AE20" s="1749"/>
      <c r="AF20" s="1749"/>
      <c r="AG20" s="1749"/>
      <c r="AH20" s="1749">
        <v>2647</v>
      </c>
      <c r="AI20" s="1749"/>
      <c r="AJ20" s="1749"/>
      <c r="AK20" s="1749"/>
      <c r="AL20" s="1749"/>
      <c r="AM20" s="1749"/>
      <c r="AN20" s="1749"/>
      <c r="AO20" s="1749">
        <v>2186</v>
      </c>
      <c r="AP20" s="1749"/>
      <c r="AQ20" s="1749"/>
      <c r="AR20" s="1749"/>
      <c r="AS20" s="1749"/>
      <c r="AT20" s="1749"/>
      <c r="AU20" s="1749"/>
      <c r="AV20" s="1749"/>
      <c r="AW20" s="1749" t="s">
        <v>585</v>
      </c>
      <c r="AX20" s="1749"/>
      <c r="AY20" s="1749"/>
      <c r="AZ20" s="1749"/>
      <c r="BA20" s="1749"/>
      <c r="BB20" s="1749"/>
      <c r="BC20" s="1749"/>
      <c r="BD20" s="1749" t="s">
        <v>585</v>
      </c>
      <c r="BE20" s="1749"/>
      <c r="BF20" s="1749"/>
      <c r="BG20" s="1749"/>
      <c r="BH20" s="1749"/>
      <c r="BI20" s="1749"/>
      <c r="BJ20" s="1749"/>
      <c r="BK20" s="1749"/>
      <c r="BL20" s="1749" t="s">
        <v>585</v>
      </c>
      <c r="BM20" s="1749"/>
      <c r="BN20" s="1749"/>
      <c r="BO20" s="1749"/>
      <c r="BP20" s="1749"/>
      <c r="BQ20" s="1749"/>
      <c r="BR20" s="1749"/>
      <c r="BS20" s="1749" t="s">
        <v>585</v>
      </c>
      <c r="BT20" s="1749"/>
      <c r="BU20" s="1749"/>
      <c r="BV20" s="1749"/>
      <c r="BW20" s="1749"/>
      <c r="BX20" s="1749"/>
      <c r="BY20" s="1749"/>
      <c r="BZ20" s="1749"/>
      <c r="CA20" s="1749" t="s">
        <v>585</v>
      </c>
      <c r="CB20" s="1749"/>
      <c r="CC20" s="1749"/>
      <c r="CD20" s="1749"/>
      <c r="CE20" s="1749"/>
      <c r="CF20" s="1749"/>
      <c r="CG20" s="1749"/>
      <c r="CH20" s="1749" t="s">
        <v>585</v>
      </c>
      <c r="CI20" s="1749"/>
      <c r="CJ20" s="1749"/>
      <c r="CK20" s="1749"/>
      <c r="CL20" s="1749"/>
      <c r="CM20" s="1749"/>
      <c r="CN20" s="1749"/>
      <c r="CO20" s="1749"/>
    </row>
    <row r="21" spans="1:93" ht="17.25" customHeight="1">
      <c r="A21" s="279" t="s">
        <v>644</v>
      </c>
      <c r="B21" s="355">
        <f>B9</f>
        <v>2</v>
      </c>
      <c r="C21" s="244" t="s">
        <v>373</v>
      </c>
      <c r="D21" s="1756">
        <v>232</v>
      </c>
      <c r="E21" s="1757"/>
      <c r="F21" s="1757"/>
      <c r="G21" s="1757"/>
      <c r="H21" s="1757"/>
      <c r="I21" s="1757"/>
      <c r="J21" s="1757"/>
      <c r="K21" s="1757">
        <v>322</v>
      </c>
      <c r="L21" s="1757"/>
      <c r="M21" s="1757"/>
      <c r="N21" s="1757"/>
      <c r="O21" s="1757"/>
      <c r="P21" s="1757"/>
      <c r="Q21" s="1757"/>
      <c r="R21" s="1757"/>
      <c r="S21" s="1757">
        <v>12</v>
      </c>
      <c r="T21" s="1757"/>
      <c r="U21" s="1757"/>
      <c r="V21" s="1757"/>
      <c r="W21" s="1757"/>
      <c r="X21" s="1757"/>
      <c r="Y21" s="1757"/>
      <c r="Z21" s="1757">
        <v>136</v>
      </c>
      <c r="AA21" s="1757"/>
      <c r="AB21" s="1757"/>
      <c r="AC21" s="1757"/>
      <c r="AD21" s="1757"/>
      <c r="AE21" s="1757"/>
      <c r="AF21" s="1757"/>
      <c r="AG21" s="1757"/>
      <c r="AH21" s="1757">
        <v>220</v>
      </c>
      <c r="AI21" s="1757"/>
      <c r="AJ21" s="1757"/>
      <c r="AK21" s="1757"/>
      <c r="AL21" s="1757"/>
      <c r="AM21" s="1757"/>
      <c r="AN21" s="1757"/>
      <c r="AO21" s="1757">
        <v>186</v>
      </c>
      <c r="AP21" s="1757"/>
      <c r="AQ21" s="1757"/>
      <c r="AR21" s="1757"/>
      <c r="AS21" s="1757"/>
      <c r="AT21" s="1757"/>
      <c r="AU21" s="1757"/>
      <c r="AV21" s="1757"/>
      <c r="AW21" s="1734" t="s">
        <v>585</v>
      </c>
      <c r="AX21" s="1734"/>
      <c r="AY21" s="1734"/>
      <c r="AZ21" s="1734"/>
      <c r="BA21" s="1734"/>
      <c r="BB21" s="1734"/>
      <c r="BC21" s="1734"/>
      <c r="BD21" s="1734" t="s">
        <v>585</v>
      </c>
      <c r="BE21" s="1734"/>
      <c r="BF21" s="1734"/>
      <c r="BG21" s="1734"/>
      <c r="BH21" s="1734"/>
      <c r="BI21" s="1734"/>
      <c r="BJ21" s="1734"/>
      <c r="BK21" s="1734"/>
      <c r="BL21" s="1801" t="s">
        <v>585</v>
      </c>
      <c r="BM21" s="1801"/>
      <c r="BN21" s="1801"/>
      <c r="BO21" s="1801"/>
      <c r="BP21" s="1801"/>
      <c r="BQ21" s="1801"/>
      <c r="BR21" s="1801"/>
      <c r="BS21" s="1734" t="s">
        <v>585</v>
      </c>
      <c r="BT21" s="1734"/>
      <c r="BU21" s="1734"/>
      <c r="BV21" s="1734"/>
      <c r="BW21" s="1734"/>
      <c r="BX21" s="1734"/>
      <c r="BY21" s="1734"/>
      <c r="BZ21" s="1734"/>
      <c r="CA21" s="1734" t="s">
        <v>585</v>
      </c>
      <c r="CB21" s="1734"/>
      <c r="CC21" s="1734"/>
      <c r="CD21" s="1734"/>
      <c r="CE21" s="1734"/>
      <c r="CF21" s="1734"/>
      <c r="CG21" s="1734"/>
      <c r="CH21" s="1734" t="s">
        <v>585</v>
      </c>
      <c r="CI21" s="1734"/>
      <c r="CJ21" s="1734"/>
      <c r="CK21" s="1734"/>
      <c r="CL21" s="1734"/>
      <c r="CM21" s="1734"/>
      <c r="CN21" s="1734"/>
      <c r="CO21" s="1734"/>
    </row>
    <row r="22" spans="1:93" ht="17.25" customHeight="1">
      <c r="A22" s="279"/>
      <c r="B22" s="355">
        <f>B10</f>
        <v>3</v>
      </c>
      <c r="C22" s="244"/>
      <c r="D22" s="1756">
        <v>250</v>
      </c>
      <c r="E22" s="1757"/>
      <c r="F22" s="1757"/>
      <c r="G22" s="1757"/>
      <c r="H22" s="1757"/>
      <c r="I22" s="1757"/>
      <c r="J22" s="1757"/>
      <c r="K22" s="1757">
        <v>298</v>
      </c>
      <c r="L22" s="1757"/>
      <c r="M22" s="1757"/>
      <c r="N22" s="1757"/>
      <c r="O22" s="1757"/>
      <c r="P22" s="1757"/>
      <c r="Q22" s="1757"/>
      <c r="R22" s="1757"/>
      <c r="S22" s="1757">
        <v>11</v>
      </c>
      <c r="T22" s="1757"/>
      <c r="U22" s="1757"/>
      <c r="V22" s="1757"/>
      <c r="W22" s="1757"/>
      <c r="X22" s="1757"/>
      <c r="Y22" s="1757"/>
      <c r="Z22" s="1757">
        <v>100</v>
      </c>
      <c r="AA22" s="1757"/>
      <c r="AB22" s="1757"/>
      <c r="AC22" s="1757"/>
      <c r="AD22" s="1757"/>
      <c r="AE22" s="1757"/>
      <c r="AF22" s="1757"/>
      <c r="AG22" s="1757"/>
      <c r="AH22" s="1757">
        <v>239</v>
      </c>
      <c r="AI22" s="1757"/>
      <c r="AJ22" s="1757"/>
      <c r="AK22" s="1757"/>
      <c r="AL22" s="1757"/>
      <c r="AM22" s="1757"/>
      <c r="AN22" s="1757"/>
      <c r="AO22" s="1757">
        <v>198</v>
      </c>
      <c r="AP22" s="1757"/>
      <c r="AQ22" s="1757"/>
      <c r="AR22" s="1757"/>
      <c r="AS22" s="1757"/>
      <c r="AT22" s="1757"/>
      <c r="AU22" s="1757"/>
      <c r="AV22" s="1757"/>
      <c r="AW22" s="1734" t="s">
        <v>585</v>
      </c>
      <c r="AX22" s="1734"/>
      <c r="AY22" s="1734"/>
      <c r="AZ22" s="1734"/>
      <c r="BA22" s="1734"/>
      <c r="BB22" s="1734"/>
      <c r="BC22" s="1734"/>
      <c r="BD22" s="1734" t="s">
        <v>585</v>
      </c>
      <c r="BE22" s="1734"/>
      <c r="BF22" s="1734"/>
      <c r="BG22" s="1734"/>
      <c r="BH22" s="1734"/>
      <c r="BI22" s="1734"/>
      <c r="BJ22" s="1734"/>
      <c r="BK22" s="1734"/>
      <c r="BL22" s="1734" t="s">
        <v>585</v>
      </c>
      <c r="BM22" s="1734"/>
      <c r="BN22" s="1734"/>
      <c r="BO22" s="1734"/>
      <c r="BP22" s="1734"/>
      <c r="BQ22" s="1734"/>
      <c r="BR22" s="1734"/>
      <c r="BS22" s="1734" t="s">
        <v>585</v>
      </c>
      <c r="BT22" s="1734"/>
      <c r="BU22" s="1734"/>
      <c r="BV22" s="1734"/>
      <c r="BW22" s="1734"/>
      <c r="BX22" s="1734"/>
      <c r="BY22" s="1734"/>
      <c r="BZ22" s="1734"/>
      <c r="CA22" s="1734" t="s">
        <v>585</v>
      </c>
      <c r="CB22" s="1734"/>
      <c r="CC22" s="1734"/>
      <c r="CD22" s="1734"/>
      <c r="CE22" s="1734"/>
      <c r="CF22" s="1734"/>
      <c r="CG22" s="1734"/>
      <c r="CH22" s="1734" t="s">
        <v>585</v>
      </c>
      <c r="CI22" s="1734"/>
      <c r="CJ22" s="1734"/>
      <c r="CK22" s="1734"/>
      <c r="CL22" s="1734"/>
      <c r="CM22" s="1734"/>
      <c r="CN22" s="1734"/>
      <c r="CO22" s="1734"/>
    </row>
    <row r="23" spans="1:93" ht="17.25" customHeight="1">
      <c r="A23" s="401"/>
      <c r="B23" s="402">
        <f>B11</f>
        <v>4</v>
      </c>
      <c r="C23" s="403"/>
      <c r="D23" s="1758">
        <v>237</v>
      </c>
      <c r="E23" s="1759"/>
      <c r="F23" s="1759"/>
      <c r="G23" s="1759"/>
      <c r="H23" s="1759"/>
      <c r="I23" s="1759"/>
      <c r="J23" s="1759"/>
      <c r="K23" s="1759">
        <v>354</v>
      </c>
      <c r="L23" s="1759"/>
      <c r="M23" s="1759"/>
      <c r="N23" s="1759"/>
      <c r="O23" s="1759"/>
      <c r="P23" s="1759"/>
      <c r="Q23" s="1759"/>
      <c r="R23" s="1759"/>
      <c r="S23" s="1759">
        <v>12</v>
      </c>
      <c r="T23" s="1759"/>
      <c r="U23" s="1759"/>
      <c r="V23" s="1759"/>
      <c r="W23" s="1759"/>
      <c r="X23" s="1759"/>
      <c r="Y23" s="1759"/>
      <c r="Z23" s="1759">
        <v>171</v>
      </c>
      <c r="AA23" s="1759"/>
      <c r="AB23" s="1759"/>
      <c r="AC23" s="1759"/>
      <c r="AD23" s="1759"/>
      <c r="AE23" s="1759"/>
      <c r="AF23" s="1759"/>
      <c r="AG23" s="1759"/>
      <c r="AH23" s="1759">
        <v>225</v>
      </c>
      <c r="AI23" s="1759"/>
      <c r="AJ23" s="1759"/>
      <c r="AK23" s="1759"/>
      <c r="AL23" s="1759"/>
      <c r="AM23" s="1759"/>
      <c r="AN23" s="1759"/>
      <c r="AO23" s="1759">
        <v>183</v>
      </c>
      <c r="AP23" s="1759"/>
      <c r="AQ23" s="1759"/>
      <c r="AR23" s="1759"/>
      <c r="AS23" s="1759"/>
      <c r="AT23" s="1759"/>
      <c r="AU23" s="1759"/>
      <c r="AV23" s="1759"/>
      <c r="AW23" s="1738" t="s">
        <v>585</v>
      </c>
      <c r="AX23" s="1738"/>
      <c r="AY23" s="1738"/>
      <c r="AZ23" s="1738"/>
      <c r="BA23" s="1738"/>
      <c r="BB23" s="1738"/>
      <c r="BC23" s="1738"/>
      <c r="BD23" s="1738" t="s">
        <v>585</v>
      </c>
      <c r="BE23" s="1738"/>
      <c r="BF23" s="1738"/>
      <c r="BG23" s="1738"/>
      <c r="BH23" s="1738"/>
      <c r="BI23" s="1738"/>
      <c r="BJ23" s="1738"/>
      <c r="BK23" s="1738"/>
      <c r="BL23" s="1738" t="s">
        <v>585</v>
      </c>
      <c r="BM23" s="1738"/>
      <c r="BN23" s="1738"/>
      <c r="BO23" s="1738"/>
      <c r="BP23" s="1738"/>
      <c r="BQ23" s="1738"/>
      <c r="BR23" s="1738"/>
      <c r="BS23" s="1738" t="s">
        <v>585</v>
      </c>
      <c r="BT23" s="1738"/>
      <c r="BU23" s="1738"/>
      <c r="BV23" s="1738"/>
      <c r="BW23" s="1738"/>
      <c r="BX23" s="1738"/>
      <c r="BY23" s="1738"/>
      <c r="BZ23" s="1738"/>
      <c r="CA23" s="1738" t="s">
        <v>585</v>
      </c>
      <c r="CB23" s="1738"/>
      <c r="CC23" s="1738"/>
      <c r="CD23" s="1738"/>
      <c r="CE23" s="1738"/>
      <c r="CF23" s="1738"/>
      <c r="CG23" s="1738"/>
      <c r="CH23" s="1738" t="s">
        <v>585</v>
      </c>
      <c r="CI23" s="1738"/>
      <c r="CJ23" s="1738"/>
      <c r="CK23" s="1738"/>
      <c r="CL23" s="1738"/>
      <c r="CM23" s="1738"/>
      <c r="CN23" s="1738"/>
      <c r="CO23" s="1738"/>
    </row>
    <row r="24" spans="3:93" ht="15" customHeight="1">
      <c r="C24" s="113"/>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row>
    <row r="25" spans="3:93" ht="24" customHeight="1">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809" t="s">
        <v>547</v>
      </c>
      <c r="AA25" s="1147"/>
      <c r="AB25" s="1147"/>
      <c r="AC25" s="1147"/>
      <c r="AD25" s="1147"/>
      <c r="AE25" s="1147"/>
      <c r="AF25" s="1147"/>
      <c r="AG25" s="1147"/>
      <c r="AH25" s="1147"/>
      <c r="AI25" s="1147"/>
      <c r="AJ25" s="1147"/>
      <c r="AK25" s="1147"/>
      <c r="AL25" s="1147"/>
      <c r="AM25" s="1147"/>
      <c r="AN25" s="1147"/>
      <c r="AO25" s="1147"/>
      <c r="AP25" s="1147"/>
      <c r="AQ25" s="1147"/>
      <c r="AR25" s="1147"/>
      <c r="AS25" s="1147"/>
      <c r="AT25" s="1147"/>
      <c r="AU25" s="1147"/>
      <c r="AV25" s="1147"/>
      <c r="AW25" s="1147"/>
      <c r="AX25" s="1147"/>
      <c r="AY25" s="1147"/>
      <c r="AZ25" s="1147"/>
      <c r="BA25" s="1147"/>
      <c r="BB25" s="1147"/>
      <c r="BC25" s="1147"/>
      <c r="BD25" s="1147"/>
      <c r="BE25" s="1147"/>
      <c r="BF25" s="1147"/>
      <c r="BG25" s="1147"/>
      <c r="BH25" s="1147"/>
      <c r="BI25" s="1147"/>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row>
    <row r="26" spans="1:93" ht="15" customHeight="1">
      <c r="A26" s="107" t="s">
        <v>785</v>
      </c>
      <c r="C26" s="108"/>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row>
    <row r="27" spans="1:93" ht="15" customHeight="1">
      <c r="A27" s="1726" t="s">
        <v>745</v>
      </c>
      <c r="B27" s="1750"/>
      <c r="C27" s="1751"/>
      <c r="D27" s="1720" t="s">
        <v>746</v>
      </c>
      <c r="E27" s="1721"/>
      <c r="F27" s="1721"/>
      <c r="G27" s="1721"/>
      <c r="H27" s="1721"/>
      <c r="I27" s="1721"/>
      <c r="J27" s="1721"/>
      <c r="K27" s="1721"/>
      <c r="L27" s="1721"/>
      <c r="M27" s="1721"/>
      <c r="N27" s="1721"/>
      <c r="O27" s="1721"/>
      <c r="P27" s="1721"/>
      <c r="Q27" s="1721"/>
      <c r="R27" s="1721"/>
      <c r="S27" s="1721"/>
      <c r="T27" s="1721"/>
      <c r="U27" s="1721"/>
      <c r="V27" s="1721"/>
      <c r="W27" s="1721"/>
      <c r="X27" s="1721"/>
      <c r="Y27" s="1721"/>
      <c r="Z27" s="1721"/>
      <c r="AA27" s="1721"/>
      <c r="AB27" s="1721"/>
      <c r="AC27" s="1721"/>
      <c r="AD27" s="1721"/>
      <c r="AE27" s="1721"/>
      <c r="AF27" s="1721"/>
      <c r="AG27" s="1722"/>
      <c r="AH27" s="1720" t="s">
        <v>754</v>
      </c>
      <c r="AI27" s="1721"/>
      <c r="AJ27" s="1721"/>
      <c r="AK27" s="1721"/>
      <c r="AL27" s="1721"/>
      <c r="AM27" s="1721"/>
      <c r="AN27" s="1721"/>
      <c r="AO27" s="1721"/>
      <c r="AP27" s="1721"/>
      <c r="AQ27" s="1721"/>
      <c r="AR27" s="1721"/>
      <c r="AS27" s="1721"/>
      <c r="AT27" s="1721"/>
      <c r="AU27" s="1721"/>
      <c r="AV27" s="1721"/>
      <c r="AW27" s="1721"/>
      <c r="AX27" s="1721"/>
      <c r="AY27" s="1721"/>
      <c r="AZ27" s="1721"/>
      <c r="BA27" s="1721"/>
      <c r="BB27" s="1721"/>
      <c r="BC27" s="1721"/>
      <c r="BD27" s="1721"/>
      <c r="BE27" s="1721"/>
      <c r="BF27" s="1721"/>
      <c r="BG27" s="1721"/>
      <c r="BH27" s="1721"/>
      <c r="BI27" s="1721"/>
      <c r="BJ27" s="1721"/>
      <c r="BK27" s="1722"/>
      <c r="BL27" s="1720" t="s">
        <v>755</v>
      </c>
      <c r="BM27" s="1721"/>
      <c r="BN27" s="1721"/>
      <c r="BO27" s="1721"/>
      <c r="BP27" s="1721"/>
      <c r="BQ27" s="1721"/>
      <c r="BR27" s="1721"/>
      <c r="BS27" s="1721"/>
      <c r="BT27" s="1721"/>
      <c r="BU27" s="1721"/>
      <c r="BV27" s="1721"/>
      <c r="BW27" s="1721"/>
      <c r="BX27" s="1721"/>
      <c r="BY27" s="1721"/>
      <c r="BZ27" s="1721"/>
      <c r="CA27" s="1721"/>
      <c r="CB27" s="1721"/>
      <c r="CC27" s="1721"/>
      <c r="CD27" s="1721"/>
      <c r="CE27" s="1721"/>
      <c r="CF27" s="1721"/>
      <c r="CG27" s="1721"/>
      <c r="CH27" s="1721"/>
      <c r="CI27" s="1721"/>
      <c r="CJ27" s="1721"/>
      <c r="CK27" s="1721"/>
      <c r="CL27" s="1721"/>
      <c r="CM27" s="1721"/>
      <c r="CN27" s="1721"/>
      <c r="CO27" s="1721"/>
    </row>
    <row r="28" spans="1:93" ht="15" customHeight="1">
      <c r="A28" s="1752"/>
      <c r="B28" s="1752"/>
      <c r="C28" s="1753"/>
      <c r="D28" s="1739" t="s">
        <v>601</v>
      </c>
      <c r="E28" s="1726"/>
      <c r="F28" s="1726"/>
      <c r="G28" s="1726"/>
      <c r="H28" s="1726"/>
      <c r="I28" s="1740"/>
      <c r="J28" s="1720" t="s">
        <v>220</v>
      </c>
      <c r="K28" s="1721"/>
      <c r="L28" s="1721"/>
      <c r="M28" s="1721"/>
      <c r="N28" s="1721"/>
      <c r="O28" s="1721"/>
      <c r="P28" s="1721"/>
      <c r="Q28" s="1721"/>
      <c r="R28" s="1721"/>
      <c r="S28" s="1721"/>
      <c r="T28" s="1721"/>
      <c r="U28" s="1722"/>
      <c r="V28" s="1720" t="s">
        <v>221</v>
      </c>
      <c r="W28" s="1721"/>
      <c r="X28" s="1721"/>
      <c r="Y28" s="1721"/>
      <c r="Z28" s="1721"/>
      <c r="AA28" s="1721"/>
      <c r="AB28" s="1721"/>
      <c r="AC28" s="1721"/>
      <c r="AD28" s="1721"/>
      <c r="AE28" s="1721"/>
      <c r="AF28" s="1721"/>
      <c r="AG28" s="1722"/>
      <c r="AH28" s="1739" t="s">
        <v>601</v>
      </c>
      <c r="AI28" s="1726"/>
      <c r="AJ28" s="1726"/>
      <c r="AK28" s="1726"/>
      <c r="AL28" s="1726"/>
      <c r="AM28" s="1740"/>
      <c r="AN28" s="1720" t="s">
        <v>220</v>
      </c>
      <c r="AO28" s="1721"/>
      <c r="AP28" s="1721"/>
      <c r="AQ28" s="1721"/>
      <c r="AR28" s="1721"/>
      <c r="AS28" s="1721"/>
      <c r="AT28" s="1721"/>
      <c r="AU28" s="1721"/>
      <c r="AV28" s="1721"/>
      <c r="AW28" s="1721"/>
      <c r="AX28" s="1721"/>
      <c r="AY28" s="1722"/>
      <c r="AZ28" s="1720" t="s">
        <v>221</v>
      </c>
      <c r="BA28" s="1721"/>
      <c r="BB28" s="1721"/>
      <c r="BC28" s="1721"/>
      <c r="BD28" s="1721"/>
      <c r="BE28" s="1721"/>
      <c r="BF28" s="1721"/>
      <c r="BG28" s="1721"/>
      <c r="BH28" s="1721"/>
      <c r="BI28" s="1721"/>
      <c r="BJ28" s="1721"/>
      <c r="BK28" s="1722"/>
      <c r="BL28" s="1739" t="s">
        <v>601</v>
      </c>
      <c r="BM28" s="1726"/>
      <c r="BN28" s="1726"/>
      <c r="BO28" s="1726"/>
      <c r="BP28" s="1726"/>
      <c r="BQ28" s="1740"/>
      <c r="BR28" s="1720" t="s">
        <v>220</v>
      </c>
      <c r="BS28" s="1721"/>
      <c r="BT28" s="1721"/>
      <c r="BU28" s="1721"/>
      <c r="BV28" s="1721"/>
      <c r="BW28" s="1721"/>
      <c r="BX28" s="1721"/>
      <c r="BY28" s="1721"/>
      <c r="BZ28" s="1721"/>
      <c r="CA28" s="1721"/>
      <c r="CB28" s="1721"/>
      <c r="CC28" s="1722"/>
      <c r="CD28" s="1720" t="s">
        <v>221</v>
      </c>
      <c r="CE28" s="1721"/>
      <c r="CF28" s="1721"/>
      <c r="CG28" s="1721"/>
      <c r="CH28" s="1721"/>
      <c r="CI28" s="1721"/>
      <c r="CJ28" s="1721"/>
      <c r="CK28" s="1721"/>
      <c r="CL28" s="1721"/>
      <c r="CM28" s="1721"/>
      <c r="CN28" s="1721"/>
      <c r="CO28" s="1721"/>
    </row>
    <row r="29" spans="1:93" ht="15" customHeight="1">
      <c r="A29" s="1754"/>
      <c r="B29" s="1754"/>
      <c r="C29" s="1755"/>
      <c r="D29" s="1741"/>
      <c r="E29" s="1727"/>
      <c r="F29" s="1727"/>
      <c r="G29" s="1727"/>
      <c r="H29" s="1727"/>
      <c r="I29" s="1742"/>
      <c r="J29" s="1720" t="s">
        <v>224</v>
      </c>
      <c r="K29" s="1721"/>
      <c r="L29" s="1721"/>
      <c r="M29" s="1721"/>
      <c r="N29" s="1721"/>
      <c r="O29" s="1722"/>
      <c r="P29" s="1720" t="s">
        <v>225</v>
      </c>
      <c r="Q29" s="1721"/>
      <c r="R29" s="1721"/>
      <c r="S29" s="1721"/>
      <c r="T29" s="1721"/>
      <c r="U29" s="1722"/>
      <c r="V29" s="1720" t="s">
        <v>226</v>
      </c>
      <c r="W29" s="1721"/>
      <c r="X29" s="1721"/>
      <c r="Y29" s="1721"/>
      <c r="Z29" s="1721"/>
      <c r="AA29" s="1722"/>
      <c r="AB29" s="1720" t="s">
        <v>227</v>
      </c>
      <c r="AC29" s="1721"/>
      <c r="AD29" s="1721"/>
      <c r="AE29" s="1721"/>
      <c r="AF29" s="1721"/>
      <c r="AG29" s="1722"/>
      <c r="AH29" s="1741"/>
      <c r="AI29" s="1727"/>
      <c r="AJ29" s="1727"/>
      <c r="AK29" s="1727"/>
      <c r="AL29" s="1727"/>
      <c r="AM29" s="1742"/>
      <c r="AN29" s="1720" t="s">
        <v>224</v>
      </c>
      <c r="AO29" s="1721"/>
      <c r="AP29" s="1721"/>
      <c r="AQ29" s="1721"/>
      <c r="AR29" s="1721"/>
      <c r="AS29" s="1722"/>
      <c r="AT29" s="1720" t="s">
        <v>225</v>
      </c>
      <c r="AU29" s="1721"/>
      <c r="AV29" s="1721"/>
      <c r="AW29" s="1721"/>
      <c r="AX29" s="1721"/>
      <c r="AY29" s="1722"/>
      <c r="AZ29" s="1720" t="s">
        <v>226</v>
      </c>
      <c r="BA29" s="1721"/>
      <c r="BB29" s="1721"/>
      <c r="BC29" s="1721"/>
      <c r="BD29" s="1721"/>
      <c r="BE29" s="1722"/>
      <c r="BF29" s="1720" t="s">
        <v>227</v>
      </c>
      <c r="BG29" s="1721"/>
      <c r="BH29" s="1721"/>
      <c r="BI29" s="1721"/>
      <c r="BJ29" s="1721"/>
      <c r="BK29" s="1722"/>
      <c r="BL29" s="1741"/>
      <c r="BM29" s="1727"/>
      <c r="BN29" s="1727"/>
      <c r="BO29" s="1727"/>
      <c r="BP29" s="1727"/>
      <c r="BQ29" s="1742"/>
      <c r="BR29" s="1720" t="s">
        <v>224</v>
      </c>
      <c r="BS29" s="1721"/>
      <c r="BT29" s="1721"/>
      <c r="BU29" s="1721"/>
      <c r="BV29" s="1721"/>
      <c r="BW29" s="1722"/>
      <c r="BX29" s="1720" t="s">
        <v>225</v>
      </c>
      <c r="BY29" s="1721"/>
      <c r="BZ29" s="1721"/>
      <c r="CA29" s="1721"/>
      <c r="CB29" s="1721"/>
      <c r="CC29" s="1722"/>
      <c r="CD29" s="1720" t="s">
        <v>226</v>
      </c>
      <c r="CE29" s="1721"/>
      <c r="CF29" s="1721"/>
      <c r="CG29" s="1721"/>
      <c r="CH29" s="1721"/>
      <c r="CI29" s="1722"/>
      <c r="CJ29" s="1720" t="s">
        <v>227</v>
      </c>
      <c r="CK29" s="1721"/>
      <c r="CL29" s="1721"/>
      <c r="CM29" s="1721"/>
      <c r="CN29" s="1721"/>
      <c r="CO29" s="1721"/>
    </row>
    <row r="30" spans="1:93" ht="17.25" customHeight="1">
      <c r="A30" s="1744" t="s">
        <v>492</v>
      </c>
      <c r="B30" s="1745"/>
      <c r="C30" s="1746"/>
      <c r="D30" s="1764">
        <v>16870</v>
      </c>
      <c r="E30" s="1765"/>
      <c r="F30" s="1765"/>
      <c r="G30" s="1765"/>
      <c r="H30" s="1765"/>
      <c r="I30" s="1765"/>
      <c r="J30" s="1737">
        <v>4489</v>
      </c>
      <c r="K30" s="1737"/>
      <c r="L30" s="1737"/>
      <c r="M30" s="1737"/>
      <c r="N30" s="1737"/>
      <c r="O30" s="1737"/>
      <c r="P30" s="1737">
        <v>5755</v>
      </c>
      <c r="Q30" s="1737"/>
      <c r="R30" s="1737"/>
      <c r="S30" s="1737"/>
      <c r="T30" s="1737"/>
      <c r="U30" s="1737"/>
      <c r="V30" s="1737">
        <v>2008</v>
      </c>
      <c r="W30" s="1737"/>
      <c r="X30" s="1737"/>
      <c r="Y30" s="1737"/>
      <c r="Z30" s="1737"/>
      <c r="AA30" s="1737"/>
      <c r="AB30" s="1737">
        <v>4618</v>
      </c>
      <c r="AC30" s="1737"/>
      <c r="AD30" s="1737"/>
      <c r="AE30" s="1737"/>
      <c r="AF30" s="1737"/>
      <c r="AG30" s="1785"/>
      <c r="AH30" s="1737">
        <v>6158</v>
      </c>
      <c r="AI30" s="1737"/>
      <c r="AJ30" s="1737"/>
      <c r="AK30" s="1737"/>
      <c r="AL30" s="1737"/>
      <c r="AM30" s="1737"/>
      <c r="AN30" s="1737">
        <v>96</v>
      </c>
      <c r="AO30" s="1737"/>
      <c r="AP30" s="1737"/>
      <c r="AQ30" s="1737"/>
      <c r="AR30" s="1737"/>
      <c r="AS30" s="1737"/>
      <c r="AT30" s="1737">
        <v>1675</v>
      </c>
      <c r="AU30" s="1737"/>
      <c r="AV30" s="1737"/>
      <c r="AW30" s="1737"/>
      <c r="AX30" s="1737"/>
      <c r="AY30" s="1737"/>
      <c r="AZ30" s="1737">
        <v>475</v>
      </c>
      <c r="BA30" s="1737"/>
      <c r="BB30" s="1737"/>
      <c r="BC30" s="1737"/>
      <c r="BD30" s="1737"/>
      <c r="BE30" s="1737"/>
      <c r="BF30" s="1737">
        <v>3912</v>
      </c>
      <c r="BG30" s="1737"/>
      <c r="BH30" s="1737"/>
      <c r="BI30" s="1737"/>
      <c r="BJ30" s="1737"/>
      <c r="BK30" s="1785"/>
      <c r="BL30" s="1737">
        <v>4261</v>
      </c>
      <c r="BM30" s="1737"/>
      <c r="BN30" s="1737"/>
      <c r="BO30" s="1737"/>
      <c r="BP30" s="1737"/>
      <c r="BQ30" s="1737"/>
      <c r="BR30" s="1737">
        <v>2166</v>
      </c>
      <c r="BS30" s="1737"/>
      <c r="BT30" s="1737"/>
      <c r="BU30" s="1737"/>
      <c r="BV30" s="1737"/>
      <c r="BW30" s="1737"/>
      <c r="BX30" s="1737">
        <v>259</v>
      </c>
      <c r="BY30" s="1737"/>
      <c r="BZ30" s="1737"/>
      <c r="CA30" s="1737"/>
      <c r="CB30" s="1737"/>
      <c r="CC30" s="1737"/>
      <c r="CD30" s="1737">
        <v>1146</v>
      </c>
      <c r="CE30" s="1737"/>
      <c r="CF30" s="1737"/>
      <c r="CG30" s="1737"/>
      <c r="CH30" s="1737"/>
      <c r="CI30" s="1737"/>
      <c r="CJ30" s="1737">
        <v>690</v>
      </c>
      <c r="CK30" s="1737"/>
      <c r="CL30" s="1737"/>
      <c r="CM30" s="1737"/>
      <c r="CN30" s="1737"/>
      <c r="CO30" s="1737"/>
    </row>
    <row r="31" spans="1:93" ht="17.25" customHeight="1">
      <c r="A31" s="270"/>
      <c r="B31" s="271">
        <v>20</v>
      </c>
      <c r="C31" s="351"/>
      <c r="D31" s="1762">
        <v>17953</v>
      </c>
      <c r="E31" s="1763"/>
      <c r="F31" s="1763"/>
      <c r="G31" s="1763"/>
      <c r="H31" s="1763"/>
      <c r="I31" s="1763"/>
      <c r="J31" s="1737">
        <v>4393</v>
      </c>
      <c r="K31" s="1737"/>
      <c r="L31" s="1737"/>
      <c r="M31" s="1737"/>
      <c r="N31" s="1737"/>
      <c r="O31" s="1737"/>
      <c r="P31" s="1737">
        <v>6437</v>
      </c>
      <c r="Q31" s="1737"/>
      <c r="R31" s="1737"/>
      <c r="S31" s="1737"/>
      <c r="T31" s="1737"/>
      <c r="U31" s="1737"/>
      <c r="V31" s="1737">
        <v>2126</v>
      </c>
      <c r="W31" s="1737"/>
      <c r="X31" s="1737"/>
      <c r="Y31" s="1737"/>
      <c r="Z31" s="1737"/>
      <c r="AA31" s="1737"/>
      <c r="AB31" s="1737">
        <v>4997</v>
      </c>
      <c r="AC31" s="1737"/>
      <c r="AD31" s="1737"/>
      <c r="AE31" s="1737"/>
      <c r="AF31" s="1737"/>
      <c r="AG31" s="1785"/>
      <c r="AH31" s="1737">
        <v>5805</v>
      </c>
      <c r="AI31" s="1787"/>
      <c r="AJ31" s="1787"/>
      <c r="AK31" s="1787"/>
      <c r="AL31" s="1787"/>
      <c r="AM31" s="1787"/>
      <c r="AN31" s="1737">
        <v>70</v>
      </c>
      <c r="AO31" s="1787"/>
      <c r="AP31" s="1787"/>
      <c r="AQ31" s="1787"/>
      <c r="AR31" s="1787"/>
      <c r="AS31" s="1787"/>
      <c r="AT31" s="1737">
        <v>1409</v>
      </c>
      <c r="AU31" s="1787"/>
      <c r="AV31" s="1787"/>
      <c r="AW31" s="1787"/>
      <c r="AX31" s="1787"/>
      <c r="AY31" s="1787"/>
      <c r="AZ31" s="1737">
        <v>545</v>
      </c>
      <c r="BA31" s="1787"/>
      <c r="BB31" s="1787"/>
      <c r="BC31" s="1787"/>
      <c r="BD31" s="1787"/>
      <c r="BE31" s="1787"/>
      <c r="BF31" s="1737">
        <v>3782</v>
      </c>
      <c r="BG31" s="1787"/>
      <c r="BH31" s="1787"/>
      <c r="BI31" s="1787"/>
      <c r="BJ31" s="1787"/>
      <c r="BK31" s="1788"/>
      <c r="BL31" s="1789">
        <v>4532</v>
      </c>
      <c r="BM31" s="1736"/>
      <c r="BN31" s="1736"/>
      <c r="BO31" s="1736"/>
      <c r="BP31" s="1736"/>
      <c r="BQ31" s="1736"/>
      <c r="BR31" s="1736">
        <v>2291</v>
      </c>
      <c r="BS31" s="1736"/>
      <c r="BT31" s="1736"/>
      <c r="BU31" s="1736"/>
      <c r="BV31" s="1736"/>
      <c r="BW31" s="1736"/>
      <c r="BX31" s="1736">
        <v>303</v>
      </c>
      <c r="BY31" s="1736"/>
      <c r="BZ31" s="1736"/>
      <c r="CA31" s="1736"/>
      <c r="CB31" s="1736"/>
      <c r="CC31" s="1736"/>
      <c r="CD31" s="1736">
        <v>1197</v>
      </c>
      <c r="CE31" s="1736"/>
      <c r="CF31" s="1736"/>
      <c r="CG31" s="1736"/>
      <c r="CH31" s="1736"/>
      <c r="CI31" s="1736"/>
      <c r="CJ31" s="1736">
        <v>742</v>
      </c>
      <c r="CK31" s="1736"/>
      <c r="CL31" s="1736"/>
      <c r="CM31" s="1736"/>
      <c r="CN31" s="1736"/>
      <c r="CO31" s="1736"/>
    </row>
    <row r="32" spans="1:93" ht="17.25" customHeight="1">
      <c r="A32" s="270"/>
      <c r="B32" s="271">
        <v>21</v>
      </c>
      <c r="C32" s="272"/>
      <c r="D32" s="1774">
        <v>13771</v>
      </c>
      <c r="E32" s="1775"/>
      <c r="F32" s="1775"/>
      <c r="G32" s="1775"/>
      <c r="H32" s="1775"/>
      <c r="I32" s="1775"/>
      <c r="J32" s="1775">
        <v>3128</v>
      </c>
      <c r="K32" s="1775"/>
      <c r="L32" s="1775"/>
      <c r="M32" s="1775"/>
      <c r="N32" s="1775"/>
      <c r="O32" s="1775"/>
      <c r="P32" s="1775">
        <v>5179</v>
      </c>
      <c r="Q32" s="1775"/>
      <c r="R32" s="1775"/>
      <c r="S32" s="1775"/>
      <c r="T32" s="1775"/>
      <c r="U32" s="1775"/>
      <c r="V32" s="1775">
        <v>1437</v>
      </c>
      <c r="W32" s="1775"/>
      <c r="X32" s="1775"/>
      <c r="Y32" s="1775"/>
      <c r="Z32" s="1775"/>
      <c r="AA32" s="1775"/>
      <c r="AB32" s="1775">
        <v>4028</v>
      </c>
      <c r="AC32" s="1775"/>
      <c r="AD32" s="1775"/>
      <c r="AE32" s="1775"/>
      <c r="AF32" s="1775"/>
      <c r="AG32" s="1810"/>
      <c r="AH32" s="1780">
        <v>4733</v>
      </c>
      <c r="AI32" s="1778"/>
      <c r="AJ32" s="1778"/>
      <c r="AK32" s="1778"/>
      <c r="AL32" s="1778"/>
      <c r="AM32" s="1778"/>
      <c r="AN32" s="1777">
        <v>103</v>
      </c>
      <c r="AO32" s="1778"/>
      <c r="AP32" s="1778"/>
      <c r="AQ32" s="1778"/>
      <c r="AR32" s="1778"/>
      <c r="AS32" s="1778"/>
      <c r="AT32" s="1777">
        <v>1021</v>
      </c>
      <c r="AU32" s="1778"/>
      <c r="AV32" s="1778"/>
      <c r="AW32" s="1778"/>
      <c r="AX32" s="1778"/>
      <c r="AY32" s="1778"/>
      <c r="AZ32" s="1777">
        <v>394</v>
      </c>
      <c r="BA32" s="1778"/>
      <c r="BB32" s="1778"/>
      <c r="BC32" s="1778"/>
      <c r="BD32" s="1778"/>
      <c r="BE32" s="1778"/>
      <c r="BF32" s="1777">
        <v>3216</v>
      </c>
      <c r="BG32" s="1778"/>
      <c r="BH32" s="1778"/>
      <c r="BI32" s="1778"/>
      <c r="BJ32" s="1778"/>
      <c r="BK32" s="1779"/>
      <c r="BL32" s="1780">
        <v>2795</v>
      </c>
      <c r="BM32" s="1014"/>
      <c r="BN32" s="1014"/>
      <c r="BO32" s="1014"/>
      <c r="BP32" s="1014"/>
      <c r="BQ32" s="1014"/>
      <c r="BR32" s="1014">
        <v>1277</v>
      </c>
      <c r="BS32" s="1014"/>
      <c r="BT32" s="1014"/>
      <c r="BU32" s="1014"/>
      <c r="BV32" s="1014"/>
      <c r="BW32" s="1014"/>
      <c r="BX32" s="1014">
        <v>109</v>
      </c>
      <c r="BY32" s="1014"/>
      <c r="BZ32" s="1014"/>
      <c r="CA32" s="1014"/>
      <c r="CB32" s="1014"/>
      <c r="CC32" s="1014"/>
      <c r="CD32" s="1014">
        <v>844</v>
      </c>
      <c r="CE32" s="1014"/>
      <c r="CF32" s="1014"/>
      <c r="CG32" s="1014"/>
      <c r="CH32" s="1014"/>
      <c r="CI32" s="1014"/>
      <c r="CJ32" s="1014">
        <v>565</v>
      </c>
      <c r="CK32" s="1014"/>
      <c r="CL32" s="1014"/>
      <c r="CM32" s="1014"/>
      <c r="CN32" s="1014"/>
      <c r="CO32" s="1014"/>
    </row>
    <row r="33" spans="1:93" ht="17.25" customHeight="1">
      <c r="A33" s="279" t="s">
        <v>644</v>
      </c>
      <c r="B33" s="355">
        <f>B9</f>
        <v>2</v>
      </c>
      <c r="C33" s="244" t="s">
        <v>656</v>
      </c>
      <c r="D33" s="1783">
        <v>1350</v>
      </c>
      <c r="E33" s="1784"/>
      <c r="F33" s="1784"/>
      <c r="G33" s="1784"/>
      <c r="H33" s="1784"/>
      <c r="I33" s="1784"/>
      <c r="J33" s="1784">
        <v>338</v>
      </c>
      <c r="K33" s="1784"/>
      <c r="L33" s="1784"/>
      <c r="M33" s="1784"/>
      <c r="N33" s="1784"/>
      <c r="O33" s="1784"/>
      <c r="P33" s="1784">
        <v>532</v>
      </c>
      <c r="Q33" s="1784"/>
      <c r="R33" s="1784"/>
      <c r="S33" s="1784"/>
      <c r="T33" s="1784"/>
      <c r="U33" s="1784"/>
      <c r="V33" s="1784">
        <v>147</v>
      </c>
      <c r="W33" s="1784"/>
      <c r="X33" s="1784"/>
      <c r="Y33" s="1784"/>
      <c r="Z33" s="1784"/>
      <c r="AA33" s="1784"/>
      <c r="AB33" s="1784">
        <v>333</v>
      </c>
      <c r="AC33" s="1784"/>
      <c r="AD33" s="1784"/>
      <c r="AE33" s="1784"/>
      <c r="AF33" s="1784"/>
      <c r="AG33" s="1800"/>
      <c r="AH33" s="1786">
        <v>439</v>
      </c>
      <c r="AI33" s="1735"/>
      <c r="AJ33" s="1735"/>
      <c r="AK33" s="1735"/>
      <c r="AL33" s="1735"/>
      <c r="AM33" s="1735"/>
      <c r="AN33" s="1735">
        <v>9</v>
      </c>
      <c r="AO33" s="1735"/>
      <c r="AP33" s="1735"/>
      <c r="AQ33" s="1735"/>
      <c r="AR33" s="1735"/>
      <c r="AS33" s="1735"/>
      <c r="AT33" s="1735">
        <v>123</v>
      </c>
      <c r="AU33" s="1735"/>
      <c r="AV33" s="1735"/>
      <c r="AW33" s="1735"/>
      <c r="AX33" s="1735"/>
      <c r="AY33" s="1735"/>
      <c r="AZ33" s="1735">
        <v>31</v>
      </c>
      <c r="BA33" s="1735"/>
      <c r="BB33" s="1735"/>
      <c r="BC33" s="1735"/>
      <c r="BD33" s="1735"/>
      <c r="BE33" s="1735"/>
      <c r="BF33" s="1735">
        <v>276</v>
      </c>
      <c r="BG33" s="1735"/>
      <c r="BH33" s="1735"/>
      <c r="BI33" s="1735"/>
      <c r="BJ33" s="1735"/>
      <c r="BK33" s="1776"/>
      <c r="BL33" s="1786">
        <v>289</v>
      </c>
      <c r="BM33" s="1735"/>
      <c r="BN33" s="1735"/>
      <c r="BO33" s="1735"/>
      <c r="BP33" s="1735"/>
      <c r="BQ33" s="1735"/>
      <c r="BR33" s="1735">
        <v>136</v>
      </c>
      <c r="BS33" s="1735"/>
      <c r="BT33" s="1735"/>
      <c r="BU33" s="1735"/>
      <c r="BV33" s="1735"/>
      <c r="BW33" s="1735"/>
      <c r="BX33" s="1735">
        <v>13</v>
      </c>
      <c r="BY33" s="1735"/>
      <c r="BZ33" s="1735"/>
      <c r="CA33" s="1735"/>
      <c r="CB33" s="1735"/>
      <c r="CC33" s="1735"/>
      <c r="CD33" s="1735">
        <v>85</v>
      </c>
      <c r="CE33" s="1735"/>
      <c r="CF33" s="1735"/>
      <c r="CG33" s="1735"/>
      <c r="CH33" s="1735"/>
      <c r="CI33" s="1735"/>
      <c r="CJ33" s="1735">
        <v>54</v>
      </c>
      <c r="CK33" s="1735"/>
      <c r="CL33" s="1735"/>
      <c r="CM33" s="1735"/>
      <c r="CN33" s="1735"/>
      <c r="CO33" s="1735"/>
    </row>
    <row r="34" spans="1:93" ht="17.25" customHeight="1">
      <c r="A34" s="279"/>
      <c r="B34" s="355">
        <f>B10</f>
        <v>3</v>
      </c>
      <c r="D34" s="1783">
        <v>1426</v>
      </c>
      <c r="E34" s="1784"/>
      <c r="F34" s="1784"/>
      <c r="G34" s="1784"/>
      <c r="H34" s="1784"/>
      <c r="I34" s="1784"/>
      <c r="J34" s="1784">
        <v>355</v>
      </c>
      <c r="K34" s="1784"/>
      <c r="L34" s="1784"/>
      <c r="M34" s="1784"/>
      <c r="N34" s="1784"/>
      <c r="O34" s="1784"/>
      <c r="P34" s="1784">
        <v>559</v>
      </c>
      <c r="Q34" s="1784"/>
      <c r="R34" s="1784"/>
      <c r="S34" s="1784"/>
      <c r="T34" s="1784"/>
      <c r="U34" s="1784"/>
      <c r="V34" s="1784">
        <v>155</v>
      </c>
      <c r="W34" s="1784"/>
      <c r="X34" s="1784"/>
      <c r="Y34" s="1784"/>
      <c r="Z34" s="1784"/>
      <c r="AA34" s="1784"/>
      <c r="AB34" s="1784">
        <v>358</v>
      </c>
      <c r="AC34" s="1784"/>
      <c r="AD34" s="1784"/>
      <c r="AE34" s="1784"/>
      <c r="AF34" s="1784"/>
      <c r="AG34" s="1800"/>
      <c r="AH34" s="1786">
        <v>381</v>
      </c>
      <c r="AI34" s="1735"/>
      <c r="AJ34" s="1735"/>
      <c r="AK34" s="1735"/>
      <c r="AL34" s="1735"/>
      <c r="AM34" s="1735"/>
      <c r="AN34" s="1735">
        <v>9</v>
      </c>
      <c r="AO34" s="1735"/>
      <c r="AP34" s="1735"/>
      <c r="AQ34" s="1735"/>
      <c r="AR34" s="1735"/>
      <c r="AS34" s="1735"/>
      <c r="AT34" s="1735">
        <v>50</v>
      </c>
      <c r="AU34" s="1735"/>
      <c r="AV34" s="1735"/>
      <c r="AW34" s="1735"/>
      <c r="AX34" s="1735"/>
      <c r="AY34" s="1735"/>
      <c r="AZ34" s="1735">
        <v>28</v>
      </c>
      <c r="BA34" s="1735"/>
      <c r="BB34" s="1735"/>
      <c r="BC34" s="1735"/>
      <c r="BD34" s="1735"/>
      <c r="BE34" s="1735"/>
      <c r="BF34" s="1735">
        <v>294</v>
      </c>
      <c r="BG34" s="1735"/>
      <c r="BH34" s="1735"/>
      <c r="BI34" s="1735"/>
      <c r="BJ34" s="1735"/>
      <c r="BK34" s="1776"/>
      <c r="BL34" s="1786">
        <v>272</v>
      </c>
      <c r="BM34" s="1735"/>
      <c r="BN34" s="1735"/>
      <c r="BO34" s="1735"/>
      <c r="BP34" s="1735"/>
      <c r="BQ34" s="1735"/>
      <c r="BR34" s="1735">
        <v>106</v>
      </c>
      <c r="BS34" s="1735"/>
      <c r="BT34" s="1735"/>
      <c r="BU34" s="1735"/>
      <c r="BV34" s="1735"/>
      <c r="BW34" s="1735"/>
      <c r="BX34" s="1735">
        <v>19</v>
      </c>
      <c r="BY34" s="1735"/>
      <c r="BZ34" s="1735"/>
      <c r="CA34" s="1735"/>
      <c r="CB34" s="1735"/>
      <c r="CC34" s="1735"/>
      <c r="CD34" s="1735">
        <v>92</v>
      </c>
      <c r="CE34" s="1735"/>
      <c r="CF34" s="1735"/>
      <c r="CG34" s="1735"/>
      <c r="CH34" s="1735"/>
      <c r="CI34" s="1735"/>
      <c r="CJ34" s="1735">
        <v>55</v>
      </c>
      <c r="CK34" s="1735"/>
      <c r="CL34" s="1735"/>
      <c r="CM34" s="1735"/>
      <c r="CN34" s="1735"/>
      <c r="CO34" s="1735"/>
    </row>
    <row r="35" spans="1:93" ht="17.25" customHeight="1">
      <c r="A35" s="399"/>
      <c r="B35" s="404">
        <f>B11</f>
        <v>4</v>
      </c>
      <c r="C35" s="400"/>
      <c r="D35" s="1781">
        <v>1329</v>
      </c>
      <c r="E35" s="1782"/>
      <c r="F35" s="1782"/>
      <c r="G35" s="1782"/>
      <c r="H35" s="1782"/>
      <c r="I35" s="1782"/>
      <c r="J35" s="1781">
        <v>292</v>
      </c>
      <c r="K35" s="1782"/>
      <c r="L35" s="1782"/>
      <c r="M35" s="1782"/>
      <c r="N35" s="1782"/>
      <c r="O35" s="1782"/>
      <c r="P35" s="1781">
        <v>590</v>
      </c>
      <c r="Q35" s="1782"/>
      <c r="R35" s="1782"/>
      <c r="S35" s="1782"/>
      <c r="T35" s="1782"/>
      <c r="U35" s="1782"/>
      <c r="V35" s="1781">
        <v>104</v>
      </c>
      <c r="W35" s="1782"/>
      <c r="X35" s="1782"/>
      <c r="Y35" s="1782"/>
      <c r="Z35" s="1782"/>
      <c r="AA35" s="1782"/>
      <c r="AB35" s="1802">
        <v>343</v>
      </c>
      <c r="AC35" s="1803"/>
      <c r="AD35" s="1803"/>
      <c r="AE35" s="1803"/>
      <c r="AF35" s="1803"/>
      <c r="AG35" s="1803"/>
      <c r="AH35" s="1758">
        <v>457</v>
      </c>
      <c r="AI35" s="1759"/>
      <c r="AJ35" s="1759"/>
      <c r="AK35" s="1759"/>
      <c r="AL35" s="1759"/>
      <c r="AM35" s="1759"/>
      <c r="AN35" s="1759">
        <v>7</v>
      </c>
      <c r="AO35" s="1759"/>
      <c r="AP35" s="1759"/>
      <c r="AQ35" s="1759"/>
      <c r="AR35" s="1759"/>
      <c r="AS35" s="1759"/>
      <c r="AT35" s="1759">
        <v>133</v>
      </c>
      <c r="AU35" s="1759"/>
      <c r="AV35" s="1759"/>
      <c r="AW35" s="1759"/>
      <c r="AX35" s="1759"/>
      <c r="AY35" s="1759"/>
      <c r="AZ35" s="1759">
        <v>34</v>
      </c>
      <c r="BA35" s="1759"/>
      <c r="BB35" s="1759"/>
      <c r="BC35" s="1759"/>
      <c r="BD35" s="1759"/>
      <c r="BE35" s="1759"/>
      <c r="BF35" s="1759">
        <v>282</v>
      </c>
      <c r="BG35" s="1759"/>
      <c r="BH35" s="1759"/>
      <c r="BI35" s="1759"/>
      <c r="BJ35" s="1759"/>
      <c r="BK35" s="1759"/>
      <c r="BL35" s="1758">
        <v>264</v>
      </c>
      <c r="BM35" s="1759"/>
      <c r="BN35" s="1759"/>
      <c r="BO35" s="1759"/>
      <c r="BP35" s="1759"/>
      <c r="BQ35" s="1759"/>
      <c r="BR35" s="1759">
        <v>106</v>
      </c>
      <c r="BS35" s="1759"/>
      <c r="BT35" s="1759"/>
      <c r="BU35" s="1759"/>
      <c r="BV35" s="1759"/>
      <c r="BW35" s="1759"/>
      <c r="BX35" s="1759">
        <v>22</v>
      </c>
      <c r="BY35" s="1759"/>
      <c r="BZ35" s="1759"/>
      <c r="CA35" s="1759"/>
      <c r="CB35" s="1759"/>
      <c r="CC35" s="1759"/>
      <c r="CD35" s="1759">
        <v>86</v>
      </c>
      <c r="CE35" s="1759"/>
      <c r="CF35" s="1759"/>
      <c r="CG35" s="1759"/>
      <c r="CH35" s="1759"/>
      <c r="CI35" s="1759"/>
      <c r="CJ35" s="1759">
        <v>50</v>
      </c>
      <c r="CK35" s="1759"/>
      <c r="CL35" s="1759"/>
      <c r="CM35" s="1759"/>
      <c r="CN35" s="1759"/>
      <c r="CO35" s="1759"/>
    </row>
    <row r="36" spans="1:93" ht="14.25" customHeight="1">
      <c r="A36" s="1807" t="s">
        <v>776</v>
      </c>
      <c r="B36" s="1794"/>
      <c r="C36" s="1794"/>
      <c r="D36" s="1794"/>
      <c r="E36" s="1794"/>
      <c r="F36" s="1794"/>
      <c r="G36" s="1794"/>
      <c r="H36" s="1794"/>
      <c r="I36" s="1794"/>
      <c r="J36" s="1794"/>
      <c r="K36" s="1794"/>
      <c r="L36" s="1794"/>
      <c r="M36" s="1794"/>
      <c r="N36" s="1794"/>
      <c r="O36" s="1794"/>
      <c r="P36" s="1794"/>
      <c r="Q36" s="1794"/>
      <c r="R36" s="1794"/>
      <c r="S36" s="1794"/>
      <c r="T36" s="1794"/>
      <c r="U36" s="1794"/>
      <c r="V36" s="1794"/>
      <c r="W36" s="1794"/>
      <c r="X36" s="1794"/>
      <c r="Y36" s="1794"/>
      <c r="Z36" s="1794"/>
      <c r="AA36" s="1794"/>
      <c r="AB36" s="1794"/>
      <c r="AC36" s="1794"/>
      <c r="AD36" s="1794"/>
      <c r="AE36" s="1794"/>
      <c r="AF36" s="1794"/>
      <c r="AG36" s="1794"/>
      <c r="AH36" s="1808"/>
      <c r="AI36" s="1808"/>
      <c r="AJ36" s="1808"/>
      <c r="AK36" s="1808"/>
      <c r="AL36" s="1808"/>
      <c r="AM36" s="1808"/>
      <c r="AN36" s="1808"/>
      <c r="AO36" s="1808"/>
      <c r="AP36" s="1808"/>
      <c r="AQ36" s="1808"/>
      <c r="AR36" s="1808"/>
      <c r="AS36" s="1808"/>
      <c r="AT36" s="1808"/>
      <c r="AU36" s="1808"/>
      <c r="AV36" s="1808"/>
      <c r="AW36" s="1808"/>
      <c r="AX36" s="1808"/>
      <c r="AY36" s="1808"/>
      <c r="AZ36" s="1808"/>
      <c r="BA36" s="1808"/>
      <c r="BB36" s="1808"/>
      <c r="BC36" s="1808"/>
      <c r="BD36" s="1808"/>
      <c r="BE36" s="1808"/>
      <c r="BF36" s="1808"/>
      <c r="BG36" s="1808"/>
      <c r="BH36" s="1808"/>
      <c r="BI36" s="1808"/>
      <c r="BJ36" s="1808"/>
      <c r="BK36" s="1808"/>
      <c r="BL36" s="1808"/>
      <c r="BM36" s="1808"/>
      <c r="BN36" s="1808"/>
      <c r="BO36" s="1808"/>
      <c r="BP36" s="1808"/>
      <c r="BQ36" s="1808"/>
      <c r="BR36" s="1808"/>
      <c r="BS36" s="1808"/>
      <c r="BT36" s="1808"/>
      <c r="BU36" s="1808"/>
      <c r="BV36" s="1808"/>
      <c r="BW36" s="1808"/>
      <c r="BX36" s="1808"/>
      <c r="BY36" s="1808"/>
      <c r="BZ36" s="1808"/>
      <c r="CA36" s="1808"/>
      <c r="CB36" s="1808"/>
      <c r="CC36" s="1808"/>
      <c r="CD36" s="1808"/>
      <c r="CE36" s="1808"/>
      <c r="CF36" s="1808"/>
      <c r="CG36" s="1808"/>
      <c r="CH36" s="1808"/>
      <c r="CI36" s="1808"/>
      <c r="CJ36" s="1808"/>
      <c r="CK36" s="1808"/>
      <c r="CL36" s="1808"/>
      <c r="CM36" s="1808"/>
      <c r="CN36" s="1808"/>
      <c r="CO36" s="1808"/>
    </row>
    <row r="37" spans="1:93" ht="15.75" customHeight="1">
      <c r="A37" s="1805" t="s">
        <v>897</v>
      </c>
      <c r="B37" s="1806"/>
      <c r="C37" s="1806"/>
      <c r="D37" s="1806"/>
      <c r="E37" s="1806"/>
      <c r="F37" s="1806"/>
      <c r="G37" s="1806"/>
      <c r="H37" s="1806"/>
      <c r="I37" s="1806"/>
      <c r="J37" s="1806"/>
      <c r="K37" s="1806"/>
      <c r="L37" s="1806"/>
      <c r="M37" s="1806"/>
      <c r="N37" s="1806"/>
      <c r="O37" s="1806"/>
      <c r="P37" s="1806"/>
      <c r="Q37" s="1806"/>
      <c r="R37" s="1806"/>
      <c r="S37" s="1806"/>
      <c r="T37" s="1806"/>
      <c r="U37" s="1806"/>
      <c r="V37" s="1806"/>
      <c r="W37" s="1806"/>
      <c r="X37" s="1806"/>
      <c r="Y37" s="1806"/>
      <c r="Z37" s="1806"/>
      <c r="AA37" s="1806"/>
      <c r="AB37" s="1806"/>
      <c r="AC37" s="1806"/>
      <c r="AD37" s="1806"/>
      <c r="AE37" s="1806"/>
      <c r="AF37" s="1806"/>
      <c r="AG37" s="1806"/>
      <c r="AH37" s="1806"/>
      <c r="AI37" s="1806"/>
      <c r="AJ37" s="1806"/>
      <c r="AK37" s="1806"/>
      <c r="AL37" s="1806"/>
      <c r="AM37" s="1806"/>
      <c r="AN37" s="1806"/>
      <c r="AO37" s="1806"/>
      <c r="AP37" s="1806"/>
      <c r="AQ37" s="1806"/>
      <c r="AR37" s="1806"/>
      <c r="AS37" s="1806"/>
      <c r="AT37" s="1806"/>
      <c r="AU37" s="1806"/>
      <c r="AV37" s="1806"/>
      <c r="AW37" s="1806"/>
      <c r="AX37" s="1806"/>
      <c r="AY37" s="1806"/>
      <c r="AZ37" s="1806"/>
      <c r="BA37" s="1806"/>
      <c r="BB37" s="1806"/>
      <c r="BC37" s="1806"/>
      <c r="BD37" s="1806"/>
      <c r="BE37" s="1806"/>
      <c r="BF37" s="1806"/>
      <c r="BG37" s="1806"/>
      <c r="BH37" s="1806"/>
      <c r="BI37" s="1806"/>
      <c r="BJ37" s="1806"/>
      <c r="BK37" s="1806"/>
      <c r="BL37" s="1806"/>
      <c r="BM37" s="1806"/>
      <c r="BN37" s="1806"/>
      <c r="BO37" s="1806"/>
      <c r="BP37" s="1806"/>
      <c r="BQ37" s="1806"/>
      <c r="BR37" s="1806"/>
      <c r="BS37" s="1806"/>
      <c r="BT37" s="1806"/>
      <c r="BU37" s="1806"/>
      <c r="BV37" s="1806"/>
      <c r="BW37" s="1806"/>
      <c r="BX37" s="1806"/>
      <c r="BY37" s="1806"/>
      <c r="BZ37" s="1806"/>
      <c r="CA37" s="1806"/>
      <c r="CB37" s="1806"/>
      <c r="CC37" s="1806"/>
      <c r="CD37" s="1806"/>
      <c r="CE37" s="1806"/>
      <c r="CF37" s="1806"/>
      <c r="CG37" s="1806"/>
      <c r="CH37" s="1806"/>
      <c r="CI37" s="1806"/>
      <c r="CJ37" s="1806"/>
      <c r="CK37" s="1806"/>
      <c r="CL37" s="1806"/>
      <c r="CM37" s="1806"/>
      <c r="CN37" s="1806"/>
      <c r="CO37" s="1806"/>
    </row>
    <row r="38" spans="1:93" s="14" customFormat="1" ht="24" customHeight="1">
      <c r="A38" s="233"/>
      <c r="B38" s="13"/>
      <c r="C38" s="13"/>
      <c r="D38" s="13"/>
      <c r="E38" s="13"/>
      <c r="F38" s="13"/>
      <c r="G38" s="13"/>
      <c r="H38" s="13"/>
      <c r="I38" s="13"/>
      <c r="J38" s="13"/>
      <c r="K38" s="13"/>
      <c r="L38" s="13"/>
      <c r="M38" s="13"/>
      <c r="N38" s="13"/>
      <c r="O38" s="13"/>
      <c r="P38" s="13"/>
      <c r="Q38" s="13"/>
      <c r="R38" s="13"/>
      <c r="S38" s="13"/>
      <c r="T38" s="13"/>
      <c r="U38" s="13"/>
      <c r="V38" s="1733" t="s">
        <v>520</v>
      </c>
      <c r="W38" s="1733"/>
      <c r="X38" s="1733"/>
      <c r="Y38" s="1733"/>
      <c r="Z38" s="1733"/>
      <c r="AA38" s="1733"/>
      <c r="AB38" s="1733"/>
      <c r="AC38" s="1733"/>
      <c r="AD38" s="1733"/>
      <c r="AE38" s="1733"/>
      <c r="AF38" s="1733"/>
      <c r="AG38" s="1733"/>
      <c r="AH38" s="1733"/>
      <c r="AI38" s="1733"/>
      <c r="AJ38" s="1733"/>
      <c r="AK38" s="1733"/>
      <c r="AL38" s="1733"/>
      <c r="AM38" s="1733"/>
      <c r="AN38" s="1733"/>
      <c r="AO38" s="1733"/>
      <c r="AP38" s="1733"/>
      <c r="AQ38" s="1733"/>
      <c r="AR38" s="1733"/>
      <c r="AS38" s="1733"/>
      <c r="AT38" s="1733"/>
      <c r="AU38" s="1733"/>
      <c r="AV38" s="1733"/>
      <c r="AW38" s="1733"/>
      <c r="AX38" s="1733"/>
      <c r="AY38" s="1733"/>
      <c r="AZ38" s="1733"/>
      <c r="BA38" s="1733"/>
      <c r="BB38" s="1733"/>
      <c r="BC38" s="1733"/>
      <c r="BD38" s="1733"/>
      <c r="BE38" s="1733"/>
      <c r="BF38" s="1733"/>
      <c r="BG38" s="1733"/>
      <c r="BH38" s="1733"/>
      <c r="BI38" s="1733"/>
      <c r="BJ38" s="1733"/>
      <c r="BK38" s="1733"/>
      <c r="BL38" s="1733"/>
      <c r="BM38" s="13"/>
      <c r="BN38" s="13"/>
      <c r="BO38" s="13"/>
      <c r="BP38" s="13"/>
      <c r="BQ38" s="13"/>
      <c r="BR38" s="13"/>
      <c r="BS38" s="13"/>
      <c r="BT38" s="13"/>
      <c r="BU38" s="13"/>
      <c r="BV38" s="13"/>
      <c r="BW38" s="13"/>
      <c r="BX38" s="13"/>
      <c r="BY38" s="13"/>
      <c r="BZ38" s="13"/>
      <c r="CA38" s="13"/>
      <c r="CB38" s="13"/>
      <c r="CC38" s="13"/>
      <c r="CD38" s="13"/>
      <c r="CE38" s="13"/>
      <c r="CF38" s="13"/>
      <c r="CG38" s="13"/>
      <c r="CH38" s="107"/>
      <c r="CI38" s="107"/>
      <c r="CJ38" s="107"/>
      <c r="CK38" s="107"/>
      <c r="CL38" s="107"/>
      <c r="CM38" s="107"/>
      <c r="CN38" s="107"/>
      <c r="CO38" s="107"/>
    </row>
    <row r="39" spans="1:93" ht="14.25" customHeight="1">
      <c r="A39" s="106" t="s">
        <v>211</v>
      </c>
      <c r="B39" s="13"/>
      <c r="C39" s="13"/>
      <c r="D39" s="1242" t="s">
        <v>1052</v>
      </c>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t="s">
        <v>1052</v>
      </c>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t="s">
        <v>1052</v>
      </c>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row>
    <row r="40" spans="1:168" ht="13.5" customHeight="1">
      <c r="A40" s="1726" t="s">
        <v>756</v>
      </c>
      <c r="B40" s="1726"/>
      <c r="C40" s="1726"/>
      <c r="D40" s="1720" t="s">
        <v>757</v>
      </c>
      <c r="E40" s="1721"/>
      <c r="F40" s="1721"/>
      <c r="G40" s="1721"/>
      <c r="H40" s="1721"/>
      <c r="I40" s="1721"/>
      <c r="J40" s="1721"/>
      <c r="K40" s="1721"/>
      <c r="L40" s="1721"/>
      <c r="M40" s="1721"/>
      <c r="N40" s="1721"/>
      <c r="O40" s="1721"/>
      <c r="P40" s="1721"/>
      <c r="Q40" s="1721"/>
      <c r="R40" s="1721"/>
      <c r="S40" s="1721"/>
      <c r="T40" s="1721"/>
      <c r="U40" s="1721"/>
      <c r="V40" s="1721"/>
      <c r="W40" s="1721"/>
      <c r="X40" s="1721"/>
      <c r="Y40" s="1721"/>
      <c r="Z40" s="1721"/>
      <c r="AA40" s="1721"/>
      <c r="AB40" s="1721"/>
      <c r="AC40" s="1721"/>
      <c r="AD40" s="1721"/>
      <c r="AE40" s="1721"/>
      <c r="AF40" s="1721"/>
      <c r="AG40" s="1722"/>
      <c r="AH40" s="1720" t="s">
        <v>602</v>
      </c>
      <c r="AI40" s="1721"/>
      <c r="AJ40" s="1721"/>
      <c r="AK40" s="1721"/>
      <c r="AL40" s="1721"/>
      <c r="AM40" s="1721"/>
      <c r="AN40" s="1721"/>
      <c r="AO40" s="1721"/>
      <c r="AP40" s="1721"/>
      <c r="AQ40" s="1721"/>
      <c r="AR40" s="1721"/>
      <c r="AS40" s="1721"/>
      <c r="AT40" s="1721"/>
      <c r="AU40" s="1721"/>
      <c r="AV40" s="1721"/>
      <c r="AW40" s="1721"/>
      <c r="AX40" s="1721"/>
      <c r="AY40" s="1721"/>
      <c r="AZ40" s="1721"/>
      <c r="BA40" s="1721"/>
      <c r="BB40" s="1721"/>
      <c r="BC40" s="1721"/>
      <c r="BD40" s="1721"/>
      <c r="BE40" s="1721"/>
      <c r="BF40" s="1721"/>
      <c r="BG40" s="1721"/>
      <c r="BH40" s="1721"/>
      <c r="BI40" s="1721"/>
      <c r="BJ40" s="1721"/>
      <c r="BK40" s="1722"/>
      <c r="BL40" s="1720" t="s">
        <v>760</v>
      </c>
      <c r="BM40" s="1721"/>
      <c r="BN40" s="1721"/>
      <c r="BO40" s="1721"/>
      <c r="BP40" s="1721"/>
      <c r="BQ40" s="1721"/>
      <c r="BR40" s="1721"/>
      <c r="BS40" s="1721"/>
      <c r="BT40" s="1721"/>
      <c r="BU40" s="1721"/>
      <c r="BV40" s="1721"/>
      <c r="BW40" s="1721"/>
      <c r="BX40" s="1721"/>
      <c r="BY40" s="1721"/>
      <c r="BZ40" s="1721"/>
      <c r="CA40" s="1721"/>
      <c r="CB40" s="1721"/>
      <c r="CC40" s="1721"/>
      <c r="CD40" s="1721"/>
      <c r="CE40" s="1721"/>
      <c r="CF40" s="1721"/>
      <c r="CG40" s="1721"/>
      <c r="CH40" s="1721"/>
      <c r="CI40" s="1721"/>
      <c r="CJ40" s="1721"/>
      <c r="CK40" s="1721"/>
      <c r="CL40" s="1721"/>
      <c r="CM40" s="1721"/>
      <c r="CN40" s="1721"/>
      <c r="CO40" s="1721"/>
      <c r="CP40" s="1804"/>
      <c r="CQ40" s="1804"/>
      <c r="CR40" s="1804"/>
      <c r="CS40" s="1804"/>
      <c r="CT40" s="1804"/>
      <c r="CU40" s="1804"/>
      <c r="CV40" s="1804"/>
      <c r="CW40" s="1804"/>
      <c r="CX40" s="1804"/>
      <c r="CY40" s="1804"/>
      <c r="CZ40" s="1804"/>
      <c r="DA40" s="1804"/>
      <c r="DB40" s="1804"/>
      <c r="DC40" s="1804"/>
      <c r="DD40" s="1804"/>
      <c r="DE40" s="1804"/>
      <c r="DF40" s="1804"/>
      <c r="DG40" s="1804"/>
      <c r="DH40" s="1804"/>
      <c r="DI40" s="1804"/>
      <c r="DJ40" s="1804"/>
      <c r="DK40" s="1804"/>
      <c r="DL40" s="1804"/>
      <c r="DM40" s="1804"/>
      <c r="DN40" s="1804"/>
      <c r="DO40" s="1725"/>
      <c r="DP40" s="1725"/>
      <c r="DQ40" s="1725"/>
      <c r="DR40" s="1725"/>
      <c r="DS40" s="1725"/>
      <c r="DT40" s="1725"/>
      <c r="DU40" s="1725"/>
      <c r="DV40" s="1725"/>
      <c r="DW40" s="1725"/>
      <c r="DX40" s="1725"/>
      <c r="DY40" s="1725"/>
      <c r="DZ40" s="1725"/>
      <c r="EA40" s="1725"/>
      <c r="EB40" s="1725"/>
      <c r="EC40" s="1725"/>
      <c r="ED40" s="1725"/>
      <c r="EE40" s="1725"/>
      <c r="EF40" s="1725"/>
      <c r="EG40" s="1725"/>
      <c r="EH40" s="1725"/>
      <c r="EI40" s="1725"/>
      <c r="EJ40" s="1725"/>
      <c r="EK40" s="1725"/>
      <c r="EL40" s="1725"/>
      <c r="EM40" s="1725"/>
      <c r="EN40" s="1725"/>
      <c r="EO40" s="1725"/>
      <c r="EP40" s="1725"/>
      <c r="EQ40" s="1725"/>
      <c r="ER40" s="1725"/>
      <c r="ES40" s="1725"/>
      <c r="ET40" s="1725"/>
      <c r="EU40" s="1725"/>
      <c r="EV40" s="1725"/>
      <c r="EW40" s="1725"/>
      <c r="EX40" s="1725"/>
      <c r="EY40" s="1725"/>
      <c r="EZ40" s="1725"/>
      <c r="FA40" s="1725"/>
      <c r="FB40" s="1725"/>
      <c r="FC40" s="1725"/>
      <c r="FD40" s="1725"/>
      <c r="FE40" s="1725"/>
      <c r="FF40" s="1725"/>
      <c r="FG40" s="1725"/>
      <c r="FH40" s="1725"/>
      <c r="FI40" s="1725"/>
      <c r="FJ40" s="1725"/>
      <c r="FK40" s="1725"/>
      <c r="FL40" s="1725"/>
    </row>
    <row r="41" spans="1:168" ht="12">
      <c r="A41" s="1727"/>
      <c r="B41" s="1727"/>
      <c r="C41" s="1727"/>
      <c r="D41" s="1720" t="s">
        <v>761</v>
      </c>
      <c r="E41" s="1721"/>
      <c r="F41" s="1721"/>
      <c r="G41" s="1721"/>
      <c r="H41" s="1721"/>
      <c r="I41" s="1721"/>
      <c r="J41" s="1720" t="s">
        <v>762</v>
      </c>
      <c r="K41" s="1721"/>
      <c r="L41" s="1721"/>
      <c r="M41" s="1721"/>
      <c r="N41" s="1721"/>
      <c r="O41" s="1721"/>
      <c r="P41" s="1720" t="s">
        <v>610</v>
      </c>
      <c r="Q41" s="1721"/>
      <c r="R41" s="1721"/>
      <c r="S41" s="1721"/>
      <c r="T41" s="1721"/>
      <c r="U41" s="1721"/>
      <c r="V41" s="1720" t="s">
        <v>611</v>
      </c>
      <c r="W41" s="1721"/>
      <c r="X41" s="1721"/>
      <c r="Y41" s="1721"/>
      <c r="Z41" s="1721"/>
      <c r="AA41" s="1721"/>
      <c r="AB41" s="1720" t="s">
        <v>612</v>
      </c>
      <c r="AC41" s="1721"/>
      <c r="AD41" s="1721"/>
      <c r="AE41" s="1721"/>
      <c r="AF41" s="1721"/>
      <c r="AG41" s="1722"/>
      <c r="AH41" s="1720" t="s">
        <v>768</v>
      </c>
      <c r="AI41" s="1721"/>
      <c r="AJ41" s="1721"/>
      <c r="AK41" s="1721"/>
      <c r="AL41" s="1721"/>
      <c r="AM41" s="1721"/>
      <c r="AN41" s="1720" t="s">
        <v>609</v>
      </c>
      <c r="AO41" s="1721"/>
      <c r="AP41" s="1721"/>
      <c r="AQ41" s="1721"/>
      <c r="AR41" s="1721"/>
      <c r="AS41" s="1721"/>
      <c r="AT41" s="1720" t="s">
        <v>610</v>
      </c>
      <c r="AU41" s="1721"/>
      <c r="AV41" s="1721"/>
      <c r="AW41" s="1721"/>
      <c r="AX41" s="1721"/>
      <c r="AY41" s="1721"/>
      <c r="AZ41" s="1720" t="s">
        <v>611</v>
      </c>
      <c r="BA41" s="1721"/>
      <c r="BB41" s="1721"/>
      <c r="BC41" s="1721"/>
      <c r="BD41" s="1721"/>
      <c r="BE41" s="1721"/>
      <c r="BF41" s="1720" t="s">
        <v>612</v>
      </c>
      <c r="BG41" s="1721"/>
      <c r="BH41" s="1721"/>
      <c r="BI41" s="1721"/>
      <c r="BJ41" s="1721"/>
      <c r="BK41" s="1722"/>
      <c r="BL41" s="1720" t="s">
        <v>768</v>
      </c>
      <c r="BM41" s="1721"/>
      <c r="BN41" s="1721"/>
      <c r="BO41" s="1721"/>
      <c r="BP41" s="1721"/>
      <c r="BQ41" s="1721"/>
      <c r="BR41" s="1720" t="s">
        <v>609</v>
      </c>
      <c r="BS41" s="1721"/>
      <c r="BT41" s="1721"/>
      <c r="BU41" s="1721"/>
      <c r="BV41" s="1721"/>
      <c r="BW41" s="1721"/>
      <c r="BX41" s="1720" t="s">
        <v>610</v>
      </c>
      <c r="BY41" s="1721"/>
      <c r="BZ41" s="1721"/>
      <c r="CA41" s="1721"/>
      <c r="CB41" s="1721"/>
      <c r="CC41" s="1721"/>
      <c r="CD41" s="1720" t="s">
        <v>611</v>
      </c>
      <c r="CE41" s="1721"/>
      <c r="CF41" s="1721"/>
      <c r="CG41" s="1721"/>
      <c r="CH41" s="1721"/>
      <c r="CI41" s="1721"/>
      <c r="CJ41" s="1720" t="s">
        <v>612</v>
      </c>
      <c r="CK41" s="1721"/>
      <c r="CL41" s="1721"/>
      <c r="CM41" s="1721"/>
      <c r="CN41" s="1721"/>
      <c r="CO41" s="1722"/>
      <c r="CP41" s="139"/>
      <c r="CQ41" s="139"/>
      <c r="CR41" s="139"/>
      <c r="CS41" s="139"/>
      <c r="CT41" s="139"/>
      <c r="CU41" s="139"/>
      <c r="CV41" s="139"/>
      <c r="CW41" s="139"/>
      <c r="CX41" s="139"/>
      <c r="CY41" s="139"/>
      <c r="CZ41" s="139"/>
      <c r="DA41" s="139"/>
      <c r="DB41" s="139"/>
      <c r="DC41" s="139"/>
      <c r="DD41" s="139"/>
      <c r="DE41" s="139"/>
      <c r="DF41" s="139"/>
      <c r="DG41" s="139"/>
      <c r="DH41" s="139"/>
      <c r="DI41" s="139"/>
      <c r="DJ41" s="139"/>
      <c r="DK41" s="139"/>
      <c r="DL41" s="139"/>
      <c r="DM41" s="139"/>
      <c r="DN41" s="139"/>
      <c r="DO41" s="139"/>
      <c r="DP41" s="139"/>
      <c r="DQ41" s="139"/>
      <c r="DR41" s="139"/>
      <c r="DS41" s="139"/>
      <c r="DT41" s="139"/>
      <c r="DU41" s="139"/>
      <c r="DV41" s="139"/>
      <c r="DW41" s="139"/>
      <c r="DX41" s="139"/>
      <c r="DY41" s="139"/>
      <c r="DZ41" s="139"/>
      <c r="EA41" s="139"/>
      <c r="EB41" s="139"/>
      <c r="EC41" s="139"/>
      <c r="ED41" s="139"/>
      <c r="EE41" s="139"/>
      <c r="EF41" s="139"/>
      <c r="EG41" s="139"/>
      <c r="EH41" s="139"/>
      <c r="EI41" s="139"/>
      <c r="EJ41" s="139"/>
      <c r="EK41" s="139"/>
      <c r="EL41" s="139"/>
      <c r="EM41" s="139"/>
      <c r="EN41" s="139"/>
      <c r="EO41" s="139"/>
      <c r="EP41" s="139"/>
      <c r="EQ41" s="139"/>
      <c r="ER41" s="139"/>
      <c r="ES41" s="139"/>
      <c r="ET41" s="139"/>
      <c r="EU41" s="139"/>
      <c r="EV41" s="139"/>
      <c r="EW41" s="139"/>
      <c r="EX41" s="139"/>
      <c r="EY41" s="139"/>
      <c r="EZ41" s="139"/>
      <c r="FA41" s="139"/>
      <c r="FB41" s="139"/>
      <c r="FC41" s="139"/>
      <c r="FD41" s="139"/>
      <c r="FE41" s="139"/>
      <c r="FF41" s="139"/>
      <c r="FG41" s="139"/>
      <c r="FH41" s="139"/>
      <c r="FI41" s="139"/>
      <c r="FJ41" s="139"/>
      <c r="FK41" s="139"/>
      <c r="FL41" s="139"/>
    </row>
    <row r="42" spans="1:93" ht="12">
      <c r="A42" s="1728" t="s">
        <v>191</v>
      </c>
      <c r="B42" s="1728"/>
      <c r="C42" s="1728"/>
      <c r="D42" s="1730">
        <v>1306</v>
      </c>
      <c r="E42" s="1724"/>
      <c r="F42" s="1724"/>
      <c r="G42" s="1724"/>
      <c r="H42" s="1724"/>
      <c r="I42" s="1724"/>
      <c r="J42" s="1724">
        <v>292</v>
      </c>
      <c r="K42" s="1724"/>
      <c r="L42" s="1724"/>
      <c r="M42" s="1724"/>
      <c r="N42" s="1724"/>
      <c r="O42" s="1724"/>
      <c r="P42" s="1724">
        <v>590</v>
      </c>
      <c r="Q42" s="1724">
        <v>590</v>
      </c>
      <c r="R42" s="1724">
        <v>590</v>
      </c>
      <c r="S42" s="1724">
        <v>590</v>
      </c>
      <c r="T42" s="1724">
        <v>590</v>
      </c>
      <c r="U42" s="1724">
        <v>590</v>
      </c>
      <c r="V42" s="1723">
        <v>93</v>
      </c>
      <c r="W42" s="1723">
        <v>93</v>
      </c>
      <c r="X42" s="1723">
        <v>93</v>
      </c>
      <c r="Y42" s="1723">
        <v>93</v>
      </c>
      <c r="Z42" s="1723">
        <v>93</v>
      </c>
      <c r="AA42" s="1723">
        <v>93</v>
      </c>
      <c r="AB42" s="1731">
        <f aca="true" t="shared" si="0" ref="AB42:AG42">SUM(AB43:AB51)</f>
        <v>333</v>
      </c>
      <c r="AC42" s="1731">
        <f t="shared" si="0"/>
        <v>333</v>
      </c>
      <c r="AD42" s="1731">
        <f t="shared" si="0"/>
        <v>333</v>
      </c>
      <c r="AE42" s="1731">
        <f t="shared" si="0"/>
        <v>333</v>
      </c>
      <c r="AF42" s="1731">
        <f t="shared" si="0"/>
        <v>333</v>
      </c>
      <c r="AG42" s="1732">
        <f t="shared" si="0"/>
        <v>333</v>
      </c>
      <c r="AH42" s="1730">
        <v>457</v>
      </c>
      <c r="AI42" s="1724"/>
      <c r="AJ42" s="1724"/>
      <c r="AK42" s="1724"/>
      <c r="AL42" s="1724"/>
      <c r="AM42" s="1724"/>
      <c r="AN42" s="1724">
        <v>7</v>
      </c>
      <c r="AO42" s="1724"/>
      <c r="AP42" s="1724"/>
      <c r="AQ42" s="1724"/>
      <c r="AR42" s="1724"/>
      <c r="AS42" s="1724"/>
      <c r="AT42" s="1724">
        <v>133</v>
      </c>
      <c r="AU42" s="1724"/>
      <c r="AV42" s="1724"/>
      <c r="AW42" s="1724"/>
      <c r="AX42" s="1724"/>
      <c r="AY42" s="1724"/>
      <c r="AZ42" s="1723">
        <v>34</v>
      </c>
      <c r="BA42" s="1723"/>
      <c r="BB42" s="1723"/>
      <c r="BC42" s="1723"/>
      <c r="BD42" s="1723"/>
      <c r="BE42" s="1723"/>
      <c r="BF42" s="1731">
        <v>282</v>
      </c>
      <c r="BG42" s="1731"/>
      <c r="BH42" s="1731"/>
      <c r="BI42" s="1731"/>
      <c r="BJ42" s="1731"/>
      <c r="BK42" s="1732"/>
      <c r="BL42" s="1724">
        <v>264</v>
      </c>
      <c r="BM42" s="1724"/>
      <c r="BN42" s="1724"/>
      <c r="BO42" s="1724"/>
      <c r="BP42" s="1724"/>
      <c r="BQ42" s="1724"/>
      <c r="BR42" s="1724">
        <v>106</v>
      </c>
      <c r="BS42" s="1724"/>
      <c r="BT42" s="1724"/>
      <c r="BU42" s="1724"/>
      <c r="BV42" s="1724"/>
      <c r="BW42" s="1724"/>
      <c r="BX42" s="1724">
        <v>22</v>
      </c>
      <c r="BY42" s="1724"/>
      <c r="BZ42" s="1724"/>
      <c r="CA42" s="1724"/>
      <c r="CB42" s="1724"/>
      <c r="CC42" s="1724"/>
      <c r="CD42" s="1723">
        <v>86</v>
      </c>
      <c r="CE42" s="1723"/>
      <c r="CF42" s="1723"/>
      <c r="CG42" s="1723"/>
      <c r="CH42" s="1723"/>
      <c r="CI42" s="1723"/>
      <c r="CJ42" s="1731">
        <v>50</v>
      </c>
      <c r="CK42" s="1731"/>
      <c r="CL42" s="1731"/>
      <c r="CM42" s="1731"/>
      <c r="CN42" s="1731"/>
      <c r="CO42" s="1731"/>
    </row>
    <row r="43" spans="1:93" ht="12">
      <c r="A43" s="357"/>
      <c r="B43" s="357"/>
      <c r="C43" s="357"/>
      <c r="D43" s="455"/>
      <c r="E43" s="456"/>
      <c r="F43" s="456"/>
      <c r="G43" s="456"/>
      <c r="H43" s="456"/>
      <c r="I43" s="456"/>
      <c r="J43" s="456"/>
      <c r="K43" s="456"/>
      <c r="L43" s="456"/>
      <c r="M43" s="456"/>
      <c r="N43" s="456"/>
      <c r="O43" s="456"/>
      <c r="P43" s="456"/>
      <c r="Q43" s="456"/>
      <c r="R43" s="456"/>
      <c r="S43" s="457"/>
      <c r="T43" s="457"/>
      <c r="U43" s="457"/>
      <c r="V43" s="457"/>
      <c r="W43" s="457"/>
      <c r="X43" s="457"/>
      <c r="Y43" s="457"/>
      <c r="Z43" s="457"/>
      <c r="AA43" s="457"/>
      <c r="AB43" s="457"/>
      <c r="AC43" s="457"/>
      <c r="AD43" s="457"/>
      <c r="AE43" s="457"/>
      <c r="AF43" s="457"/>
      <c r="AG43" s="458"/>
      <c r="AH43" s="455"/>
      <c r="AI43" s="456"/>
      <c r="AJ43" s="456"/>
      <c r="AK43" s="456"/>
      <c r="AL43" s="456"/>
      <c r="AM43" s="456"/>
      <c r="AN43" s="456"/>
      <c r="AO43" s="456"/>
      <c r="AP43" s="456"/>
      <c r="AQ43" s="456"/>
      <c r="AR43" s="456"/>
      <c r="AS43" s="456"/>
      <c r="AT43" s="456"/>
      <c r="AU43" s="456"/>
      <c r="AV43" s="456"/>
      <c r="AW43" s="457"/>
      <c r="AX43" s="457"/>
      <c r="AY43" s="457"/>
      <c r="AZ43" s="457"/>
      <c r="BA43" s="457"/>
      <c r="BB43" s="457"/>
      <c r="BC43" s="457"/>
      <c r="BD43" s="457"/>
      <c r="BE43" s="457"/>
      <c r="BF43" s="457"/>
      <c r="BG43" s="457"/>
      <c r="BH43" s="457"/>
      <c r="BI43" s="457"/>
      <c r="BJ43" s="457"/>
      <c r="BK43" s="458"/>
      <c r="BL43" s="459"/>
      <c r="BM43" s="456"/>
      <c r="BN43" s="456"/>
      <c r="BO43" s="456"/>
      <c r="BP43" s="456"/>
      <c r="BQ43" s="456"/>
      <c r="BR43" s="456"/>
      <c r="BS43" s="456"/>
      <c r="BT43" s="456"/>
      <c r="BU43" s="456"/>
      <c r="BV43" s="456"/>
      <c r="BW43" s="456"/>
      <c r="BX43" s="456"/>
      <c r="BY43" s="456"/>
      <c r="BZ43" s="456"/>
      <c r="CA43" s="457"/>
      <c r="CB43" s="457"/>
      <c r="CC43" s="457"/>
      <c r="CD43" s="457"/>
      <c r="CE43" s="457"/>
      <c r="CF43" s="457"/>
      <c r="CG43" s="457"/>
      <c r="CH43" s="457"/>
      <c r="CI43" s="457"/>
      <c r="CJ43" s="457"/>
      <c r="CK43" s="457"/>
      <c r="CL43" s="457"/>
      <c r="CM43" s="457"/>
      <c r="CN43" s="457"/>
      <c r="CO43" s="457"/>
    </row>
    <row r="44" spans="1:93" ht="12">
      <c r="A44" s="1717" t="s">
        <v>228</v>
      </c>
      <c r="B44" s="1717"/>
      <c r="C44" s="1717"/>
      <c r="D44" s="1715">
        <v>81</v>
      </c>
      <c r="E44" s="1716"/>
      <c r="F44" s="1716"/>
      <c r="G44" s="1716"/>
      <c r="H44" s="1716"/>
      <c r="I44" s="1716"/>
      <c r="J44" s="1716">
        <v>1</v>
      </c>
      <c r="K44" s="1716">
        <v>1</v>
      </c>
      <c r="L44" s="1716">
        <v>1</v>
      </c>
      <c r="M44" s="1716">
        <v>1</v>
      </c>
      <c r="N44" s="1716">
        <v>1</v>
      </c>
      <c r="O44" s="1716">
        <v>1</v>
      </c>
      <c r="P44" s="1716">
        <v>61</v>
      </c>
      <c r="Q44" s="1716">
        <v>61</v>
      </c>
      <c r="R44" s="1716">
        <v>61</v>
      </c>
      <c r="S44" s="1716">
        <v>61</v>
      </c>
      <c r="T44" s="1716">
        <v>61</v>
      </c>
      <c r="U44" s="1716">
        <v>61</v>
      </c>
      <c r="V44" s="1714">
        <v>0</v>
      </c>
      <c r="W44" s="1714">
        <v>0</v>
      </c>
      <c r="X44" s="1714">
        <v>0</v>
      </c>
      <c r="Y44" s="1714">
        <v>0</v>
      </c>
      <c r="Z44" s="1714">
        <v>0</v>
      </c>
      <c r="AA44" s="1714">
        <v>0</v>
      </c>
      <c r="AB44" s="1714">
        <v>19</v>
      </c>
      <c r="AC44" s="1714">
        <v>19</v>
      </c>
      <c r="AD44" s="1714">
        <v>19</v>
      </c>
      <c r="AE44" s="1714">
        <v>19</v>
      </c>
      <c r="AF44" s="1714">
        <v>19</v>
      </c>
      <c r="AG44" s="1729">
        <v>19</v>
      </c>
      <c r="AH44" s="1715">
        <v>66</v>
      </c>
      <c r="AI44" s="1716"/>
      <c r="AJ44" s="1716"/>
      <c r="AK44" s="1716"/>
      <c r="AL44" s="1716"/>
      <c r="AM44" s="1716"/>
      <c r="AN44" s="1716" t="s">
        <v>581</v>
      </c>
      <c r="AO44" s="1716"/>
      <c r="AP44" s="1716"/>
      <c r="AQ44" s="1716"/>
      <c r="AR44" s="1716"/>
      <c r="AS44" s="1716"/>
      <c r="AT44" s="1716">
        <v>52</v>
      </c>
      <c r="AU44" s="1716"/>
      <c r="AV44" s="1716"/>
      <c r="AW44" s="1716"/>
      <c r="AX44" s="1716"/>
      <c r="AY44" s="1716"/>
      <c r="AZ44" s="1714">
        <v>2</v>
      </c>
      <c r="BA44" s="1714"/>
      <c r="BB44" s="1714"/>
      <c r="BC44" s="1714"/>
      <c r="BD44" s="1714"/>
      <c r="BE44" s="1714"/>
      <c r="BF44" s="1714">
        <v>12</v>
      </c>
      <c r="BG44" s="1714"/>
      <c r="BH44" s="1714"/>
      <c r="BI44" s="1714"/>
      <c r="BJ44" s="1714"/>
      <c r="BK44" s="1729"/>
      <c r="BL44" s="1716">
        <v>1</v>
      </c>
      <c r="BM44" s="1716"/>
      <c r="BN44" s="1716"/>
      <c r="BO44" s="1716"/>
      <c r="BP44" s="1716"/>
      <c r="BQ44" s="1716"/>
      <c r="BR44" s="1716" t="s">
        <v>581</v>
      </c>
      <c r="BS44" s="1716"/>
      <c r="BT44" s="1716"/>
      <c r="BU44" s="1716"/>
      <c r="BV44" s="1716"/>
      <c r="BW44" s="1716"/>
      <c r="BX44" s="1716">
        <v>0</v>
      </c>
      <c r="BY44" s="1716"/>
      <c r="BZ44" s="1716"/>
      <c r="CA44" s="1716"/>
      <c r="CB44" s="1716"/>
      <c r="CC44" s="1716"/>
      <c r="CD44" s="1714" t="s">
        <v>581</v>
      </c>
      <c r="CE44" s="1714"/>
      <c r="CF44" s="1714"/>
      <c r="CG44" s="1714"/>
      <c r="CH44" s="1714"/>
      <c r="CI44" s="1714"/>
      <c r="CJ44" s="1714">
        <v>1</v>
      </c>
      <c r="CK44" s="1714"/>
      <c r="CL44" s="1714"/>
      <c r="CM44" s="1714"/>
      <c r="CN44" s="1714"/>
      <c r="CO44" s="1714"/>
    </row>
    <row r="45" spans="1:93" ht="13.5" customHeight="1">
      <c r="A45" s="1717" t="s">
        <v>229</v>
      </c>
      <c r="B45" s="1717"/>
      <c r="C45" s="1717"/>
      <c r="D45" s="1715">
        <v>31</v>
      </c>
      <c r="E45" s="1716"/>
      <c r="F45" s="1716"/>
      <c r="G45" s="1716"/>
      <c r="H45" s="1716"/>
      <c r="I45" s="1716"/>
      <c r="J45" s="1716">
        <v>6</v>
      </c>
      <c r="K45" s="1716">
        <v>6</v>
      </c>
      <c r="L45" s="1716">
        <v>6</v>
      </c>
      <c r="M45" s="1716">
        <v>6</v>
      </c>
      <c r="N45" s="1716">
        <v>6</v>
      </c>
      <c r="O45" s="1716">
        <v>6</v>
      </c>
      <c r="P45" s="1716">
        <v>21</v>
      </c>
      <c r="Q45" s="1716">
        <v>21</v>
      </c>
      <c r="R45" s="1716">
        <v>21</v>
      </c>
      <c r="S45" s="1716">
        <v>21</v>
      </c>
      <c r="T45" s="1716">
        <v>21</v>
      </c>
      <c r="U45" s="1716">
        <v>21</v>
      </c>
      <c r="V45" s="1714">
        <v>0</v>
      </c>
      <c r="W45" s="1714">
        <v>0</v>
      </c>
      <c r="X45" s="1714">
        <v>0</v>
      </c>
      <c r="Y45" s="1714">
        <v>0</v>
      </c>
      <c r="Z45" s="1714">
        <v>0</v>
      </c>
      <c r="AA45" s="1714">
        <v>0</v>
      </c>
      <c r="AB45" s="1714">
        <v>4</v>
      </c>
      <c r="AC45" s="1714">
        <v>4</v>
      </c>
      <c r="AD45" s="1714">
        <v>4</v>
      </c>
      <c r="AE45" s="1714">
        <v>4</v>
      </c>
      <c r="AF45" s="1714">
        <v>4</v>
      </c>
      <c r="AG45" s="1729">
        <v>4</v>
      </c>
      <c r="AH45" s="1715">
        <v>58</v>
      </c>
      <c r="AI45" s="1716"/>
      <c r="AJ45" s="1716"/>
      <c r="AK45" s="1716"/>
      <c r="AL45" s="1716"/>
      <c r="AM45" s="1716"/>
      <c r="AN45" s="1716" t="s">
        <v>581</v>
      </c>
      <c r="AO45" s="1716"/>
      <c r="AP45" s="1716"/>
      <c r="AQ45" s="1716"/>
      <c r="AR45" s="1716"/>
      <c r="AS45" s="1716"/>
      <c r="AT45" s="1716">
        <v>58</v>
      </c>
      <c r="AU45" s="1716"/>
      <c r="AV45" s="1716"/>
      <c r="AW45" s="1716"/>
      <c r="AX45" s="1716"/>
      <c r="AY45" s="1716"/>
      <c r="AZ45" s="1714" t="s">
        <v>581</v>
      </c>
      <c r="BA45" s="1714"/>
      <c r="BB45" s="1714"/>
      <c r="BC45" s="1714"/>
      <c r="BD45" s="1714"/>
      <c r="BE45" s="1714"/>
      <c r="BF45" s="1714" t="s">
        <v>581</v>
      </c>
      <c r="BG45" s="1714"/>
      <c r="BH45" s="1714"/>
      <c r="BI45" s="1714"/>
      <c r="BJ45" s="1714"/>
      <c r="BK45" s="1729"/>
      <c r="BL45" s="1716">
        <v>0</v>
      </c>
      <c r="BM45" s="1716"/>
      <c r="BN45" s="1716"/>
      <c r="BO45" s="1716"/>
      <c r="BP45" s="1716"/>
      <c r="BQ45" s="1716"/>
      <c r="BR45" s="1716" t="s">
        <v>581</v>
      </c>
      <c r="BS45" s="1716"/>
      <c r="BT45" s="1716"/>
      <c r="BU45" s="1716"/>
      <c r="BV45" s="1716"/>
      <c r="BW45" s="1716"/>
      <c r="BX45" s="1716">
        <v>0</v>
      </c>
      <c r="BY45" s="1716"/>
      <c r="BZ45" s="1716"/>
      <c r="CA45" s="1716"/>
      <c r="CB45" s="1716"/>
      <c r="CC45" s="1716"/>
      <c r="CD45" s="1714" t="s">
        <v>581</v>
      </c>
      <c r="CE45" s="1714"/>
      <c r="CF45" s="1714"/>
      <c r="CG45" s="1714"/>
      <c r="CH45" s="1714"/>
      <c r="CI45" s="1714"/>
      <c r="CJ45" s="1714" t="s">
        <v>581</v>
      </c>
      <c r="CK45" s="1714"/>
      <c r="CL45" s="1714"/>
      <c r="CM45" s="1714"/>
      <c r="CN45" s="1714"/>
      <c r="CO45" s="1714"/>
    </row>
    <row r="46" spans="1:93" ht="13.5" customHeight="1">
      <c r="A46" s="1717" t="s">
        <v>230</v>
      </c>
      <c r="B46" s="1717"/>
      <c r="C46" s="1717"/>
      <c r="D46" s="1715">
        <v>8</v>
      </c>
      <c r="E46" s="1716"/>
      <c r="F46" s="1716"/>
      <c r="G46" s="1716"/>
      <c r="H46" s="1716"/>
      <c r="I46" s="1716"/>
      <c r="J46" s="1716">
        <v>0</v>
      </c>
      <c r="K46" s="1716">
        <v>0</v>
      </c>
      <c r="L46" s="1716">
        <v>0</v>
      </c>
      <c r="M46" s="1716">
        <v>0</v>
      </c>
      <c r="N46" s="1716">
        <v>0</v>
      </c>
      <c r="O46" s="1716">
        <v>0</v>
      </c>
      <c r="P46" s="1716">
        <v>5</v>
      </c>
      <c r="Q46" s="1716">
        <v>5</v>
      </c>
      <c r="R46" s="1716">
        <v>5</v>
      </c>
      <c r="S46" s="1716">
        <v>5</v>
      </c>
      <c r="T46" s="1716">
        <v>5</v>
      </c>
      <c r="U46" s="1716">
        <v>5</v>
      </c>
      <c r="V46" s="1714">
        <v>1</v>
      </c>
      <c r="W46" s="1714">
        <v>1</v>
      </c>
      <c r="X46" s="1714">
        <v>1</v>
      </c>
      <c r="Y46" s="1714">
        <v>1</v>
      </c>
      <c r="Z46" s="1714">
        <v>1</v>
      </c>
      <c r="AA46" s="1714">
        <v>1</v>
      </c>
      <c r="AB46" s="1714">
        <v>2</v>
      </c>
      <c r="AC46" s="1714">
        <v>2</v>
      </c>
      <c r="AD46" s="1714">
        <v>2</v>
      </c>
      <c r="AE46" s="1714">
        <v>2</v>
      </c>
      <c r="AF46" s="1714">
        <v>2</v>
      </c>
      <c r="AG46" s="1729">
        <v>2</v>
      </c>
      <c r="AH46" s="1715">
        <v>40</v>
      </c>
      <c r="AI46" s="1716"/>
      <c r="AJ46" s="1716"/>
      <c r="AK46" s="1716"/>
      <c r="AL46" s="1716"/>
      <c r="AM46" s="1716"/>
      <c r="AN46" s="1716" t="s">
        <v>581</v>
      </c>
      <c r="AO46" s="1716"/>
      <c r="AP46" s="1716"/>
      <c r="AQ46" s="1716"/>
      <c r="AR46" s="1716"/>
      <c r="AS46" s="1716"/>
      <c r="AT46" s="1716">
        <v>8</v>
      </c>
      <c r="AU46" s="1716"/>
      <c r="AV46" s="1716"/>
      <c r="AW46" s="1716"/>
      <c r="AX46" s="1716"/>
      <c r="AY46" s="1716"/>
      <c r="AZ46" s="1714">
        <v>8</v>
      </c>
      <c r="BA46" s="1714"/>
      <c r="BB46" s="1714"/>
      <c r="BC46" s="1714"/>
      <c r="BD46" s="1714"/>
      <c r="BE46" s="1714"/>
      <c r="BF46" s="1714">
        <v>24</v>
      </c>
      <c r="BG46" s="1714"/>
      <c r="BH46" s="1714"/>
      <c r="BI46" s="1714"/>
      <c r="BJ46" s="1714"/>
      <c r="BK46" s="1729"/>
      <c r="BL46" s="1716">
        <v>27</v>
      </c>
      <c r="BM46" s="1716"/>
      <c r="BN46" s="1716"/>
      <c r="BO46" s="1716"/>
      <c r="BP46" s="1716"/>
      <c r="BQ46" s="1716"/>
      <c r="BR46" s="1716" t="s">
        <v>581</v>
      </c>
      <c r="BS46" s="1716"/>
      <c r="BT46" s="1716"/>
      <c r="BU46" s="1716"/>
      <c r="BV46" s="1716"/>
      <c r="BW46" s="1716"/>
      <c r="BX46" s="1716">
        <v>8</v>
      </c>
      <c r="BY46" s="1716"/>
      <c r="BZ46" s="1716"/>
      <c r="CA46" s="1716"/>
      <c r="CB46" s="1716"/>
      <c r="CC46" s="1716"/>
      <c r="CD46" s="1714">
        <v>16</v>
      </c>
      <c r="CE46" s="1714"/>
      <c r="CF46" s="1714"/>
      <c r="CG46" s="1714"/>
      <c r="CH46" s="1714"/>
      <c r="CI46" s="1714"/>
      <c r="CJ46" s="1714">
        <v>3</v>
      </c>
      <c r="CK46" s="1714"/>
      <c r="CL46" s="1714"/>
      <c r="CM46" s="1714"/>
      <c r="CN46" s="1714"/>
      <c r="CO46" s="1714"/>
    </row>
    <row r="47" spans="1:93" ht="12">
      <c r="A47" s="1719" t="s">
        <v>231</v>
      </c>
      <c r="B47" s="1719"/>
      <c r="C47" s="1719"/>
      <c r="D47" s="1715">
        <v>201</v>
      </c>
      <c r="E47" s="1716"/>
      <c r="F47" s="1716"/>
      <c r="G47" s="1716"/>
      <c r="H47" s="1716"/>
      <c r="I47" s="1716"/>
      <c r="J47" s="1716">
        <v>159</v>
      </c>
      <c r="K47" s="1716">
        <v>159</v>
      </c>
      <c r="L47" s="1716">
        <v>159</v>
      </c>
      <c r="M47" s="1716">
        <v>159</v>
      </c>
      <c r="N47" s="1716">
        <v>159</v>
      </c>
      <c r="O47" s="1716">
        <v>159</v>
      </c>
      <c r="P47" s="1716">
        <v>15</v>
      </c>
      <c r="Q47" s="1716">
        <v>15</v>
      </c>
      <c r="R47" s="1716">
        <v>15</v>
      </c>
      <c r="S47" s="1716">
        <v>15</v>
      </c>
      <c r="T47" s="1716">
        <v>15</v>
      </c>
      <c r="U47" s="1716">
        <v>15</v>
      </c>
      <c r="V47" s="1714">
        <v>14</v>
      </c>
      <c r="W47" s="1714">
        <v>14</v>
      </c>
      <c r="X47" s="1714">
        <v>14</v>
      </c>
      <c r="Y47" s="1714">
        <v>14</v>
      </c>
      <c r="Z47" s="1714">
        <v>14</v>
      </c>
      <c r="AA47" s="1714">
        <v>14</v>
      </c>
      <c r="AB47" s="1714">
        <v>13</v>
      </c>
      <c r="AC47" s="1714">
        <v>13</v>
      </c>
      <c r="AD47" s="1714">
        <v>13</v>
      </c>
      <c r="AE47" s="1714">
        <v>13</v>
      </c>
      <c r="AF47" s="1714">
        <v>13</v>
      </c>
      <c r="AG47" s="1729">
        <v>13</v>
      </c>
      <c r="AH47" s="1715">
        <v>18</v>
      </c>
      <c r="AI47" s="1716"/>
      <c r="AJ47" s="1716"/>
      <c r="AK47" s="1716"/>
      <c r="AL47" s="1716"/>
      <c r="AM47" s="1716"/>
      <c r="AN47" s="1716" t="s">
        <v>581</v>
      </c>
      <c r="AO47" s="1716"/>
      <c r="AP47" s="1716"/>
      <c r="AQ47" s="1716"/>
      <c r="AR47" s="1716"/>
      <c r="AS47" s="1716"/>
      <c r="AT47" s="1716" t="s">
        <v>581</v>
      </c>
      <c r="AU47" s="1716"/>
      <c r="AV47" s="1716"/>
      <c r="AW47" s="1716"/>
      <c r="AX47" s="1716"/>
      <c r="AY47" s="1716"/>
      <c r="AZ47" s="1716" t="s">
        <v>581</v>
      </c>
      <c r="BA47" s="1716"/>
      <c r="BB47" s="1716"/>
      <c r="BC47" s="1716"/>
      <c r="BD47" s="1716"/>
      <c r="BE47" s="1716"/>
      <c r="BF47" s="1714">
        <v>18</v>
      </c>
      <c r="BG47" s="1714"/>
      <c r="BH47" s="1714"/>
      <c r="BI47" s="1714"/>
      <c r="BJ47" s="1714"/>
      <c r="BK47" s="1729"/>
      <c r="BL47" s="1716">
        <v>166</v>
      </c>
      <c r="BM47" s="1716"/>
      <c r="BN47" s="1716"/>
      <c r="BO47" s="1716"/>
      <c r="BP47" s="1716"/>
      <c r="BQ47" s="1716"/>
      <c r="BR47" s="1716">
        <v>106</v>
      </c>
      <c r="BS47" s="1716"/>
      <c r="BT47" s="1716"/>
      <c r="BU47" s="1716"/>
      <c r="BV47" s="1716"/>
      <c r="BW47" s="1716"/>
      <c r="BX47" s="1716">
        <v>11</v>
      </c>
      <c r="BY47" s="1716"/>
      <c r="BZ47" s="1716"/>
      <c r="CA47" s="1716"/>
      <c r="CB47" s="1716"/>
      <c r="CC47" s="1716"/>
      <c r="CD47" s="1714">
        <v>20</v>
      </c>
      <c r="CE47" s="1714"/>
      <c r="CF47" s="1714"/>
      <c r="CG47" s="1714"/>
      <c r="CH47" s="1714"/>
      <c r="CI47" s="1714"/>
      <c r="CJ47" s="1714">
        <v>30</v>
      </c>
      <c r="CK47" s="1714"/>
      <c r="CL47" s="1714"/>
      <c r="CM47" s="1714"/>
      <c r="CN47" s="1714"/>
      <c r="CO47" s="1714"/>
    </row>
    <row r="48" spans="1:93" ht="13.5" customHeight="1">
      <c r="A48" s="1717" t="s">
        <v>232</v>
      </c>
      <c r="B48" s="1717"/>
      <c r="C48" s="1717"/>
      <c r="D48" s="1715">
        <v>705</v>
      </c>
      <c r="E48" s="1716"/>
      <c r="F48" s="1716"/>
      <c r="G48" s="1716"/>
      <c r="H48" s="1716"/>
      <c r="I48" s="1716"/>
      <c r="J48" s="1716">
        <v>27</v>
      </c>
      <c r="K48" s="1716">
        <v>27</v>
      </c>
      <c r="L48" s="1716">
        <v>27</v>
      </c>
      <c r="M48" s="1716">
        <v>27</v>
      </c>
      <c r="N48" s="1716">
        <v>27</v>
      </c>
      <c r="O48" s="1716">
        <v>27</v>
      </c>
      <c r="P48" s="1716">
        <v>375</v>
      </c>
      <c r="Q48" s="1716">
        <v>375</v>
      </c>
      <c r="R48" s="1716">
        <v>375</v>
      </c>
      <c r="S48" s="1716">
        <v>375</v>
      </c>
      <c r="T48" s="1716">
        <v>375</v>
      </c>
      <c r="U48" s="1716">
        <v>375</v>
      </c>
      <c r="V48" s="1714">
        <v>18</v>
      </c>
      <c r="W48" s="1714">
        <v>18</v>
      </c>
      <c r="X48" s="1714">
        <v>18</v>
      </c>
      <c r="Y48" s="1714">
        <v>18</v>
      </c>
      <c r="Z48" s="1714">
        <v>18</v>
      </c>
      <c r="AA48" s="1714">
        <v>18</v>
      </c>
      <c r="AB48" s="1714">
        <v>285</v>
      </c>
      <c r="AC48" s="1714">
        <v>285</v>
      </c>
      <c r="AD48" s="1714">
        <v>285</v>
      </c>
      <c r="AE48" s="1714">
        <v>285</v>
      </c>
      <c r="AF48" s="1714">
        <v>285</v>
      </c>
      <c r="AG48" s="1729">
        <v>285</v>
      </c>
      <c r="AH48" s="1715">
        <v>203</v>
      </c>
      <c r="AI48" s="1716"/>
      <c r="AJ48" s="1716"/>
      <c r="AK48" s="1716"/>
      <c r="AL48" s="1716"/>
      <c r="AM48" s="1716"/>
      <c r="AN48" s="1716" t="s">
        <v>581</v>
      </c>
      <c r="AO48" s="1716"/>
      <c r="AP48" s="1716"/>
      <c r="AQ48" s="1716"/>
      <c r="AR48" s="1716"/>
      <c r="AS48" s="1716"/>
      <c r="AT48" s="1716" t="s">
        <v>581</v>
      </c>
      <c r="AU48" s="1716"/>
      <c r="AV48" s="1716"/>
      <c r="AW48" s="1716"/>
      <c r="AX48" s="1716"/>
      <c r="AY48" s="1716"/>
      <c r="AZ48" s="1714">
        <v>2</v>
      </c>
      <c r="BA48" s="1714"/>
      <c r="BB48" s="1714"/>
      <c r="BC48" s="1714"/>
      <c r="BD48" s="1714"/>
      <c r="BE48" s="1714"/>
      <c r="BF48" s="1714">
        <v>200</v>
      </c>
      <c r="BG48" s="1714"/>
      <c r="BH48" s="1714"/>
      <c r="BI48" s="1714"/>
      <c r="BJ48" s="1714"/>
      <c r="BK48" s="1729"/>
      <c r="BL48" s="1716">
        <v>24</v>
      </c>
      <c r="BM48" s="1716"/>
      <c r="BN48" s="1716"/>
      <c r="BO48" s="1716"/>
      <c r="BP48" s="1716"/>
      <c r="BQ48" s="1716"/>
      <c r="BR48" s="1716" t="s">
        <v>581</v>
      </c>
      <c r="BS48" s="1716"/>
      <c r="BT48" s="1716"/>
      <c r="BU48" s="1716"/>
      <c r="BV48" s="1716"/>
      <c r="BW48" s="1716"/>
      <c r="BX48" s="1716">
        <v>0</v>
      </c>
      <c r="BY48" s="1716"/>
      <c r="BZ48" s="1716"/>
      <c r="CA48" s="1716"/>
      <c r="CB48" s="1716"/>
      <c r="CC48" s="1716"/>
      <c r="CD48" s="1714">
        <v>13</v>
      </c>
      <c r="CE48" s="1714"/>
      <c r="CF48" s="1714"/>
      <c r="CG48" s="1714"/>
      <c r="CH48" s="1714"/>
      <c r="CI48" s="1714"/>
      <c r="CJ48" s="1714">
        <v>11</v>
      </c>
      <c r="CK48" s="1714"/>
      <c r="CL48" s="1714"/>
      <c r="CM48" s="1714"/>
      <c r="CN48" s="1714"/>
      <c r="CO48" s="1714"/>
    </row>
    <row r="49" spans="1:93" ht="13.5" customHeight="1">
      <c r="A49" s="1717" t="s">
        <v>233</v>
      </c>
      <c r="B49" s="1717"/>
      <c r="C49" s="1717"/>
      <c r="D49" s="1715">
        <v>90</v>
      </c>
      <c r="E49" s="1716"/>
      <c r="F49" s="1716"/>
      <c r="G49" s="1716"/>
      <c r="H49" s="1716"/>
      <c r="I49" s="1716"/>
      <c r="J49" s="1716">
        <v>22</v>
      </c>
      <c r="K49" s="1716">
        <v>22</v>
      </c>
      <c r="L49" s="1716">
        <v>22</v>
      </c>
      <c r="M49" s="1716">
        <v>22</v>
      </c>
      <c r="N49" s="1716">
        <v>22</v>
      </c>
      <c r="O49" s="1716">
        <v>22</v>
      </c>
      <c r="P49" s="1716">
        <v>58</v>
      </c>
      <c r="Q49" s="1716">
        <v>58</v>
      </c>
      <c r="R49" s="1716">
        <v>58</v>
      </c>
      <c r="S49" s="1716">
        <v>58</v>
      </c>
      <c r="T49" s="1716">
        <v>58</v>
      </c>
      <c r="U49" s="1716">
        <v>58</v>
      </c>
      <c r="V49" s="1714">
        <v>4</v>
      </c>
      <c r="W49" s="1714">
        <v>4</v>
      </c>
      <c r="X49" s="1714">
        <v>4</v>
      </c>
      <c r="Y49" s="1714">
        <v>4</v>
      </c>
      <c r="Z49" s="1714">
        <v>4</v>
      </c>
      <c r="AA49" s="1714">
        <v>4</v>
      </c>
      <c r="AB49" s="1714">
        <v>6</v>
      </c>
      <c r="AC49" s="1714">
        <v>6</v>
      </c>
      <c r="AD49" s="1714">
        <v>6</v>
      </c>
      <c r="AE49" s="1714">
        <v>6</v>
      </c>
      <c r="AF49" s="1714">
        <v>6</v>
      </c>
      <c r="AG49" s="1729">
        <v>6</v>
      </c>
      <c r="AH49" s="1715">
        <v>52</v>
      </c>
      <c r="AI49" s="1716"/>
      <c r="AJ49" s="1716"/>
      <c r="AK49" s="1716"/>
      <c r="AL49" s="1716"/>
      <c r="AM49" s="1716"/>
      <c r="AN49" s="1716" t="s">
        <v>581</v>
      </c>
      <c r="AO49" s="1716"/>
      <c r="AP49" s="1716"/>
      <c r="AQ49" s="1716"/>
      <c r="AR49" s="1716"/>
      <c r="AS49" s="1716"/>
      <c r="AT49" s="1716">
        <v>14</v>
      </c>
      <c r="AU49" s="1716"/>
      <c r="AV49" s="1716"/>
      <c r="AW49" s="1716"/>
      <c r="AX49" s="1716"/>
      <c r="AY49" s="1716"/>
      <c r="AZ49" s="1714">
        <v>10</v>
      </c>
      <c r="BA49" s="1714"/>
      <c r="BB49" s="1714"/>
      <c r="BC49" s="1714"/>
      <c r="BD49" s="1714"/>
      <c r="BE49" s="1714"/>
      <c r="BF49" s="1714">
        <v>28</v>
      </c>
      <c r="BG49" s="1714"/>
      <c r="BH49" s="1714"/>
      <c r="BI49" s="1714"/>
      <c r="BJ49" s="1714"/>
      <c r="BK49" s="1729"/>
      <c r="BL49" s="1716">
        <v>28</v>
      </c>
      <c r="BM49" s="1716"/>
      <c r="BN49" s="1716"/>
      <c r="BO49" s="1716"/>
      <c r="BP49" s="1716"/>
      <c r="BQ49" s="1716"/>
      <c r="BR49" s="1716" t="s">
        <v>581</v>
      </c>
      <c r="BS49" s="1716"/>
      <c r="BT49" s="1716"/>
      <c r="BU49" s="1716"/>
      <c r="BV49" s="1716"/>
      <c r="BW49" s="1716"/>
      <c r="BX49" s="1716" t="s">
        <v>581</v>
      </c>
      <c r="BY49" s="1716"/>
      <c r="BZ49" s="1716"/>
      <c r="CA49" s="1716"/>
      <c r="CB49" s="1716"/>
      <c r="CC49" s="1716"/>
      <c r="CD49" s="1714">
        <v>28</v>
      </c>
      <c r="CE49" s="1714"/>
      <c r="CF49" s="1714"/>
      <c r="CG49" s="1714"/>
      <c r="CH49" s="1714"/>
      <c r="CI49" s="1714"/>
      <c r="CJ49" s="1714">
        <v>0</v>
      </c>
      <c r="CK49" s="1714"/>
      <c r="CL49" s="1714"/>
      <c r="CM49" s="1714"/>
      <c r="CN49" s="1714"/>
      <c r="CO49" s="1714"/>
    </row>
    <row r="50" spans="1:93" ht="13.5" customHeight="1">
      <c r="A50" s="1717" t="s">
        <v>234</v>
      </c>
      <c r="B50" s="1717"/>
      <c r="C50" s="1717"/>
      <c r="D50" s="1715">
        <v>54</v>
      </c>
      <c r="E50" s="1716"/>
      <c r="F50" s="1716"/>
      <c r="G50" s="1716"/>
      <c r="H50" s="1716"/>
      <c r="I50" s="1716"/>
      <c r="J50" s="1716">
        <v>23</v>
      </c>
      <c r="K50" s="1716">
        <v>23</v>
      </c>
      <c r="L50" s="1716">
        <v>23</v>
      </c>
      <c r="M50" s="1716">
        <v>23</v>
      </c>
      <c r="N50" s="1716">
        <v>23</v>
      </c>
      <c r="O50" s="1716">
        <v>23</v>
      </c>
      <c r="P50" s="1716">
        <v>28</v>
      </c>
      <c r="Q50" s="1716">
        <v>28</v>
      </c>
      <c r="R50" s="1716">
        <v>28</v>
      </c>
      <c r="S50" s="1716">
        <v>28</v>
      </c>
      <c r="T50" s="1716">
        <v>28</v>
      </c>
      <c r="U50" s="1716">
        <v>28</v>
      </c>
      <c r="V50" s="1714">
        <v>1</v>
      </c>
      <c r="W50" s="1714">
        <v>1</v>
      </c>
      <c r="X50" s="1714">
        <v>1</v>
      </c>
      <c r="Y50" s="1714">
        <v>1</v>
      </c>
      <c r="Z50" s="1714">
        <v>1</v>
      </c>
      <c r="AA50" s="1714">
        <v>1</v>
      </c>
      <c r="AB50" s="1714">
        <v>2</v>
      </c>
      <c r="AC50" s="1714">
        <v>2</v>
      </c>
      <c r="AD50" s="1714">
        <v>2</v>
      </c>
      <c r="AE50" s="1714">
        <v>2</v>
      </c>
      <c r="AF50" s="1714">
        <v>2</v>
      </c>
      <c r="AG50" s="1729">
        <v>2</v>
      </c>
      <c r="AH50" s="1715" t="s">
        <v>581</v>
      </c>
      <c r="AI50" s="1716"/>
      <c r="AJ50" s="1716"/>
      <c r="AK50" s="1716"/>
      <c r="AL50" s="1716"/>
      <c r="AM50" s="1716"/>
      <c r="AN50" s="1716" t="s">
        <v>581</v>
      </c>
      <c r="AO50" s="1716"/>
      <c r="AP50" s="1716"/>
      <c r="AQ50" s="1716"/>
      <c r="AR50" s="1716"/>
      <c r="AS50" s="1716"/>
      <c r="AT50" s="1716" t="s">
        <v>581</v>
      </c>
      <c r="AU50" s="1716"/>
      <c r="AV50" s="1716"/>
      <c r="AW50" s="1716"/>
      <c r="AX50" s="1716"/>
      <c r="AY50" s="1716"/>
      <c r="AZ50" s="1716" t="s">
        <v>581</v>
      </c>
      <c r="BA50" s="1716"/>
      <c r="BB50" s="1716"/>
      <c r="BC50" s="1716"/>
      <c r="BD50" s="1716"/>
      <c r="BE50" s="1716"/>
      <c r="BF50" s="1716" t="s">
        <v>581</v>
      </c>
      <c r="BG50" s="1716"/>
      <c r="BH50" s="1716"/>
      <c r="BI50" s="1716"/>
      <c r="BJ50" s="1716"/>
      <c r="BK50" s="1716"/>
      <c r="BL50" s="1715">
        <v>4</v>
      </c>
      <c r="BM50" s="1716"/>
      <c r="BN50" s="1716"/>
      <c r="BO50" s="1716"/>
      <c r="BP50" s="1716"/>
      <c r="BQ50" s="1716"/>
      <c r="BR50" s="1716">
        <v>0</v>
      </c>
      <c r="BS50" s="1716"/>
      <c r="BT50" s="1716"/>
      <c r="BU50" s="1716"/>
      <c r="BV50" s="1716"/>
      <c r="BW50" s="1716"/>
      <c r="BX50" s="1716">
        <v>0</v>
      </c>
      <c r="BY50" s="1716"/>
      <c r="BZ50" s="1716"/>
      <c r="CA50" s="1716"/>
      <c r="CB50" s="1716"/>
      <c r="CC50" s="1716"/>
      <c r="CD50" s="1714">
        <v>3</v>
      </c>
      <c r="CE50" s="1714"/>
      <c r="CF50" s="1714"/>
      <c r="CG50" s="1714"/>
      <c r="CH50" s="1714"/>
      <c r="CI50" s="1714"/>
      <c r="CJ50" s="1714">
        <v>0</v>
      </c>
      <c r="CK50" s="1714"/>
      <c r="CL50" s="1714"/>
      <c r="CM50" s="1714"/>
      <c r="CN50" s="1714"/>
      <c r="CO50" s="1714"/>
    </row>
    <row r="51" spans="1:93" ht="13.5" customHeight="1">
      <c r="A51" s="1717" t="s">
        <v>235</v>
      </c>
      <c r="B51" s="1717"/>
      <c r="C51" s="1717"/>
      <c r="D51" s="1715">
        <v>106</v>
      </c>
      <c r="E51" s="1716"/>
      <c r="F51" s="1716"/>
      <c r="G51" s="1716"/>
      <c r="H51" s="1716"/>
      <c r="I51" s="1716"/>
      <c r="J51" s="1716">
        <v>28</v>
      </c>
      <c r="K51" s="1716">
        <v>28</v>
      </c>
      <c r="L51" s="1716">
        <v>28</v>
      </c>
      <c r="M51" s="1716">
        <v>28</v>
      </c>
      <c r="N51" s="1716">
        <v>28</v>
      </c>
      <c r="O51" s="1716">
        <v>28</v>
      </c>
      <c r="P51" s="1716">
        <v>23</v>
      </c>
      <c r="Q51" s="1716">
        <v>23</v>
      </c>
      <c r="R51" s="1716">
        <v>23</v>
      </c>
      <c r="S51" s="1716">
        <v>23</v>
      </c>
      <c r="T51" s="1716">
        <v>23</v>
      </c>
      <c r="U51" s="1716">
        <v>23</v>
      </c>
      <c r="V51" s="1714">
        <v>53</v>
      </c>
      <c r="W51" s="1714">
        <v>53</v>
      </c>
      <c r="X51" s="1714">
        <v>53</v>
      </c>
      <c r="Y51" s="1714">
        <v>53</v>
      </c>
      <c r="Z51" s="1714">
        <v>53</v>
      </c>
      <c r="AA51" s="1714">
        <v>53</v>
      </c>
      <c r="AB51" s="1714">
        <v>2</v>
      </c>
      <c r="AC51" s="1714">
        <v>2</v>
      </c>
      <c r="AD51" s="1714">
        <v>2</v>
      </c>
      <c r="AE51" s="1714">
        <v>2</v>
      </c>
      <c r="AF51" s="1714">
        <v>2</v>
      </c>
      <c r="AG51" s="1729">
        <v>2</v>
      </c>
      <c r="AH51" s="1715">
        <v>19</v>
      </c>
      <c r="AI51" s="1716"/>
      <c r="AJ51" s="1716"/>
      <c r="AK51" s="1716"/>
      <c r="AL51" s="1716"/>
      <c r="AM51" s="1716"/>
      <c r="AN51" s="1716">
        <v>7</v>
      </c>
      <c r="AO51" s="1716"/>
      <c r="AP51" s="1716"/>
      <c r="AQ51" s="1716"/>
      <c r="AR51" s="1716"/>
      <c r="AS51" s="1716"/>
      <c r="AT51" s="1716" t="s">
        <v>581</v>
      </c>
      <c r="AU51" s="1716"/>
      <c r="AV51" s="1716"/>
      <c r="AW51" s="1716"/>
      <c r="AX51" s="1716"/>
      <c r="AY51" s="1716"/>
      <c r="AZ51" s="1714">
        <v>12</v>
      </c>
      <c r="BA51" s="1714"/>
      <c r="BB51" s="1714"/>
      <c r="BC51" s="1714"/>
      <c r="BD51" s="1714"/>
      <c r="BE51" s="1714"/>
      <c r="BF51" s="1716" t="s">
        <v>581</v>
      </c>
      <c r="BG51" s="1716"/>
      <c r="BH51" s="1716"/>
      <c r="BI51" s="1716"/>
      <c r="BJ51" s="1716"/>
      <c r="BK51" s="1716"/>
      <c r="BL51" s="1715">
        <v>15</v>
      </c>
      <c r="BM51" s="1716"/>
      <c r="BN51" s="1716"/>
      <c r="BO51" s="1716"/>
      <c r="BP51" s="1716"/>
      <c r="BQ51" s="1716"/>
      <c r="BR51" s="1716">
        <v>0</v>
      </c>
      <c r="BS51" s="1716"/>
      <c r="BT51" s="1716"/>
      <c r="BU51" s="1716"/>
      <c r="BV51" s="1716"/>
      <c r="BW51" s="1716"/>
      <c r="BX51" s="1716">
        <v>3</v>
      </c>
      <c r="BY51" s="1716"/>
      <c r="BZ51" s="1716"/>
      <c r="CA51" s="1716"/>
      <c r="CB51" s="1716"/>
      <c r="CC51" s="1716"/>
      <c r="CD51" s="1714">
        <v>6</v>
      </c>
      <c r="CE51" s="1714"/>
      <c r="CF51" s="1714"/>
      <c r="CG51" s="1714"/>
      <c r="CH51" s="1714"/>
      <c r="CI51" s="1714"/>
      <c r="CJ51" s="1714">
        <v>5</v>
      </c>
      <c r="CK51" s="1714"/>
      <c r="CL51" s="1714"/>
      <c r="CM51" s="1714"/>
      <c r="CN51" s="1714"/>
      <c r="CO51" s="1714"/>
    </row>
    <row r="52" spans="1:93" ht="12">
      <c r="A52" s="1718" t="s">
        <v>236</v>
      </c>
      <c r="B52" s="1718"/>
      <c r="C52" s="1718"/>
      <c r="D52" s="1712">
        <v>30</v>
      </c>
      <c r="E52" s="1713"/>
      <c r="F52" s="1713"/>
      <c r="G52" s="1713"/>
      <c r="H52" s="1713"/>
      <c r="I52" s="1713"/>
      <c r="J52" s="1713">
        <v>26</v>
      </c>
      <c r="K52" s="1713">
        <v>26</v>
      </c>
      <c r="L52" s="1713">
        <v>26</v>
      </c>
      <c r="M52" s="1713">
        <v>26</v>
      </c>
      <c r="N52" s="1713">
        <v>26</v>
      </c>
      <c r="O52" s="1713">
        <v>26</v>
      </c>
      <c r="P52" s="1713">
        <v>3</v>
      </c>
      <c r="Q52" s="1713">
        <v>3</v>
      </c>
      <c r="R52" s="1713">
        <v>3</v>
      </c>
      <c r="S52" s="1713">
        <v>3</v>
      </c>
      <c r="T52" s="1713">
        <v>3</v>
      </c>
      <c r="U52" s="1713">
        <v>3</v>
      </c>
      <c r="V52" s="1711">
        <v>1</v>
      </c>
      <c r="W52" s="1711">
        <v>1</v>
      </c>
      <c r="X52" s="1711">
        <v>1</v>
      </c>
      <c r="Y52" s="1711">
        <v>1</v>
      </c>
      <c r="Z52" s="1711">
        <v>1</v>
      </c>
      <c r="AA52" s="1711">
        <v>1</v>
      </c>
      <c r="AB52" s="1711">
        <v>0</v>
      </c>
      <c r="AC52" s="1711">
        <v>0</v>
      </c>
      <c r="AD52" s="1711">
        <v>0</v>
      </c>
      <c r="AE52" s="1711">
        <v>0</v>
      </c>
      <c r="AF52" s="1711">
        <v>0</v>
      </c>
      <c r="AG52" s="1711">
        <v>0</v>
      </c>
      <c r="AH52" s="1712" t="s">
        <v>581</v>
      </c>
      <c r="AI52" s="1713"/>
      <c r="AJ52" s="1713"/>
      <c r="AK52" s="1713"/>
      <c r="AL52" s="1713"/>
      <c r="AM52" s="1713"/>
      <c r="AN52" s="1713" t="s">
        <v>581</v>
      </c>
      <c r="AO52" s="1713"/>
      <c r="AP52" s="1713"/>
      <c r="AQ52" s="1713"/>
      <c r="AR52" s="1713"/>
      <c r="AS52" s="1713"/>
      <c r="AT52" s="1713" t="s">
        <v>581</v>
      </c>
      <c r="AU52" s="1713"/>
      <c r="AV52" s="1713"/>
      <c r="AW52" s="1713"/>
      <c r="AX52" s="1713"/>
      <c r="AY52" s="1713"/>
      <c r="AZ52" s="1713" t="s">
        <v>581</v>
      </c>
      <c r="BA52" s="1713"/>
      <c r="BB52" s="1713"/>
      <c r="BC52" s="1713"/>
      <c r="BD52" s="1713"/>
      <c r="BE52" s="1713"/>
      <c r="BF52" s="1713" t="s">
        <v>581</v>
      </c>
      <c r="BG52" s="1713"/>
      <c r="BH52" s="1713"/>
      <c r="BI52" s="1713"/>
      <c r="BJ52" s="1713"/>
      <c r="BK52" s="1713"/>
      <c r="BL52" s="1712" t="s">
        <v>581</v>
      </c>
      <c r="BM52" s="1713"/>
      <c r="BN52" s="1713"/>
      <c r="BO52" s="1713"/>
      <c r="BP52" s="1713"/>
      <c r="BQ52" s="1713"/>
      <c r="BR52" s="1713" t="s">
        <v>581</v>
      </c>
      <c r="BS52" s="1713"/>
      <c r="BT52" s="1713"/>
      <c r="BU52" s="1713"/>
      <c r="BV52" s="1713"/>
      <c r="BW52" s="1713"/>
      <c r="BX52" s="1713" t="s">
        <v>581</v>
      </c>
      <c r="BY52" s="1713"/>
      <c r="BZ52" s="1713"/>
      <c r="CA52" s="1713"/>
      <c r="CB52" s="1713"/>
      <c r="CC52" s="1713"/>
      <c r="CD52" s="1711" t="s">
        <v>581</v>
      </c>
      <c r="CE52" s="1711"/>
      <c r="CF52" s="1711"/>
      <c r="CG52" s="1711"/>
      <c r="CH52" s="1711"/>
      <c r="CI52" s="1711"/>
      <c r="CJ52" s="1711" t="s">
        <v>581</v>
      </c>
      <c r="CK52" s="1711"/>
      <c r="CL52" s="1711"/>
      <c r="CM52" s="1711"/>
      <c r="CN52" s="1711"/>
      <c r="CO52" s="1711"/>
    </row>
    <row r="53" ht="12">
      <c r="A53" s="107" t="s">
        <v>772</v>
      </c>
    </row>
  </sheetData>
  <mergeCells count="491">
    <mergeCell ref="BD11:BK11"/>
    <mergeCell ref="AW11:BC11"/>
    <mergeCell ref="AH11:AN11"/>
    <mergeCell ref="AW10:BC10"/>
    <mergeCell ref="AO10:AV10"/>
    <mergeCell ref="BD9:BK9"/>
    <mergeCell ref="AH10:AN10"/>
    <mergeCell ref="D8:J8"/>
    <mergeCell ref="Z10:AG10"/>
    <mergeCell ref="K10:R10"/>
    <mergeCell ref="K9:R9"/>
    <mergeCell ref="K8:R8"/>
    <mergeCell ref="Z8:AG8"/>
    <mergeCell ref="AT31:AY31"/>
    <mergeCell ref="AT29:AY29"/>
    <mergeCell ref="AT30:AY30"/>
    <mergeCell ref="P33:U33"/>
    <mergeCell ref="AB32:AG32"/>
    <mergeCell ref="AB33:AG33"/>
    <mergeCell ref="P32:U32"/>
    <mergeCell ref="V32:AA32"/>
    <mergeCell ref="V30:AA30"/>
    <mergeCell ref="AH27:BK27"/>
    <mergeCell ref="Z25:BI25"/>
    <mergeCell ref="AH28:AM29"/>
    <mergeCell ref="D27:AG27"/>
    <mergeCell ref="AB29:AG29"/>
    <mergeCell ref="V28:AG28"/>
    <mergeCell ref="V29:AA29"/>
    <mergeCell ref="AN29:AS29"/>
    <mergeCell ref="AZ28:BK28"/>
    <mergeCell ref="BF29:BK29"/>
    <mergeCell ref="AT34:AY34"/>
    <mergeCell ref="V31:AA31"/>
    <mergeCell ref="AB30:AG30"/>
    <mergeCell ref="AH30:AM30"/>
    <mergeCell ref="AN30:AS30"/>
    <mergeCell ref="AN31:AS31"/>
    <mergeCell ref="AT33:AY33"/>
    <mergeCell ref="AT32:AY32"/>
    <mergeCell ref="AH31:AM31"/>
    <mergeCell ref="V34:AA34"/>
    <mergeCell ref="CP40:DN40"/>
    <mergeCell ref="DO40:EM40"/>
    <mergeCell ref="AN34:AS34"/>
    <mergeCell ref="V33:AA33"/>
    <mergeCell ref="AN33:AS33"/>
    <mergeCell ref="CJ35:CO35"/>
    <mergeCell ref="CD35:CI35"/>
    <mergeCell ref="BR35:BW35"/>
    <mergeCell ref="A37:CO37"/>
    <mergeCell ref="A36:CO36"/>
    <mergeCell ref="P35:U35"/>
    <mergeCell ref="V35:AA35"/>
    <mergeCell ref="AN35:AS35"/>
    <mergeCell ref="AH35:AM35"/>
    <mergeCell ref="AB35:AG35"/>
    <mergeCell ref="CH19:CO19"/>
    <mergeCell ref="CH23:CO23"/>
    <mergeCell ref="AH33:AM33"/>
    <mergeCell ref="AH34:AM34"/>
    <mergeCell ref="BS19:BZ19"/>
    <mergeCell ref="BS21:BZ21"/>
    <mergeCell ref="BD21:BK21"/>
    <mergeCell ref="BL20:BR20"/>
    <mergeCell ref="BS20:BZ20"/>
    <mergeCell ref="BL21:BR21"/>
    <mergeCell ref="AB34:AG34"/>
    <mergeCell ref="AN28:AY28"/>
    <mergeCell ref="CH20:CO20"/>
    <mergeCell ref="BL19:BR19"/>
    <mergeCell ref="BS22:BZ22"/>
    <mergeCell ref="AW20:BC20"/>
    <mergeCell ref="BD20:BK20"/>
    <mergeCell ref="AW22:BC22"/>
    <mergeCell ref="BD22:BK22"/>
    <mergeCell ref="AW21:BC21"/>
    <mergeCell ref="P34:U34"/>
    <mergeCell ref="CH17:CO17"/>
    <mergeCell ref="CA17:CG17"/>
    <mergeCell ref="CA23:CG23"/>
    <mergeCell ref="CA22:CG22"/>
    <mergeCell ref="CH21:CO21"/>
    <mergeCell ref="CA21:CG21"/>
    <mergeCell ref="CH18:CO18"/>
    <mergeCell ref="CA20:CG20"/>
    <mergeCell ref="CA19:CG19"/>
    <mergeCell ref="CA4:CO4"/>
    <mergeCell ref="AH5:AN5"/>
    <mergeCell ref="AO5:AV5"/>
    <mergeCell ref="AW5:BC5"/>
    <mergeCell ref="BD5:BK5"/>
    <mergeCell ref="BS5:BZ5"/>
    <mergeCell ref="CA5:CG5"/>
    <mergeCell ref="BL5:BR5"/>
    <mergeCell ref="AH4:AV4"/>
    <mergeCell ref="AW4:BK4"/>
    <mergeCell ref="Y2:BL2"/>
    <mergeCell ref="BL4:BZ4"/>
    <mergeCell ref="K5:R5"/>
    <mergeCell ref="S5:Y5"/>
    <mergeCell ref="Z5:AG5"/>
    <mergeCell ref="D4:R4"/>
    <mergeCell ref="S4:AG4"/>
    <mergeCell ref="CH5:CO5"/>
    <mergeCell ref="D6:J6"/>
    <mergeCell ref="K6:R6"/>
    <mergeCell ref="S6:Y6"/>
    <mergeCell ref="Z6:AG6"/>
    <mergeCell ref="AH6:AN6"/>
    <mergeCell ref="AO6:AV6"/>
    <mergeCell ref="AW6:BC6"/>
    <mergeCell ref="CH6:CO6"/>
    <mergeCell ref="D5:J5"/>
    <mergeCell ref="CH7:CO7"/>
    <mergeCell ref="BD6:BK6"/>
    <mergeCell ref="BS7:BZ7"/>
    <mergeCell ref="CA7:CG7"/>
    <mergeCell ref="BS6:BZ6"/>
    <mergeCell ref="BL6:BR6"/>
    <mergeCell ref="AW7:BC7"/>
    <mergeCell ref="BD7:BK7"/>
    <mergeCell ref="BL7:BR7"/>
    <mergeCell ref="CA6:CG6"/>
    <mergeCell ref="S7:Y7"/>
    <mergeCell ref="Z7:AG7"/>
    <mergeCell ref="AH7:AN7"/>
    <mergeCell ref="AW9:BC9"/>
    <mergeCell ref="AO9:AV9"/>
    <mergeCell ref="AH9:AN9"/>
    <mergeCell ref="Z9:AG9"/>
    <mergeCell ref="S9:Y9"/>
    <mergeCell ref="AO7:AV7"/>
    <mergeCell ref="S8:Y8"/>
    <mergeCell ref="BL11:BR11"/>
    <mergeCell ref="CA16:CO16"/>
    <mergeCell ref="CH11:CO11"/>
    <mergeCell ref="CA11:CG11"/>
    <mergeCell ref="BS11:BZ11"/>
    <mergeCell ref="BL16:BZ16"/>
    <mergeCell ref="A12:CO12"/>
    <mergeCell ref="AO11:AV11"/>
    <mergeCell ref="Z11:AG11"/>
    <mergeCell ref="S11:Y11"/>
    <mergeCell ref="CH9:CO9"/>
    <mergeCell ref="CH10:CO10"/>
    <mergeCell ref="CA9:CG9"/>
    <mergeCell ref="S10:Y10"/>
    <mergeCell ref="BL10:BR10"/>
    <mergeCell ref="CA10:CG10"/>
    <mergeCell ref="BS9:BZ9"/>
    <mergeCell ref="BL9:BR9"/>
    <mergeCell ref="BS10:BZ10"/>
    <mergeCell ref="BD10:BK10"/>
    <mergeCell ref="BS17:BZ17"/>
    <mergeCell ref="BL17:BR17"/>
    <mergeCell ref="CA18:CG18"/>
    <mergeCell ref="BL18:BR18"/>
    <mergeCell ref="BS18:BZ18"/>
    <mergeCell ref="AZ31:BE31"/>
    <mergeCell ref="BF31:BK31"/>
    <mergeCell ref="BL31:BQ31"/>
    <mergeCell ref="BF30:BK30"/>
    <mergeCell ref="BR31:BW31"/>
    <mergeCell ref="BR32:BW32"/>
    <mergeCell ref="BR33:BW33"/>
    <mergeCell ref="BR28:CC28"/>
    <mergeCell ref="BR30:BW30"/>
    <mergeCell ref="BX30:CC30"/>
    <mergeCell ref="BR29:BW29"/>
    <mergeCell ref="BX29:CC29"/>
    <mergeCell ref="CD31:CI31"/>
    <mergeCell ref="AT35:AY35"/>
    <mergeCell ref="AB31:AG31"/>
    <mergeCell ref="BX31:CC31"/>
    <mergeCell ref="AZ34:BE34"/>
    <mergeCell ref="BF34:BK34"/>
    <mergeCell ref="BL34:BQ34"/>
    <mergeCell ref="BL32:BQ32"/>
    <mergeCell ref="BL33:BQ33"/>
    <mergeCell ref="AZ35:BE35"/>
    <mergeCell ref="D35:I35"/>
    <mergeCell ref="D33:I33"/>
    <mergeCell ref="J34:O34"/>
    <mergeCell ref="J35:O35"/>
    <mergeCell ref="D34:I34"/>
    <mergeCell ref="J33:O33"/>
    <mergeCell ref="D32:I32"/>
    <mergeCell ref="J32:O32"/>
    <mergeCell ref="AZ33:BE33"/>
    <mergeCell ref="BF33:BK33"/>
    <mergeCell ref="BF32:BK32"/>
    <mergeCell ref="AZ32:BE32"/>
    <mergeCell ref="AH32:AM32"/>
    <mergeCell ref="AN32:AS32"/>
    <mergeCell ref="BF35:BK35"/>
    <mergeCell ref="BX35:CC35"/>
    <mergeCell ref="BL35:BQ35"/>
    <mergeCell ref="BR34:BW34"/>
    <mergeCell ref="CD34:CI34"/>
    <mergeCell ref="CJ32:CO32"/>
    <mergeCell ref="CJ33:CO33"/>
    <mergeCell ref="BX33:CC33"/>
    <mergeCell ref="BX32:CC32"/>
    <mergeCell ref="BX34:CC34"/>
    <mergeCell ref="CD32:CI32"/>
    <mergeCell ref="CD33:CI33"/>
    <mergeCell ref="A16:C17"/>
    <mergeCell ref="D17:J17"/>
    <mergeCell ref="K17:R17"/>
    <mergeCell ref="A18:C18"/>
    <mergeCell ref="D18:J18"/>
    <mergeCell ref="D16:R16"/>
    <mergeCell ref="K18:R18"/>
    <mergeCell ref="D11:J11"/>
    <mergeCell ref="D10:J10"/>
    <mergeCell ref="D9:J9"/>
    <mergeCell ref="BD18:BK18"/>
    <mergeCell ref="S18:Y18"/>
    <mergeCell ref="Z18:AG18"/>
    <mergeCell ref="S17:Y17"/>
    <mergeCell ref="Z17:AG17"/>
    <mergeCell ref="K11:R11"/>
    <mergeCell ref="S16:AG16"/>
    <mergeCell ref="A4:C5"/>
    <mergeCell ref="A6:C6"/>
    <mergeCell ref="D7:J7"/>
    <mergeCell ref="K7:R7"/>
    <mergeCell ref="BS23:BZ23"/>
    <mergeCell ref="BL22:BR22"/>
    <mergeCell ref="AW18:BC18"/>
    <mergeCell ref="AH18:AN18"/>
    <mergeCell ref="AH22:AN22"/>
    <mergeCell ref="AO22:AV22"/>
    <mergeCell ref="AH21:AN21"/>
    <mergeCell ref="AH20:AN20"/>
    <mergeCell ref="AO21:AV21"/>
    <mergeCell ref="AH17:AN17"/>
    <mergeCell ref="AH16:AV16"/>
    <mergeCell ref="AO17:AV17"/>
    <mergeCell ref="BD19:BK19"/>
    <mergeCell ref="AW19:BC19"/>
    <mergeCell ref="AH19:AN19"/>
    <mergeCell ref="AW16:BK16"/>
    <mergeCell ref="AW17:BC17"/>
    <mergeCell ref="BD17:BK17"/>
    <mergeCell ref="AO18:AV18"/>
    <mergeCell ref="D21:J21"/>
    <mergeCell ref="K22:R22"/>
    <mergeCell ref="S22:Y22"/>
    <mergeCell ref="Z22:AG22"/>
    <mergeCell ref="K21:R21"/>
    <mergeCell ref="S19:Y19"/>
    <mergeCell ref="Z19:AG19"/>
    <mergeCell ref="AO19:AV19"/>
    <mergeCell ref="S23:Y23"/>
    <mergeCell ref="S20:Y20"/>
    <mergeCell ref="Z21:AG21"/>
    <mergeCell ref="S21:Y21"/>
    <mergeCell ref="AO20:AV20"/>
    <mergeCell ref="AH23:AN23"/>
    <mergeCell ref="AO23:AV23"/>
    <mergeCell ref="D31:I31"/>
    <mergeCell ref="J31:O31"/>
    <mergeCell ref="J29:O29"/>
    <mergeCell ref="J28:U28"/>
    <mergeCell ref="P29:U29"/>
    <mergeCell ref="P30:U30"/>
    <mergeCell ref="P31:U31"/>
    <mergeCell ref="D30:I30"/>
    <mergeCell ref="J30:O30"/>
    <mergeCell ref="K20:R20"/>
    <mergeCell ref="Z20:AG20"/>
    <mergeCell ref="Z23:AG23"/>
    <mergeCell ref="CH8:CO8"/>
    <mergeCell ref="CA8:CG8"/>
    <mergeCell ref="AH8:AN8"/>
    <mergeCell ref="BD8:BK8"/>
    <mergeCell ref="AO8:AV8"/>
    <mergeCell ref="AW8:BC8"/>
    <mergeCell ref="BL8:BR8"/>
    <mergeCell ref="BS8:BZ8"/>
    <mergeCell ref="A30:C30"/>
    <mergeCell ref="D28:I29"/>
    <mergeCell ref="K19:R19"/>
    <mergeCell ref="D20:J20"/>
    <mergeCell ref="A27:C29"/>
    <mergeCell ref="D22:J22"/>
    <mergeCell ref="D23:J23"/>
    <mergeCell ref="D19:J19"/>
    <mergeCell ref="K23:R23"/>
    <mergeCell ref="CJ49:CO49"/>
    <mergeCell ref="BL30:BQ30"/>
    <mergeCell ref="CJ29:CO29"/>
    <mergeCell ref="AW23:BC23"/>
    <mergeCell ref="BD23:BK23"/>
    <mergeCell ref="BL27:CO27"/>
    <mergeCell ref="BL23:BR23"/>
    <mergeCell ref="BL28:BQ29"/>
    <mergeCell ref="AZ29:BE29"/>
    <mergeCell ref="AZ30:BE30"/>
    <mergeCell ref="BL49:BQ49"/>
    <mergeCell ref="BR49:BW49"/>
    <mergeCell ref="BX49:CC49"/>
    <mergeCell ref="CD49:CI49"/>
    <mergeCell ref="CJ47:CO47"/>
    <mergeCell ref="CD48:CI48"/>
    <mergeCell ref="CH22:CO22"/>
    <mergeCell ref="CJ48:CO48"/>
    <mergeCell ref="CD29:CI29"/>
    <mergeCell ref="CJ34:CO34"/>
    <mergeCell ref="CJ31:CO31"/>
    <mergeCell ref="CJ30:CO30"/>
    <mergeCell ref="CD28:CO28"/>
    <mergeCell ref="CD30:CI30"/>
    <mergeCell ref="BL47:BQ47"/>
    <mergeCell ref="BR47:BW47"/>
    <mergeCell ref="BX47:CC47"/>
    <mergeCell ref="CD47:CI47"/>
    <mergeCell ref="CD45:CI45"/>
    <mergeCell ref="CJ45:CO45"/>
    <mergeCell ref="CD46:CI46"/>
    <mergeCell ref="CJ46:CO46"/>
    <mergeCell ref="BF52:BK52"/>
    <mergeCell ref="BL44:BQ44"/>
    <mergeCell ref="BR44:BW44"/>
    <mergeCell ref="BX44:CC44"/>
    <mergeCell ref="BL46:BQ46"/>
    <mergeCell ref="BR46:BW46"/>
    <mergeCell ref="BX46:CC46"/>
    <mergeCell ref="BL48:BQ48"/>
    <mergeCell ref="BR48:BW48"/>
    <mergeCell ref="BX48:CC48"/>
    <mergeCell ref="AH52:AM52"/>
    <mergeCell ref="AN52:AS52"/>
    <mergeCell ref="AT52:AY52"/>
    <mergeCell ref="AZ52:BE52"/>
    <mergeCell ref="BF50:BK50"/>
    <mergeCell ref="AH51:AM51"/>
    <mergeCell ref="AN51:AS51"/>
    <mergeCell ref="AT51:AY51"/>
    <mergeCell ref="AZ51:BE51"/>
    <mergeCell ref="BF51:BK51"/>
    <mergeCell ref="AH50:AM50"/>
    <mergeCell ref="AN50:AS50"/>
    <mergeCell ref="AT50:AY50"/>
    <mergeCell ref="AZ50:BE50"/>
    <mergeCell ref="BF48:BK48"/>
    <mergeCell ref="AH49:AM49"/>
    <mergeCell ref="AN49:AS49"/>
    <mergeCell ref="AT49:AY49"/>
    <mergeCell ref="AZ49:BE49"/>
    <mergeCell ref="BF49:BK49"/>
    <mergeCell ref="AH48:AM48"/>
    <mergeCell ref="AN48:AS48"/>
    <mergeCell ref="AT48:AY48"/>
    <mergeCell ref="AZ48:BE48"/>
    <mergeCell ref="BF46:BK46"/>
    <mergeCell ref="AH47:AM47"/>
    <mergeCell ref="AN47:AS47"/>
    <mergeCell ref="AT47:AY47"/>
    <mergeCell ref="AZ47:BE47"/>
    <mergeCell ref="BF47:BK47"/>
    <mergeCell ref="AH46:AM46"/>
    <mergeCell ref="AN46:AS46"/>
    <mergeCell ref="AT46:AY46"/>
    <mergeCell ref="AZ46:BE46"/>
    <mergeCell ref="CJ42:CO42"/>
    <mergeCell ref="AN45:AS45"/>
    <mergeCell ref="AT45:AY45"/>
    <mergeCell ref="AZ45:BE45"/>
    <mergeCell ref="BF45:BK45"/>
    <mergeCell ref="CD44:CI44"/>
    <mergeCell ref="CJ44:CO44"/>
    <mergeCell ref="BL45:BQ45"/>
    <mergeCell ref="BR45:BW45"/>
    <mergeCell ref="BX45:CC45"/>
    <mergeCell ref="BL42:BQ42"/>
    <mergeCell ref="BR42:BW42"/>
    <mergeCell ref="BX42:CC42"/>
    <mergeCell ref="CD42:CI42"/>
    <mergeCell ref="AN44:AS44"/>
    <mergeCell ref="AT44:AY44"/>
    <mergeCell ref="AZ44:BE44"/>
    <mergeCell ref="BF44:BK44"/>
    <mergeCell ref="BR41:BW41"/>
    <mergeCell ref="BX41:CC41"/>
    <mergeCell ref="CD41:CI41"/>
    <mergeCell ref="CJ41:CO41"/>
    <mergeCell ref="AB52:AG52"/>
    <mergeCell ref="AZ41:BE41"/>
    <mergeCell ref="BF41:BK41"/>
    <mergeCell ref="AH42:AM42"/>
    <mergeCell ref="AN42:AS42"/>
    <mergeCell ref="AT42:AY42"/>
    <mergeCell ref="AZ42:BE42"/>
    <mergeCell ref="BF42:BK42"/>
    <mergeCell ref="AH44:AM44"/>
    <mergeCell ref="AH45:AM45"/>
    <mergeCell ref="AB48:AG48"/>
    <mergeCell ref="AB49:AG49"/>
    <mergeCell ref="AB50:AG50"/>
    <mergeCell ref="AB51:AG51"/>
    <mergeCell ref="V47:AA47"/>
    <mergeCell ref="V46:AA46"/>
    <mergeCell ref="V45:AA45"/>
    <mergeCell ref="AB45:AG45"/>
    <mergeCell ref="AB46:AG46"/>
    <mergeCell ref="AB47:AG47"/>
    <mergeCell ref="V38:BL38"/>
    <mergeCell ref="P52:U52"/>
    <mergeCell ref="P51:U51"/>
    <mergeCell ref="P50:U50"/>
    <mergeCell ref="P49:U49"/>
    <mergeCell ref="V52:AA52"/>
    <mergeCell ref="V51:AA51"/>
    <mergeCell ref="V50:AA50"/>
    <mergeCell ref="V49:AA49"/>
    <mergeCell ref="V48:AA48"/>
    <mergeCell ref="A40:C41"/>
    <mergeCell ref="A42:C42"/>
    <mergeCell ref="A44:C44"/>
    <mergeCell ref="D40:AG40"/>
    <mergeCell ref="P44:U44"/>
    <mergeCell ref="V44:AA44"/>
    <mergeCell ref="AB44:AG44"/>
    <mergeCell ref="D42:I42"/>
    <mergeCell ref="D44:I44"/>
    <mergeCell ref="AB42:AG42"/>
    <mergeCell ref="EN40:FL40"/>
    <mergeCell ref="J48:O48"/>
    <mergeCell ref="J47:O47"/>
    <mergeCell ref="J46:O46"/>
    <mergeCell ref="J45:O45"/>
    <mergeCell ref="J44:O44"/>
    <mergeCell ref="P48:U48"/>
    <mergeCell ref="P47:U47"/>
    <mergeCell ref="P46:U46"/>
    <mergeCell ref="P45:U45"/>
    <mergeCell ref="J52:O52"/>
    <mergeCell ref="J51:O51"/>
    <mergeCell ref="J50:O50"/>
    <mergeCell ref="J49:O49"/>
    <mergeCell ref="D52:I52"/>
    <mergeCell ref="D51:I51"/>
    <mergeCell ref="D50:I50"/>
    <mergeCell ref="D49:I49"/>
    <mergeCell ref="D48:I48"/>
    <mergeCell ref="D47:I47"/>
    <mergeCell ref="D46:I46"/>
    <mergeCell ref="D45:I45"/>
    <mergeCell ref="V42:AA42"/>
    <mergeCell ref="P42:U42"/>
    <mergeCell ref="J42:O42"/>
    <mergeCell ref="AH40:BK40"/>
    <mergeCell ref="BL40:CO40"/>
    <mergeCell ref="D41:I41"/>
    <mergeCell ref="J41:O41"/>
    <mergeCell ref="P41:U41"/>
    <mergeCell ref="V41:AA41"/>
    <mergeCell ref="AB41:AG41"/>
    <mergeCell ref="AH41:AM41"/>
    <mergeCell ref="AN41:AS41"/>
    <mergeCell ref="AT41:AY41"/>
    <mergeCell ref="BL41:BQ41"/>
    <mergeCell ref="A45:C45"/>
    <mergeCell ref="A46:C46"/>
    <mergeCell ref="A47:C47"/>
    <mergeCell ref="A48:C48"/>
    <mergeCell ref="A49:C49"/>
    <mergeCell ref="A50:C50"/>
    <mergeCell ref="A51:C51"/>
    <mergeCell ref="A52:C52"/>
    <mergeCell ref="BL50:BQ50"/>
    <mergeCell ref="BR50:BW50"/>
    <mergeCell ref="BX50:CC50"/>
    <mergeCell ref="CD50:CI50"/>
    <mergeCell ref="BR51:BW51"/>
    <mergeCell ref="BX51:CC51"/>
    <mergeCell ref="CD51:CI51"/>
    <mergeCell ref="CJ51:CO51"/>
    <mergeCell ref="CJ52:CO52"/>
    <mergeCell ref="D39:AG39"/>
    <mergeCell ref="AH39:BK39"/>
    <mergeCell ref="BL39:CO39"/>
    <mergeCell ref="BL52:BQ52"/>
    <mergeCell ref="BR52:BW52"/>
    <mergeCell ref="BX52:CC52"/>
    <mergeCell ref="CD52:CI52"/>
    <mergeCell ref="CJ50:CO50"/>
    <mergeCell ref="BL51:BQ51"/>
  </mergeCells>
  <printOptions horizontalCentered="1"/>
  <pageMargins left="0.1968503937007874" right="0.5905511811023623" top="0.7874015748031497" bottom="0.3937007874015748" header="0.1968503937007874" footer="0.1968503937007874"/>
  <pageSetup horizontalDpi="400" verticalDpi="400" orientation="portrait" paperSize="9" scale="97" r:id="rId2"/>
  <colBreaks count="1" manualBreakCount="1">
    <brk id="94" max="53" man="1"/>
  </colBreaks>
  <drawing r:id="rId1"/>
</worksheet>
</file>

<file path=xl/worksheets/sheet18.xml><?xml version="1.0" encoding="utf-8"?>
<worksheet xmlns="http://schemas.openxmlformats.org/spreadsheetml/2006/main" xmlns:r="http://schemas.openxmlformats.org/officeDocument/2006/relationships">
  <sheetPr codeName="Sheet18"/>
  <dimension ref="B1:IF86"/>
  <sheetViews>
    <sheetView view="pageBreakPreview" zoomScaleSheetLayoutView="100" workbookViewId="0" topLeftCell="A19">
      <selection activeCell="AG33" sqref="AG33:AP33"/>
    </sheetView>
  </sheetViews>
  <sheetFormatPr defaultColWidth="9.00390625" defaultRowHeight="13.5"/>
  <cols>
    <col min="1" max="6" width="1.12109375" style="14" customWidth="1"/>
    <col min="7" max="7" width="1.00390625" style="14" customWidth="1"/>
    <col min="8" max="8" width="0.875" style="14" customWidth="1"/>
    <col min="9" max="9" width="1.75390625" style="14" customWidth="1"/>
    <col min="10" max="12" width="1.12109375" style="14" customWidth="1"/>
    <col min="13" max="27" width="1.00390625" style="14" customWidth="1"/>
    <col min="28" max="31" width="1.12109375" style="14" customWidth="1"/>
    <col min="32" max="39" width="1.00390625" style="14" customWidth="1"/>
    <col min="40" max="43" width="1.12109375" style="14" customWidth="1"/>
    <col min="44" max="52" width="1.00390625" style="14" customWidth="1"/>
    <col min="53" max="53" width="1.25" style="14" customWidth="1"/>
    <col min="54" max="56" width="1.12109375" style="14" customWidth="1"/>
    <col min="57" max="57" width="1.00390625" style="14" customWidth="1"/>
    <col min="58" max="58" width="1.12109375" style="14" customWidth="1"/>
    <col min="59" max="59" width="1.00390625" style="14" customWidth="1"/>
    <col min="60" max="60" width="1.25" style="14" customWidth="1"/>
    <col min="61" max="62" width="1.12109375" style="14" customWidth="1"/>
    <col min="63" max="63" width="1.00390625" style="14" customWidth="1"/>
    <col min="64" max="68" width="1.12109375" style="14" customWidth="1"/>
    <col min="69" max="209" width="1.00390625" style="14" customWidth="1"/>
    <col min="210" max="16384" width="9.00390625" style="14" customWidth="1"/>
  </cols>
  <sheetData>
    <row r="1" spans="3:95" ht="15" customHeight="1">
      <c r="C1" s="17"/>
      <c r="D1" s="13"/>
      <c r="E1" s="13"/>
      <c r="F1" s="13"/>
      <c r="G1" s="13"/>
      <c r="H1" s="13"/>
      <c r="I1" s="13"/>
      <c r="J1" s="13"/>
      <c r="K1" s="13"/>
      <c r="L1" s="13"/>
      <c r="M1" s="13"/>
      <c r="N1" s="13"/>
      <c r="O1" s="13"/>
      <c r="P1" s="13"/>
      <c r="Q1" s="13"/>
      <c r="R1" s="17"/>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07"/>
      <c r="CK1" s="107"/>
      <c r="CL1" s="107"/>
      <c r="CM1" s="107"/>
      <c r="CN1" s="107"/>
      <c r="CO1" s="107"/>
      <c r="CP1" s="107"/>
      <c r="CQ1" s="107"/>
    </row>
    <row r="2" spans="3:95" ht="24" customHeight="1">
      <c r="C2" s="13"/>
      <c r="D2" s="13"/>
      <c r="E2" s="13"/>
      <c r="F2" s="13"/>
      <c r="G2" s="13"/>
      <c r="H2" s="13"/>
      <c r="I2" s="13"/>
      <c r="J2" s="13"/>
      <c r="K2" s="13"/>
      <c r="L2" s="13"/>
      <c r="M2" s="13"/>
      <c r="N2" s="13"/>
      <c r="O2" s="13"/>
      <c r="P2" s="13"/>
      <c r="Q2" s="13"/>
      <c r="R2" s="13"/>
      <c r="S2" s="13"/>
      <c r="T2" s="13"/>
      <c r="U2" s="13"/>
      <c r="V2" s="13"/>
      <c r="W2" s="13"/>
      <c r="X2" s="13"/>
      <c r="Y2" s="13"/>
      <c r="Z2" s="13"/>
      <c r="AA2" s="13"/>
      <c r="AB2" s="1733" t="s">
        <v>548</v>
      </c>
      <c r="AC2" s="1733"/>
      <c r="AD2" s="1733"/>
      <c r="AE2" s="1733"/>
      <c r="AF2" s="1733"/>
      <c r="AG2" s="1733"/>
      <c r="AH2" s="1733"/>
      <c r="AI2" s="1733"/>
      <c r="AJ2" s="1733"/>
      <c r="AK2" s="1733"/>
      <c r="AL2" s="1733"/>
      <c r="AM2" s="1733"/>
      <c r="AN2" s="1733"/>
      <c r="AO2" s="1733"/>
      <c r="AP2" s="1733"/>
      <c r="AQ2" s="1733"/>
      <c r="AR2" s="1733"/>
      <c r="AS2" s="1733"/>
      <c r="AT2" s="1733"/>
      <c r="AU2" s="1733"/>
      <c r="AV2" s="1733"/>
      <c r="AW2" s="1733"/>
      <c r="AX2" s="1733"/>
      <c r="AY2" s="1733"/>
      <c r="AZ2" s="1733"/>
      <c r="BA2" s="1733"/>
      <c r="BB2" s="1733"/>
      <c r="BC2" s="1733"/>
      <c r="BD2" s="1733"/>
      <c r="BE2" s="1733"/>
      <c r="BF2" s="1733"/>
      <c r="BG2" s="1733"/>
      <c r="BH2" s="1733"/>
      <c r="BI2" s="1733"/>
      <c r="BJ2" s="1733"/>
      <c r="BK2" s="1733"/>
      <c r="BL2" s="1733"/>
      <c r="BM2" s="1733"/>
      <c r="BN2" s="1733"/>
      <c r="BO2" s="1733"/>
      <c r="BP2" s="13"/>
      <c r="BQ2" s="13"/>
      <c r="BR2" s="13"/>
      <c r="BS2" s="13"/>
      <c r="BT2" s="13"/>
      <c r="BU2" s="13"/>
      <c r="BV2" s="13"/>
      <c r="BW2" s="13"/>
      <c r="BX2" s="13"/>
      <c r="BY2" s="13"/>
      <c r="BZ2" s="13"/>
      <c r="CA2" s="13"/>
      <c r="CB2" s="13"/>
      <c r="CC2" s="13"/>
      <c r="CD2" s="13"/>
      <c r="CE2" s="13"/>
      <c r="CF2" s="13"/>
      <c r="CG2" s="13"/>
      <c r="CH2" s="13"/>
      <c r="CI2" s="13"/>
      <c r="CJ2" s="107"/>
      <c r="CK2" s="107"/>
      <c r="CL2" s="107"/>
      <c r="CM2" s="107"/>
      <c r="CN2" s="107"/>
      <c r="CO2" s="107"/>
      <c r="CP2" s="107"/>
      <c r="CQ2" s="107"/>
    </row>
    <row r="3" spans="3:95" ht="15" customHeight="1">
      <c r="C3" s="106" t="s">
        <v>211</v>
      </c>
      <c r="D3" s="13"/>
      <c r="E3" s="13"/>
      <c r="F3" s="13"/>
      <c r="G3" s="13"/>
      <c r="H3" s="13"/>
      <c r="I3" s="106"/>
      <c r="J3" s="106"/>
      <c r="K3" s="106"/>
      <c r="L3" s="106"/>
      <c r="M3" s="106"/>
      <c r="N3" s="106"/>
      <c r="O3" s="106"/>
      <c r="P3" s="106"/>
      <c r="Q3" s="106"/>
      <c r="R3" s="106"/>
      <c r="S3" s="106"/>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09"/>
      <c r="CN3" s="454" t="s">
        <v>91</v>
      </c>
      <c r="CO3" s="107"/>
      <c r="CP3" s="107"/>
      <c r="CQ3" s="107"/>
    </row>
    <row r="4" spans="3:240" ht="27" customHeight="1">
      <c r="C4" s="1721" t="s">
        <v>213</v>
      </c>
      <c r="D4" s="1721"/>
      <c r="E4" s="1721"/>
      <c r="F4" s="1721"/>
      <c r="G4" s="1721"/>
      <c r="H4" s="1721"/>
      <c r="I4" s="1721"/>
      <c r="J4" s="1722"/>
      <c r="K4" s="1720" t="s">
        <v>92</v>
      </c>
      <c r="L4" s="1721"/>
      <c r="M4" s="1721"/>
      <c r="N4" s="1721"/>
      <c r="O4" s="1721"/>
      <c r="P4" s="1721"/>
      <c r="Q4" s="1722"/>
      <c r="R4" s="1720" t="s">
        <v>230</v>
      </c>
      <c r="S4" s="1721"/>
      <c r="T4" s="1721"/>
      <c r="U4" s="1721"/>
      <c r="V4" s="1721"/>
      <c r="W4" s="1721"/>
      <c r="X4" s="1722"/>
      <c r="Y4" s="1720" t="s">
        <v>229</v>
      </c>
      <c r="Z4" s="1721"/>
      <c r="AA4" s="1721"/>
      <c r="AB4" s="1721"/>
      <c r="AC4" s="1721"/>
      <c r="AD4" s="1721"/>
      <c r="AE4" s="1722"/>
      <c r="AF4" s="1720" t="s">
        <v>238</v>
      </c>
      <c r="AG4" s="1721"/>
      <c r="AH4" s="1721"/>
      <c r="AI4" s="1721"/>
      <c r="AJ4" s="1721"/>
      <c r="AK4" s="1721"/>
      <c r="AL4" s="1722"/>
      <c r="AM4" s="1720" t="s">
        <v>239</v>
      </c>
      <c r="AN4" s="1721"/>
      <c r="AO4" s="1721"/>
      <c r="AP4" s="1721"/>
      <c r="AQ4" s="1721"/>
      <c r="AR4" s="1721"/>
      <c r="AS4" s="1722"/>
      <c r="AT4" s="1720" t="s">
        <v>240</v>
      </c>
      <c r="AU4" s="1721"/>
      <c r="AV4" s="1721"/>
      <c r="AW4" s="1721"/>
      <c r="AX4" s="1721"/>
      <c r="AY4" s="1721"/>
      <c r="AZ4" s="1722"/>
      <c r="BA4" s="1884" t="s">
        <v>483</v>
      </c>
      <c r="BB4" s="1885"/>
      <c r="BC4" s="1885"/>
      <c r="BD4" s="1885"/>
      <c r="BE4" s="1885"/>
      <c r="BF4" s="1885"/>
      <c r="BG4" s="1886"/>
      <c r="BH4" s="1849" t="s">
        <v>93</v>
      </c>
      <c r="BI4" s="1850"/>
      <c r="BJ4" s="1850"/>
      <c r="BK4" s="1850"/>
      <c r="BL4" s="1850"/>
      <c r="BM4" s="1850"/>
      <c r="BN4" s="1851"/>
      <c r="BO4" s="1849" t="s">
        <v>94</v>
      </c>
      <c r="BP4" s="1850"/>
      <c r="BQ4" s="1850"/>
      <c r="BR4" s="1850"/>
      <c r="BS4" s="1850"/>
      <c r="BT4" s="1850"/>
      <c r="BU4" s="1851"/>
      <c r="BV4" s="1849" t="s">
        <v>95</v>
      </c>
      <c r="BW4" s="1850"/>
      <c r="BX4" s="1850"/>
      <c r="BY4" s="1850"/>
      <c r="BZ4" s="1850"/>
      <c r="CA4" s="1850"/>
      <c r="CB4" s="1851"/>
      <c r="CC4" s="1720" t="s">
        <v>210</v>
      </c>
      <c r="CD4" s="1721"/>
      <c r="CE4" s="1721"/>
      <c r="CF4" s="1721"/>
      <c r="CG4" s="1721"/>
      <c r="CH4" s="1721"/>
      <c r="CI4" s="1721"/>
      <c r="CJ4" s="1721"/>
      <c r="CK4" s="1721"/>
      <c r="CL4" s="1721"/>
      <c r="CM4" s="1721"/>
      <c r="CN4" s="1721"/>
      <c r="CO4" s="107"/>
      <c r="CP4" s="107"/>
      <c r="CQ4" s="107"/>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row>
    <row r="5" spans="3:240" ht="14.25" customHeight="1">
      <c r="C5" s="1887" t="s">
        <v>207</v>
      </c>
      <c r="D5" s="1888"/>
      <c r="E5" s="1888"/>
      <c r="F5" s="1888"/>
      <c r="G5" s="1888"/>
      <c r="H5" s="1888"/>
      <c r="I5" s="1888"/>
      <c r="J5" s="1889"/>
      <c r="K5" s="1890">
        <v>794.3</v>
      </c>
      <c r="L5" s="1879"/>
      <c r="M5" s="1879"/>
      <c r="N5" s="1879"/>
      <c r="O5" s="1879"/>
      <c r="P5" s="1879"/>
      <c r="Q5" s="1879"/>
      <c r="R5" s="1878" t="s">
        <v>581</v>
      </c>
      <c r="S5" s="1878"/>
      <c r="T5" s="1878"/>
      <c r="U5" s="1878"/>
      <c r="V5" s="1878"/>
      <c r="W5" s="1878"/>
      <c r="X5" s="1878"/>
      <c r="Y5" s="1878" t="s">
        <v>188</v>
      </c>
      <c r="Z5" s="1878"/>
      <c r="AA5" s="1878"/>
      <c r="AB5" s="1878"/>
      <c r="AC5" s="1878"/>
      <c r="AD5" s="1878"/>
      <c r="AE5" s="1878"/>
      <c r="AF5" s="1878" t="s">
        <v>581</v>
      </c>
      <c r="AG5" s="1878"/>
      <c r="AH5" s="1878"/>
      <c r="AI5" s="1878"/>
      <c r="AJ5" s="1878"/>
      <c r="AK5" s="1878"/>
      <c r="AL5" s="1878"/>
      <c r="AM5" s="1878" t="s">
        <v>581</v>
      </c>
      <c r="AN5" s="1878"/>
      <c r="AO5" s="1878"/>
      <c r="AP5" s="1878"/>
      <c r="AQ5" s="1878"/>
      <c r="AR5" s="1878"/>
      <c r="AS5" s="1878"/>
      <c r="AT5" s="1878" t="s">
        <v>581</v>
      </c>
      <c r="AU5" s="1878"/>
      <c r="AV5" s="1878"/>
      <c r="AW5" s="1878"/>
      <c r="AX5" s="1878"/>
      <c r="AY5" s="1878"/>
      <c r="AZ5" s="1878"/>
      <c r="BA5" s="1880">
        <v>6.6</v>
      </c>
      <c r="BB5" s="1880"/>
      <c r="BC5" s="1880"/>
      <c r="BD5" s="1880"/>
      <c r="BE5" s="1880"/>
      <c r="BF5" s="1880"/>
      <c r="BG5" s="1880"/>
      <c r="BH5" s="1879">
        <v>0</v>
      </c>
      <c r="BI5" s="1879"/>
      <c r="BJ5" s="1879"/>
      <c r="BK5" s="1879"/>
      <c r="BL5" s="1879"/>
      <c r="BM5" s="1879"/>
      <c r="BN5" s="1879"/>
      <c r="BO5" s="1878" t="s">
        <v>581</v>
      </c>
      <c r="BP5" s="1878"/>
      <c r="BQ5" s="1878"/>
      <c r="BR5" s="1878"/>
      <c r="BS5" s="1878"/>
      <c r="BT5" s="1878"/>
      <c r="BU5" s="1878"/>
      <c r="BV5" s="1879">
        <v>66.7</v>
      </c>
      <c r="BW5" s="1879"/>
      <c r="BX5" s="1879"/>
      <c r="BY5" s="1879"/>
      <c r="BZ5" s="1879"/>
      <c r="CA5" s="1879"/>
      <c r="CB5" s="1879"/>
      <c r="CC5" s="1854">
        <v>720.9</v>
      </c>
      <c r="CD5" s="1854"/>
      <c r="CE5" s="1854"/>
      <c r="CF5" s="1854"/>
      <c r="CG5" s="1854"/>
      <c r="CH5" s="1854"/>
      <c r="CI5" s="1854"/>
      <c r="CJ5" s="1854"/>
      <c r="CK5" s="1854"/>
      <c r="CL5" s="1854"/>
      <c r="CM5" s="1854"/>
      <c r="CN5" s="1854"/>
      <c r="CO5" s="107"/>
      <c r="CP5" s="107"/>
      <c r="CQ5" s="107"/>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c r="FF5" s="128"/>
      <c r="FG5" s="128"/>
      <c r="FH5" s="128"/>
      <c r="FI5" s="128"/>
      <c r="FJ5" s="128"/>
      <c r="FK5" s="128"/>
      <c r="FL5" s="128"/>
      <c r="FM5" s="128"/>
      <c r="FN5" s="128"/>
      <c r="FO5" s="128"/>
      <c r="FP5" s="128"/>
      <c r="FQ5" s="128"/>
      <c r="FR5" s="128"/>
      <c r="FS5" s="128"/>
      <c r="FT5" s="128"/>
      <c r="FU5" s="128"/>
      <c r="FV5" s="128"/>
      <c r="FW5" s="128"/>
      <c r="FX5" s="128"/>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row>
    <row r="6" spans="3:240" ht="14.25" customHeight="1">
      <c r="C6" s="1381"/>
      <c r="D6" s="1381"/>
      <c r="E6" s="1381"/>
      <c r="F6" s="1381"/>
      <c r="G6" s="1381"/>
      <c r="H6" s="1381"/>
      <c r="I6" s="1381"/>
      <c r="J6" s="1382"/>
      <c r="K6" s="1881"/>
      <c r="L6" s="1853"/>
      <c r="M6" s="1853"/>
      <c r="N6" s="1853"/>
      <c r="O6" s="1853"/>
      <c r="P6" s="1853"/>
      <c r="Q6" s="1853"/>
      <c r="R6" s="1853"/>
      <c r="S6" s="1853"/>
      <c r="T6" s="1853"/>
      <c r="U6" s="1853"/>
      <c r="V6" s="1853"/>
      <c r="W6" s="1853"/>
      <c r="X6" s="1853"/>
      <c r="Y6" s="1853"/>
      <c r="Z6" s="1853"/>
      <c r="AA6" s="1853"/>
      <c r="AB6" s="1853"/>
      <c r="AC6" s="1853"/>
      <c r="AD6" s="1853"/>
      <c r="AE6" s="1853"/>
      <c r="AF6" s="1853"/>
      <c r="AG6" s="1853"/>
      <c r="AH6" s="1853"/>
      <c r="AI6" s="1853"/>
      <c r="AJ6" s="1853"/>
      <c r="AK6" s="1853"/>
      <c r="AL6" s="1853"/>
      <c r="AM6" s="1853"/>
      <c r="AN6" s="1853"/>
      <c r="AO6" s="1853"/>
      <c r="AP6" s="1853"/>
      <c r="AQ6" s="1853"/>
      <c r="AR6" s="1853"/>
      <c r="AS6" s="1853"/>
      <c r="AT6" s="1853"/>
      <c r="AU6" s="1853"/>
      <c r="AV6" s="1853"/>
      <c r="AW6" s="1853"/>
      <c r="AX6" s="1853"/>
      <c r="AY6" s="1853"/>
      <c r="AZ6" s="1853"/>
      <c r="BA6" s="1853"/>
      <c r="BB6" s="1853"/>
      <c r="BC6" s="1853"/>
      <c r="BD6" s="1853"/>
      <c r="BE6" s="1853"/>
      <c r="BF6" s="1853"/>
      <c r="BG6" s="1853"/>
      <c r="BH6" s="1877"/>
      <c r="BI6" s="1877"/>
      <c r="BJ6" s="1877"/>
      <c r="BK6" s="1877"/>
      <c r="BL6" s="1877"/>
      <c r="BM6" s="1877"/>
      <c r="BN6" s="1877"/>
      <c r="BO6" s="1853"/>
      <c r="BP6" s="1853"/>
      <c r="BQ6" s="1853"/>
      <c r="BR6" s="1853"/>
      <c r="BS6" s="1853"/>
      <c r="BT6" s="1853"/>
      <c r="BU6" s="1853"/>
      <c r="BV6" s="1853"/>
      <c r="BW6" s="1853"/>
      <c r="BX6" s="1853"/>
      <c r="BY6" s="1853"/>
      <c r="BZ6" s="1853"/>
      <c r="CA6" s="1853"/>
      <c r="CB6" s="1853"/>
      <c r="CC6" s="1855"/>
      <c r="CD6" s="1855"/>
      <c r="CE6" s="1855"/>
      <c r="CF6" s="1855"/>
      <c r="CG6" s="1855"/>
      <c r="CH6" s="1855"/>
      <c r="CI6" s="1855"/>
      <c r="CJ6" s="1855"/>
      <c r="CK6" s="1855"/>
      <c r="CL6" s="1855"/>
      <c r="CM6" s="1855"/>
      <c r="CN6" s="1855"/>
      <c r="CO6" s="107"/>
      <c r="CP6" s="107"/>
      <c r="CQ6" s="107"/>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row>
    <row r="7" spans="3:240" ht="14.25" customHeight="1">
      <c r="C7" s="1544" t="s">
        <v>96</v>
      </c>
      <c r="D7" s="1882"/>
      <c r="E7" s="1882"/>
      <c r="F7" s="1882"/>
      <c r="G7" s="1882"/>
      <c r="H7" s="1882" t="s">
        <v>208</v>
      </c>
      <c r="I7" s="1882"/>
      <c r="J7" s="1883"/>
      <c r="K7" s="1870">
        <v>63.4</v>
      </c>
      <c r="L7" s="1844"/>
      <c r="M7" s="1844"/>
      <c r="N7" s="1844"/>
      <c r="O7" s="1844"/>
      <c r="P7" s="1844"/>
      <c r="Q7" s="1844"/>
      <c r="R7" s="1844" t="s">
        <v>581</v>
      </c>
      <c r="S7" s="1844"/>
      <c r="T7" s="1844"/>
      <c r="U7" s="1844"/>
      <c r="V7" s="1844"/>
      <c r="W7" s="1844"/>
      <c r="X7" s="1844"/>
      <c r="Y7" s="1844" t="s">
        <v>581</v>
      </c>
      <c r="Z7" s="1844"/>
      <c r="AA7" s="1844"/>
      <c r="AB7" s="1844"/>
      <c r="AC7" s="1844"/>
      <c r="AD7" s="1844"/>
      <c r="AE7" s="1844"/>
      <c r="AF7" s="1844" t="s">
        <v>581</v>
      </c>
      <c r="AG7" s="1844"/>
      <c r="AH7" s="1844"/>
      <c r="AI7" s="1844"/>
      <c r="AJ7" s="1844"/>
      <c r="AK7" s="1844"/>
      <c r="AL7" s="1844"/>
      <c r="AM7" s="1844" t="s">
        <v>581</v>
      </c>
      <c r="AN7" s="1844"/>
      <c r="AO7" s="1844"/>
      <c r="AP7" s="1844"/>
      <c r="AQ7" s="1844"/>
      <c r="AR7" s="1844"/>
      <c r="AS7" s="1844"/>
      <c r="AT7" s="1844" t="s">
        <v>581</v>
      </c>
      <c r="AU7" s="1844"/>
      <c r="AV7" s="1844"/>
      <c r="AW7" s="1844"/>
      <c r="AX7" s="1844"/>
      <c r="AY7" s="1844"/>
      <c r="AZ7" s="1844"/>
      <c r="BA7" s="1844">
        <v>0.4</v>
      </c>
      <c r="BB7" s="1844"/>
      <c r="BC7" s="1844"/>
      <c r="BD7" s="1844"/>
      <c r="BE7" s="1844"/>
      <c r="BF7" s="1844"/>
      <c r="BG7" s="1844"/>
      <c r="BH7" s="1844">
        <v>0</v>
      </c>
      <c r="BI7" s="1844"/>
      <c r="BJ7" s="1844"/>
      <c r="BK7" s="1844"/>
      <c r="BL7" s="1844"/>
      <c r="BM7" s="1844"/>
      <c r="BN7" s="1844"/>
      <c r="BO7" s="1844" t="s">
        <v>581</v>
      </c>
      <c r="BP7" s="1844"/>
      <c r="BQ7" s="1844"/>
      <c r="BR7" s="1844"/>
      <c r="BS7" s="1844"/>
      <c r="BT7" s="1844"/>
      <c r="BU7" s="1844"/>
      <c r="BV7" s="1844">
        <v>4.3</v>
      </c>
      <c r="BW7" s="1844"/>
      <c r="BX7" s="1844"/>
      <c r="BY7" s="1844"/>
      <c r="BZ7" s="1844"/>
      <c r="CA7" s="1844"/>
      <c r="CB7" s="1844"/>
      <c r="CC7" s="1856">
        <v>58.7</v>
      </c>
      <c r="CD7" s="1856"/>
      <c r="CE7" s="1856"/>
      <c r="CF7" s="1856"/>
      <c r="CG7" s="1856"/>
      <c r="CH7" s="1856"/>
      <c r="CI7" s="1856"/>
      <c r="CJ7" s="1856"/>
      <c r="CK7" s="1856"/>
      <c r="CL7" s="1856"/>
      <c r="CM7" s="1856"/>
      <c r="CN7" s="1856"/>
      <c r="CO7" s="107"/>
      <c r="CP7" s="107"/>
      <c r="CQ7" s="107"/>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8"/>
      <c r="HS7" s="128"/>
      <c r="HT7" s="128"/>
      <c r="HU7" s="128"/>
      <c r="HV7" s="128"/>
      <c r="HW7" s="128"/>
      <c r="HX7" s="128"/>
      <c r="HY7" s="128"/>
      <c r="HZ7" s="128"/>
      <c r="IA7" s="128"/>
      <c r="IB7" s="128"/>
      <c r="IC7" s="128"/>
      <c r="ID7" s="128"/>
      <c r="IE7" s="128"/>
      <c r="IF7" s="128"/>
    </row>
    <row r="8" spans="3:240" ht="14.25" customHeight="1">
      <c r="C8" s="143"/>
      <c r="D8" s="483"/>
      <c r="E8" s="483"/>
      <c r="F8" s="483"/>
      <c r="G8" s="1108">
        <v>3</v>
      </c>
      <c r="H8" s="1108"/>
      <c r="I8" s="1108"/>
      <c r="J8" s="780"/>
      <c r="K8" s="1870">
        <v>47.6</v>
      </c>
      <c r="L8" s="1844"/>
      <c r="M8" s="1844"/>
      <c r="N8" s="1844"/>
      <c r="O8" s="1844"/>
      <c r="P8" s="1844"/>
      <c r="Q8" s="1844"/>
      <c r="R8" s="1844" t="s">
        <v>581</v>
      </c>
      <c r="S8" s="1844"/>
      <c r="T8" s="1844"/>
      <c r="U8" s="1844"/>
      <c r="V8" s="1844"/>
      <c r="W8" s="1844"/>
      <c r="X8" s="1844"/>
      <c r="Y8" s="1844" t="s">
        <v>581</v>
      </c>
      <c r="Z8" s="1844"/>
      <c r="AA8" s="1844"/>
      <c r="AB8" s="1844"/>
      <c r="AC8" s="1844"/>
      <c r="AD8" s="1844"/>
      <c r="AE8" s="1844"/>
      <c r="AF8" s="1844" t="s">
        <v>581</v>
      </c>
      <c r="AG8" s="1844"/>
      <c r="AH8" s="1844"/>
      <c r="AI8" s="1844"/>
      <c r="AJ8" s="1844"/>
      <c r="AK8" s="1844"/>
      <c r="AL8" s="1844"/>
      <c r="AM8" s="1844" t="s">
        <v>581</v>
      </c>
      <c r="AN8" s="1844"/>
      <c r="AO8" s="1844"/>
      <c r="AP8" s="1844"/>
      <c r="AQ8" s="1844"/>
      <c r="AR8" s="1844"/>
      <c r="AS8" s="1844"/>
      <c r="AT8" s="1844" t="s">
        <v>581</v>
      </c>
      <c r="AU8" s="1844"/>
      <c r="AV8" s="1844"/>
      <c r="AW8" s="1844"/>
      <c r="AX8" s="1844"/>
      <c r="AY8" s="1844"/>
      <c r="AZ8" s="1844"/>
      <c r="BA8" s="1844">
        <v>0.8</v>
      </c>
      <c r="BB8" s="1844"/>
      <c r="BC8" s="1844"/>
      <c r="BD8" s="1844"/>
      <c r="BE8" s="1844"/>
      <c r="BF8" s="1844"/>
      <c r="BG8" s="1844"/>
      <c r="BH8" s="1844">
        <v>0</v>
      </c>
      <c r="BI8" s="1844"/>
      <c r="BJ8" s="1844"/>
      <c r="BK8" s="1844"/>
      <c r="BL8" s="1844"/>
      <c r="BM8" s="1844"/>
      <c r="BN8" s="1844"/>
      <c r="BO8" s="1844" t="s">
        <v>581</v>
      </c>
      <c r="BP8" s="1844"/>
      <c r="BQ8" s="1844"/>
      <c r="BR8" s="1844"/>
      <c r="BS8" s="1844"/>
      <c r="BT8" s="1844"/>
      <c r="BU8" s="1844"/>
      <c r="BV8" s="1844">
        <v>3.6</v>
      </c>
      <c r="BW8" s="1844"/>
      <c r="BX8" s="1844"/>
      <c r="BY8" s="1844"/>
      <c r="BZ8" s="1844"/>
      <c r="CA8" s="1844"/>
      <c r="CB8" s="1844"/>
      <c r="CC8" s="1856">
        <v>43.2</v>
      </c>
      <c r="CD8" s="1856"/>
      <c r="CE8" s="1856"/>
      <c r="CF8" s="1856"/>
      <c r="CG8" s="1856"/>
      <c r="CH8" s="1856"/>
      <c r="CI8" s="1856"/>
      <c r="CJ8" s="1856"/>
      <c r="CK8" s="1856"/>
      <c r="CL8" s="1856"/>
      <c r="CM8" s="1856"/>
      <c r="CN8" s="1856"/>
      <c r="CO8" s="107"/>
      <c r="CP8" s="107"/>
      <c r="CQ8" s="107"/>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8"/>
      <c r="HS8" s="128"/>
      <c r="HT8" s="128"/>
      <c r="HU8" s="128"/>
      <c r="HV8" s="128"/>
      <c r="HW8" s="128"/>
      <c r="HX8" s="128"/>
      <c r="HY8" s="128"/>
      <c r="HZ8" s="128"/>
      <c r="IA8" s="128"/>
      <c r="IB8" s="128"/>
      <c r="IC8" s="128"/>
      <c r="ID8" s="128"/>
      <c r="IE8" s="128"/>
      <c r="IF8" s="128"/>
    </row>
    <row r="9" spans="3:240" ht="14.25" customHeight="1">
      <c r="C9" s="483"/>
      <c r="D9" s="483"/>
      <c r="E9" s="483"/>
      <c r="F9" s="483"/>
      <c r="G9" s="1108">
        <v>4</v>
      </c>
      <c r="H9" s="1108"/>
      <c r="I9" s="1108"/>
      <c r="J9" s="780"/>
      <c r="K9" s="1870">
        <v>51</v>
      </c>
      <c r="L9" s="1844"/>
      <c r="M9" s="1844"/>
      <c r="N9" s="1844"/>
      <c r="O9" s="1844"/>
      <c r="P9" s="1844"/>
      <c r="Q9" s="1844"/>
      <c r="R9" s="1844" t="s">
        <v>581</v>
      </c>
      <c r="S9" s="1844"/>
      <c r="T9" s="1844"/>
      <c r="U9" s="1844"/>
      <c r="V9" s="1844"/>
      <c r="W9" s="1844"/>
      <c r="X9" s="1844"/>
      <c r="Y9" s="1844" t="s">
        <v>581</v>
      </c>
      <c r="Z9" s="1844"/>
      <c r="AA9" s="1844"/>
      <c r="AB9" s="1844"/>
      <c r="AC9" s="1844"/>
      <c r="AD9" s="1844"/>
      <c r="AE9" s="1844"/>
      <c r="AF9" s="1844" t="s">
        <v>581</v>
      </c>
      <c r="AG9" s="1844"/>
      <c r="AH9" s="1844"/>
      <c r="AI9" s="1844"/>
      <c r="AJ9" s="1844"/>
      <c r="AK9" s="1844"/>
      <c r="AL9" s="1844"/>
      <c r="AM9" s="1844" t="s">
        <v>581</v>
      </c>
      <c r="AN9" s="1844"/>
      <c r="AO9" s="1844"/>
      <c r="AP9" s="1844"/>
      <c r="AQ9" s="1844"/>
      <c r="AR9" s="1844"/>
      <c r="AS9" s="1844"/>
      <c r="AT9" s="1844" t="s">
        <v>581</v>
      </c>
      <c r="AU9" s="1844"/>
      <c r="AV9" s="1844"/>
      <c r="AW9" s="1844"/>
      <c r="AX9" s="1844"/>
      <c r="AY9" s="1844"/>
      <c r="AZ9" s="1844"/>
      <c r="BA9" s="1844">
        <v>0.9</v>
      </c>
      <c r="BB9" s="1844"/>
      <c r="BC9" s="1844"/>
      <c r="BD9" s="1844"/>
      <c r="BE9" s="1844"/>
      <c r="BF9" s="1844"/>
      <c r="BG9" s="1844"/>
      <c r="BH9" s="1844">
        <v>0</v>
      </c>
      <c r="BI9" s="1844"/>
      <c r="BJ9" s="1844"/>
      <c r="BK9" s="1844"/>
      <c r="BL9" s="1844"/>
      <c r="BM9" s="1844"/>
      <c r="BN9" s="1844"/>
      <c r="BO9" s="1844" t="s">
        <v>581</v>
      </c>
      <c r="BP9" s="1844"/>
      <c r="BQ9" s="1844"/>
      <c r="BR9" s="1844"/>
      <c r="BS9" s="1844"/>
      <c r="BT9" s="1844"/>
      <c r="BU9" s="1844"/>
      <c r="BV9" s="1844">
        <v>4.6</v>
      </c>
      <c r="BW9" s="1844"/>
      <c r="BX9" s="1844"/>
      <c r="BY9" s="1844"/>
      <c r="BZ9" s="1844"/>
      <c r="CA9" s="1844"/>
      <c r="CB9" s="1844"/>
      <c r="CC9" s="1856">
        <v>45.5</v>
      </c>
      <c r="CD9" s="1856"/>
      <c r="CE9" s="1856"/>
      <c r="CF9" s="1856"/>
      <c r="CG9" s="1856"/>
      <c r="CH9" s="1856"/>
      <c r="CI9" s="1856"/>
      <c r="CJ9" s="1856"/>
      <c r="CK9" s="1856"/>
      <c r="CL9" s="1856"/>
      <c r="CM9" s="1856"/>
      <c r="CN9" s="1856"/>
      <c r="CO9" s="107"/>
      <c r="CP9" s="107"/>
      <c r="CQ9" s="107"/>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row>
    <row r="10" spans="3:240" s="92" customFormat="1" ht="14.25" customHeight="1">
      <c r="C10" s="331"/>
      <c r="D10" s="669"/>
      <c r="E10" s="669"/>
      <c r="F10" s="669"/>
      <c r="G10" s="1904">
        <v>5</v>
      </c>
      <c r="H10" s="1904"/>
      <c r="I10" s="1904"/>
      <c r="J10" s="670"/>
      <c r="K10" s="1868">
        <v>57</v>
      </c>
      <c r="L10" s="1869"/>
      <c r="M10" s="1869"/>
      <c r="N10" s="1869"/>
      <c r="O10" s="1869"/>
      <c r="P10" s="1869"/>
      <c r="Q10" s="1869"/>
      <c r="R10" s="1852" t="s">
        <v>581</v>
      </c>
      <c r="S10" s="1852"/>
      <c r="T10" s="1852"/>
      <c r="U10" s="1852"/>
      <c r="V10" s="1852"/>
      <c r="W10" s="1852"/>
      <c r="X10" s="1852"/>
      <c r="Y10" s="1852" t="s">
        <v>581</v>
      </c>
      <c r="Z10" s="1852"/>
      <c r="AA10" s="1852"/>
      <c r="AB10" s="1852"/>
      <c r="AC10" s="1852"/>
      <c r="AD10" s="1852"/>
      <c r="AE10" s="1852"/>
      <c r="AF10" s="1852" t="s">
        <v>581</v>
      </c>
      <c r="AG10" s="1852"/>
      <c r="AH10" s="1852"/>
      <c r="AI10" s="1852"/>
      <c r="AJ10" s="1852"/>
      <c r="AK10" s="1852"/>
      <c r="AL10" s="1852"/>
      <c r="AM10" s="1852" t="s">
        <v>581</v>
      </c>
      <c r="AN10" s="1852"/>
      <c r="AO10" s="1852"/>
      <c r="AP10" s="1852"/>
      <c r="AQ10" s="1852"/>
      <c r="AR10" s="1852"/>
      <c r="AS10" s="1852"/>
      <c r="AT10" s="1852" t="s">
        <v>581</v>
      </c>
      <c r="AU10" s="1852"/>
      <c r="AV10" s="1852"/>
      <c r="AW10" s="1852"/>
      <c r="AX10" s="1852"/>
      <c r="AY10" s="1852"/>
      <c r="AZ10" s="1852"/>
      <c r="BA10" s="1852">
        <v>0.1</v>
      </c>
      <c r="BB10" s="1852"/>
      <c r="BC10" s="1852"/>
      <c r="BD10" s="1852"/>
      <c r="BE10" s="1852"/>
      <c r="BF10" s="1852"/>
      <c r="BG10" s="1852"/>
      <c r="BH10" s="1852">
        <v>0</v>
      </c>
      <c r="BI10" s="1852"/>
      <c r="BJ10" s="1852"/>
      <c r="BK10" s="1852"/>
      <c r="BL10" s="1852"/>
      <c r="BM10" s="1852"/>
      <c r="BN10" s="1852"/>
      <c r="BO10" s="1852" t="s">
        <v>188</v>
      </c>
      <c r="BP10" s="1852"/>
      <c r="BQ10" s="1852"/>
      <c r="BR10" s="1852"/>
      <c r="BS10" s="1852"/>
      <c r="BT10" s="1852"/>
      <c r="BU10" s="1852"/>
      <c r="BV10" s="1869">
        <v>6.4</v>
      </c>
      <c r="BW10" s="1869"/>
      <c r="BX10" s="1869"/>
      <c r="BY10" s="1869"/>
      <c r="BZ10" s="1869"/>
      <c r="CA10" s="1869"/>
      <c r="CB10" s="1869"/>
      <c r="CC10" s="1858">
        <v>50.5</v>
      </c>
      <c r="CD10" s="1858"/>
      <c r="CE10" s="1858"/>
      <c r="CF10" s="1858"/>
      <c r="CG10" s="1858"/>
      <c r="CH10" s="1858"/>
      <c r="CI10" s="1858"/>
      <c r="CJ10" s="1858"/>
      <c r="CK10" s="1858"/>
      <c r="CL10" s="1858"/>
      <c r="CM10" s="1858"/>
      <c r="CN10" s="1858"/>
      <c r="CO10" s="112"/>
      <c r="CP10" s="112"/>
      <c r="CQ10" s="112"/>
      <c r="DG10" s="841"/>
      <c r="DH10" s="841"/>
      <c r="DI10" s="841"/>
      <c r="DJ10" s="841"/>
      <c r="DK10" s="841"/>
      <c r="DL10" s="841"/>
      <c r="DM10" s="841"/>
      <c r="DN10" s="841"/>
      <c r="DO10" s="841"/>
      <c r="DP10" s="841"/>
      <c r="DQ10" s="841"/>
      <c r="DR10" s="841"/>
      <c r="DS10" s="841"/>
      <c r="DT10" s="841"/>
      <c r="DU10" s="841"/>
      <c r="DV10" s="841"/>
      <c r="DW10" s="841"/>
      <c r="DX10" s="841"/>
      <c r="DY10" s="841"/>
      <c r="DZ10" s="841"/>
      <c r="EA10" s="841"/>
      <c r="EB10" s="841"/>
      <c r="EC10" s="841"/>
      <c r="ED10" s="841"/>
      <c r="EE10" s="841"/>
      <c r="EF10" s="841"/>
      <c r="EG10" s="841"/>
      <c r="EH10" s="841"/>
      <c r="EI10" s="841"/>
      <c r="EJ10" s="841"/>
      <c r="EK10" s="841"/>
      <c r="EL10" s="841"/>
      <c r="EM10" s="841"/>
      <c r="EN10" s="841"/>
      <c r="EO10" s="841"/>
      <c r="EP10" s="841"/>
      <c r="EQ10" s="841"/>
      <c r="ER10" s="841"/>
      <c r="ES10" s="841"/>
      <c r="ET10" s="841"/>
      <c r="EU10" s="841"/>
      <c r="EV10" s="841"/>
      <c r="EW10" s="841"/>
      <c r="EX10" s="841"/>
      <c r="EY10" s="841"/>
      <c r="EZ10" s="841"/>
      <c r="FA10" s="841"/>
      <c r="FB10" s="841"/>
      <c r="FC10" s="841"/>
      <c r="FD10" s="841"/>
      <c r="FE10" s="841"/>
      <c r="FF10" s="841"/>
      <c r="FG10" s="841"/>
      <c r="FH10" s="841"/>
      <c r="FI10" s="841"/>
      <c r="FJ10" s="841"/>
      <c r="FK10" s="841"/>
      <c r="FL10" s="841"/>
      <c r="FM10" s="841"/>
      <c r="FN10" s="841"/>
      <c r="FO10" s="841"/>
      <c r="FP10" s="841"/>
      <c r="FQ10" s="841"/>
      <c r="FR10" s="841"/>
      <c r="FS10" s="841"/>
      <c r="FT10" s="841"/>
      <c r="FU10" s="841"/>
      <c r="FV10" s="841"/>
      <c r="FW10" s="841"/>
      <c r="FX10" s="841"/>
      <c r="FY10" s="841"/>
      <c r="FZ10" s="841"/>
      <c r="GA10" s="841"/>
      <c r="GB10" s="841"/>
      <c r="GC10" s="841"/>
      <c r="GD10" s="841"/>
      <c r="GE10" s="841"/>
      <c r="GF10" s="841"/>
      <c r="GG10" s="841"/>
      <c r="GH10" s="841"/>
      <c r="GI10" s="841"/>
      <c r="GJ10" s="841"/>
      <c r="GK10" s="841"/>
      <c r="GL10" s="841"/>
      <c r="GM10" s="841"/>
      <c r="GN10" s="841"/>
      <c r="GO10" s="841"/>
      <c r="GP10" s="841"/>
      <c r="GQ10" s="841"/>
      <c r="GR10" s="841"/>
      <c r="GS10" s="841"/>
      <c r="GT10" s="841"/>
      <c r="GU10" s="841"/>
      <c r="GV10" s="841"/>
      <c r="GW10" s="841"/>
      <c r="GX10" s="841"/>
      <c r="GY10" s="841"/>
      <c r="GZ10" s="841"/>
      <c r="HA10" s="841"/>
      <c r="HB10" s="841"/>
      <c r="HC10" s="841"/>
      <c r="HD10" s="841"/>
      <c r="HE10" s="841"/>
      <c r="HF10" s="841"/>
      <c r="HG10" s="841"/>
      <c r="HH10" s="841"/>
      <c r="HI10" s="841"/>
      <c r="HJ10" s="841"/>
      <c r="HK10" s="841"/>
      <c r="HL10" s="841"/>
      <c r="HM10" s="841"/>
      <c r="HN10" s="841"/>
      <c r="HO10" s="841"/>
      <c r="HP10" s="841"/>
      <c r="HQ10" s="841"/>
      <c r="HR10" s="841"/>
      <c r="HS10" s="841"/>
      <c r="HT10" s="841"/>
      <c r="HU10" s="841"/>
      <c r="HV10" s="841"/>
      <c r="HW10" s="841"/>
      <c r="HX10" s="841"/>
      <c r="HY10" s="841"/>
      <c r="HZ10" s="841"/>
      <c r="IA10" s="841"/>
      <c r="IB10" s="841"/>
      <c r="IC10" s="841"/>
      <c r="ID10" s="841"/>
      <c r="IE10" s="841"/>
      <c r="IF10" s="841"/>
    </row>
    <row r="11" spans="3:240" ht="15" customHeight="1">
      <c r="C11" s="147"/>
      <c r="D11" s="65"/>
      <c r="E11" s="65"/>
      <c r="F11" s="65"/>
      <c r="G11" s="65"/>
      <c r="H11" s="65"/>
      <c r="I11" s="65"/>
      <c r="J11" s="65"/>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O11" s="107"/>
      <c r="CP11" s="107"/>
      <c r="CQ11" s="107"/>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row>
    <row r="12" spans="3:240" ht="15" customHeight="1">
      <c r="C12" s="13"/>
      <c r="D12" s="13"/>
      <c r="E12" s="13"/>
      <c r="F12" s="13"/>
      <c r="G12" s="13"/>
      <c r="H12" s="13"/>
      <c r="I12" s="106"/>
      <c r="J12" s="106"/>
      <c r="K12" s="106"/>
      <c r="L12" s="106"/>
      <c r="M12" s="106"/>
      <c r="N12" s="106"/>
      <c r="O12" s="106"/>
      <c r="P12" s="106"/>
      <c r="Q12" s="106"/>
      <c r="R12" s="106"/>
      <c r="S12" s="106"/>
      <c r="T12" s="106"/>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O12" s="107"/>
      <c r="CP12" s="107"/>
      <c r="CQ12" s="107"/>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row>
    <row r="13" spans="3:240" ht="15" customHeight="1">
      <c r="C13" s="13"/>
      <c r="D13" s="13"/>
      <c r="E13" s="13"/>
      <c r="F13" s="13"/>
      <c r="G13" s="13"/>
      <c r="H13" s="13"/>
      <c r="I13" s="106"/>
      <c r="J13" s="106"/>
      <c r="K13" s="106"/>
      <c r="L13" s="106"/>
      <c r="M13" s="106"/>
      <c r="N13" s="106"/>
      <c r="O13" s="106"/>
      <c r="P13" s="106"/>
      <c r="Q13" s="106"/>
      <c r="R13" s="106"/>
      <c r="S13" s="106"/>
      <c r="T13" s="106"/>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O13" s="107"/>
      <c r="CP13" s="107"/>
      <c r="CQ13" s="107"/>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row>
    <row r="14" spans="3:240" ht="15" customHeight="1">
      <c r="C14" s="13"/>
      <c r="D14" s="13"/>
      <c r="E14" s="13"/>
      <c r="F14" s="13"/>
      <c r="G14" s="13"/>
      <c r="H14" s="13"/>
      <c r="I14" s="106"/>
      <c r="J14" s="106"/>
      <c r="K14" s="106"/>
      <c r="L14" s="106"/>
      <c r="M14" s="106"/>
      <c r="N14" s="106"/>
      <c r="O14" s="106"/>
      <c r="P14" s="106"/>
      <c r="Q14" s="106"/>
      <c r="R14" s="106"/>
      <c r="S14" s="106"/>
      <c r="T14" s="106"/>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O14" s="107"/>
      <c r="CP14" s="107"/>
      <c r="CQ14" s="107"/>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row>
    <row r="15" spans="3:240" ht="24" customHeight="1">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D15" s="19"/>
      <c r="AE15" s="19"/>
      <c r="AF15" s="19"/>
      <c r="AG15" s="19"/>
      <c r="AH15" s="111" t="s">
        <v>97</v>
      </c>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07"/>
      <c r="CK15" s="107"/>
      <c r="CL15" s="107"/>
      <c r="CM15" s="107"/>
      <c r="CN15" s="107"/>
      <c r="CO15" s="107"/>
      <c r="CP15" s="107"/>
      <c r="CQ15" s="107"/>
      <c r="DG15" s="128"/>
      <c r="DH15" s="128"/>
      <c r="DI15" s="128"/>
      <c r="DJ15" s="128"/>
      <c r="DK15" s="128"/>
      <c r="DL15" s="128"/>
      <c r="DM15" s="128"/>
      <c r="DN15" s="128"/>
      <c r="DO15" s="128"/>
      <c r="DP15" s="128"/>
      <c r="DQ15" s="128"/>
      <c r="DR15" s="128"/>
      <c r="DS15" s="128"/>
      <c r="DT15" s="128"/>
      <c r="DU15" s="128"/>
      <c r="DV15" s="128"/>
      <c r="DW15" s="128"/>
      <c r="DX15" s="128"/>
      <c r="DY15" s="128"/>
      <c r="DZ15" s="128"/>
      <c r="EA15" s="128"/>
      <c r="EB15" s="128"/>
      <c r="EC15" s="128"/>
      <c r="ED15" s="128"/>
      <c r="EE15" s="128"/>
      <c r="EF15" s="128"/>
      <c r="EG15" s="128"/>
      <c r="EH15" s="128"/>
      <c r="EI15" s="128"/>
      <c r="EJ15" s="128"/>
      <c r="EK15" s="128"/>
      <c r="EL15" s="128"/>
      <c r="EM15" s="128"/>
      <c r="EN15" s="128"/>
      <c r="EO15" s="128"/>
      <c r="EP15" s="128"/>
      <c r="EQ15" s="128"/>
      <c r="ER15" s="128"/>
      <c r="ES15" s="128"/>
      <c r="ET15" s="128"/>
      <c r="EU15" s="128"/>
      <c r="EV15" s="128"/>
      <c r="EW15" s="128"/>
      <c r="EX15" s="128"/>
      <c r="EY15" s="128"/>
      <c r="EZ15" s="128"/>
      <c r="FA15" s="128"/>
      <c r="FB15" s="128"/>
      <c r="FC15" s="128"/>
      <c r="FD15" s="128"/>
      <c r="FE15" s="128"/>
      <c r="FF15" s="128"/>
      <c r="FG15" s="128"/>
      <c r="FH15" s="128"/>
      <c r="FI15" s="128"/>
      <c r="FJ15" s="128"/>
      <c r="FK15" s="128"/>
      <c r="FL15" s="128"/>
      <c r="FM15" s="128"/>
      <c r="FN15" s="128"/>
      <c r="FO15" s="128"/>
      <c r="FP15" s="128"/>
      <c r="FQ15" s="128"/>
      <c r="FR15" s="128"/>
      <c r="FS15" s="128"/>
      <c r="FT15" s="128"/>
      <c r="FU15" s="128"/>
      <c r="FV15" s="128"/>
      <c r="FW15" s="128"/>
      <c r="FX15" s="128"/>
      <c r="FY15" s="128"/>
      <c r="FZ15" s="128"/>
      <c r="GA15" s="128"/>
      <c r="GB15" s="128"/>
      <c r="GC15" s="128"/>
      <c r="GD15" s="128"/>
      <c r="GE15" s="128"/>
      <c r="GF15" s="128"/>
      <c r="GG15" s="128"/>
      <c r="GH15" s="128"/>
      <c r="GI15" s="128"/>
      <c r="GJ15" s="128"/>
      <c r="GK15" s="128"/>
      <c r="GL15" s="128"/>
      <c r="GM15" s="128"/>
      <c r="GN15" s="128"/>
      <c r="GO15" s="128"/>
      <c r="GP15" s="128"/>
      <c r="GQ15" s="128"/>
      <c r="GR15" s="128"/>
      <c r="GS15" s="128"/>
      <c r="GT15" s="128"/>
      <c r="GU15" s="128"/>
      <c r="GV15" s="128"/>
      <c r="GW15" s="128"/>
      <c r="GX15" s="128"/>
      <c r="GY15" s="128"/>
      <c r="GZ15" s="128"/>
      <c r="HA15" s="128"/>
      <c r="HB15" s="128"/>
      <c r="HC15" s="128"/>
      <c r="HD15" s="128"/>
      <c r="HE15" s="128"/>
      <c r="HF15" s="128"/>
      <c r="HG15" s="128"/>
      <c r="HH15" s="128"/>
      <c r="HI15" s="128"/>
      <c r="HJ15" s="128"/>
      <c r="HK15" s="128"/>
      <c r="HL15" s="128"/>
      <c r="HM15" s="128"/>
      <c r="HN15" s="128"/>
      <c r="HO15" s="128"/>
      <c r="HP15" s="128"/>
      <c r="HQ15" s="128"/>
      <c r="HR15" s="128"/>
      <c r="HS15" s="128"/>
      <c r="HT15" s="128"/>
      <c r="HU15" s="128"/>
      <c r="HV15" s="128"/>
      <c r="HW15" s="128"/>
      <c r="HX15" s="128"/>
      <c r="HY15" s="128"/>
      <c r="HZ15" s="128"/>
      <c r="IA15" s="128"/>
      <c r="IB15" s="128"/>
      <c r="IC15" s="128"/>
      <c r="ID15" s="128"/>
      <c r="IE15" s="128"/>
      <c r="IF15" s="128"/>
    </row>
    <row r="16" spans="3:240" ht="15" customHeight="1">
      <c r="C16" s="106" t="s">
        <v>241</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09"/>
      <c r="CJ16" s="107"/>
      <c r="CK16" s="107"/>
      <c r="CL16" s="107"/>
      <c r="CM16" s="107"/>
      <c r="CN16" s="454" t="s">
        <v>98</v>
      </c>
      <c r="CO16" s="107"/>
      <c r="CP16" s="107"/>
      <c r="CQ16" s="107"/>
      <c r="DG16" s="128"/>
      <c r="DH16" s="128"/>
      <c r="DI16" s="128"/>
      <c r="DJ16" s="128"/>
      <c r="DK16" s="128"/>
      <c r="DL16" s="128"/>
      <c r="DM16" s="128"/>
      <c r="DN16" s="128"/>
      <c r="DO16" s="128"/>
      <c r="DP16" s="128"/>
      <c r="DQ16" s="128"/>
      <c r="DR16" s="128"/>
      <c r="DS16" s="128"/>
      <c r="DT16" s="128"/>
      <c r="DU16" s="128"/>
      <c r="DV16" s="128"/>
      <c r="DW16" s="128"/>
      <c r="DX16" s="128"/>
      <c r="DY16" s="128"/>
      <c r="DZ16" s="128"/>
      <c r="EA16" s="128"/>
      <c r="EB16" s="128"/>
      <c r="EC16" s="128"/>
      <c r="ED16" s="128"/>
      <c r="EE16" s="128"/>
      <c r="EF16" s="128"/>
      <c r="EG16" s="128"/>
      <c r="EH16" s="128"/>
      <c r="EI16" s="128"/>
      <c r="EJ16" s="128"/>
      <c r="EK16" s="128"/>
      <c r="EL16" s="128"/>
      <c r="EM16" s="128"/>
      <c r="EN16" s="128"/>
      <c r="EO16" s="128"/>
      <c r="EP16" s="128"/>
      <c r="EQ16" s="128"/>
      <c r="ER16" s="128"/>
      <c r="ES16" s="128"/>
      <c r="ET16" s="128"/>
      <c r="EU16" s="128"/>
      <c r="EV16" s="128"/>
      <c r="EW16" s="128"/>
      <c r="EX16" s="128"/>
      <c r="EY16" s="128"/>
      <c r="EZ16" s="128"/>
      <c r="FA16" s="128"/>
      <c r="FB16" s="128"/>
      <c r="FC16" s="128"/>
      <c r="FD16" s="128"/>
      <c r="FE16" s="128"/>
      <c r="FF16" s="128"/>
      <c r="FG16" s="128"/>
      <c r="FH16" s="128"/>
      <c r="FI16" s="128"/>
      <c r="FJ16" s="128"/>
      <c r="FK16" s="128"/>
      <c r="FL16" s="128"/>
      <c r="FM16" s="128"/>
      <c r="FN16" s="128"/>
      <c r="FO16" s="128"/>
      <c r="FP16" s="128"/>
      <c r="FQ16" s="128"/>
      <c r="FR16" s="128"/>
      <c r="FS16" s="128"/>
      <c r="FT16" s="128"/>
      <c r="FU16" s="128"/>
      <c r="FV16" s="128"/>
      <c r="FW16" s="128"/>
      <c r="FX16" s="128"/>
      <c r="FY16" s="128"/>
      <c r="FZ16" s="128"/>
      <c r="GA16" s="128"/>
      <c r="GB16" s="128"/>
      <c r="GC16" s="128"/>
      <c r="GD16" s="128"/>
      <c r="GE16" s="128"/>
      <c r="GF16" s="128"/>
      <c r="GG16" s="128"/>
      <c r="GH16" s="128"/>
      <c r="GI16" s="128"/>
      <c r="GJ16" s="128"/>
      <c r="GK16" s="128"/>
      <c r="GL16" s="128"/>
      <c r="GM16" s="128"/>
      <c r="GN16" s="128"/>
      <c r="GO16" s="128"/>
      <c r="GP16" s="128"/>
      <c r="GQ16" s="128"/>
      <c r="GR16" s="128"/>
      <c r="GS16" s="128"/>
      <c r="GT16" s="128"/>
      <c r="GU16" s="128"/>
      <c r="GV16" s="128"/>
      <c r="GW16" s="128"/>
      <c r="GX16" s="128"/>
      <c r="GY16" s="128"/>
      <c r="GZ16" s="128"/>
      <c r="HA16" s="128"/>
      <c r="HB16" s="128"/>
      <c r="HC16" s="128"/>
      <c r="HD16" s="128"/>
      <c r="HE16" s="128"/>
      <c r="HF16" s="128"/>
      <c r="HG16" s="128"/>
      <c r="HH16" s="128"/>
      <c r="HI16" s="128"/>
      <c r="HJ16" s="128"/>
      <c r="HK16" s="128"/>
      <c r="HL16" s="128"/>
      <c r="HM16" s="128"/>
      <c r="HN16" s="128"/>
      <c r="HO16" s="128"/>
      <c r="HP16" s="128"/>
      <c r="HQ16" s="128"/>
      <c r="HR16" s="128"/>
      <c r="HS16" s="128"/>
      <c r="HT16" s="128"/>
      <c r="HU16" s="128"/>
      <c r="HV16" s="128"/>
      <c r="HW16" s="128"/>
      <c r="HX16" s="128"/>
      <c r="HY16" s="128"/>
      <c r="HZ16" s="128"/>
      <c r="IA16" s="128"/>
      <c r="IB16" s="128"/>
      <c r="IC16" s="128"/>
      <c r="ID16" s="128"/>
      <c r="IE16" s="128"/>
      <c r="IF16" s="128"/>
    </row>
    <row r="17" spans="3:240" ht="18" customHeight="1">
      <c r="C17" s="1726" t="s">
        <v>600</v>
      </c>
      <c r="D17" s="1726"/>
      <c r="E17" s="1726"/>
      <c r="F17" s="1726"/>
      <c r="G17" s="1726"/>
      <c r="H17" s="1726"/>
      <c r="I17" s="1726"/>
      <c r="J17" s="1726"/>
      <c r="K17" s="1740"/>
      <c r="L17" s="1739" t="s">
        <v>99</v>
      </c>
      <c r="M17" s="1601"/>
      <c r="N17" s="1601"/>
      <c r="O17" s="1601"/>
      <c r="P17" s="1601"/>
      <c r="Q17" s="1601"/>
      <c r="R17" s="1601"/>
      <c r="S17" s="1821"/>
      <c r="T17" s="1720" t="s">
        <v>100</v>
      </c>
      <c r="U17" s="1721"/>
      <c r="V17" s="1721"/>
      <c r="W17" s="1721"/>
      <c r="X17" s="1721"/>
      <c r="Y17" s="1721"/>
      <c r="Z17" s="1721"/>
      <c r="AA17" s="1721"/>
      <c r="AB17" s="1721"/>
      <c r="AC17" s="1721"/>
      <c r="AD17" s="1721"/>
      <c r="AE17" s="1721"/>
      <c r="AF17" s="1721"/>
      <c r="AG17" s="1721"/>
      <c r="AH17" s="1721"/>
      <c r="AI17" s="1721"/>
      <c r="AJ17" s="1721"/>
      <c r="AK17" s="1721"/>
      <c r="AL17" s="1721"/>
      <c r="AM17" s="1721"/>
      <c r="AN17" s="1721"/>
      <c r="AO17" s="1721"/>
      <c r="AP17" s="1721"/>
      <c r="AQ17" s="1722"/>
      <c r="AR17" s="1871" t="s">
        <v>484</v>
      </c>
      <c r="AS17" s="1872"/>
      <c r="AT17" s="1872"/>
      <c r="AU17" s="1872"/>
      <c r="AV17" s="1872"/>
      <c r="AW17" s="1872"/>
      <c r="AX17" s="1873"/>
      <c r="AY17" s="1720" t="s">
        <v>101</v>
      </c>
      <c r="AZ17" s="1721"/>
      <c r="BA17" s="1721"/>
      <c r="BB17" s="1721"/>
      <c r="BC17" s="1721"/>
      <c r="BD17" s="1721"/>
      <c r="BE17" s="1721"/>
      <c r="BF17" s="1721"/>
      <c r="BG17" s="1721"/>
      <c r="BH17" s="1721"/>
      <c r="BI17" s="1721"/>
      <c r="BJ17" s="1721"/>
      <c r="BK17" s="1721"/>
      <c r="BL17" s="1721"/>
      <c r="BM17" s="1721"/>
      <c r="BN17" s="1721"/>
      <c r="BO17" s="1721"/>
      <c r="BP17" s="1722"/>
      <c r="BQ17" s="1720" t="s">
        <v>242</v>
      </c>
      <c r="BR17" s="1721"/>
      <c r="BS17" s="1721"/>
      <c r="BT17" s="1721"/>
      <c r="BU17" s="1721"/>
      <c r="BV17" s="1721"/>
      <c r="BW17" s="1721"/>
      <c r="BX17" s="1721"/>
      <c r="BY17" s="1721"/>
      <c r="BZ17" s="1721"/>
      <c r="CA17" s="1721"/>
      <c r="CB17" s="1722"/>
      <c r="CC17" s="1739" t="s">
        <v>245</v>
      </c>
      <c r="CD17" s="1726"/>
      <c r="CE17" s="1726"/>
      <c r="CF17" s="1726"/>
      <c r="CG17" s="1726"/>
      <c r="CH17" s="1726"/>
      <c r="CI17" s="1726"/>
      <c r="CJ17" s="1726"/>
      <c r="CK17" s="1726"/>
      <c r="CL17" s="1726"/>
      <c r="CM17" s="1726"/>
      <c r="CN17" s="1726"/>
      <c r="CO17" s="107"/>
      <c r="CP17" s="107"/>
      <c r="CQ17" s="107"/>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row>
    <row r="18" spans="3:240" ht="25.5" customHeight="1">
      <c r="C18" s="1727"/>
      <c r="D18" s="1727"/>
      <c r="E18" s="1727"/>
      <c r="F18" s="1727"/>
      <c r="G18" s="1727"/>
      <c r="H18" s="1727"/>
      <c r="I18" s="1727"/>
      <c r="J18" s="1727"/>
      <c r="K18" s="1742"/>
      <c r="L18" s="1604"/>
      <c r="M18" s="1605"/>
      <c r="N18" s="1605"/>
      <c r="O18" s="1605"/>
      <c r="P18" s="1605"/>
      <c r="Q18" s="1605"/>
      <c r="R18" s="1605"/>
      <c r="S18" s="1822"/>
      <c r="T18" s="1720" t="s">
        <v>243</v>
      </c>
      <c r="U18" s="1721"/>
      <c r="V18" s="1721"/>
      <c r="W18" s="1721"/>
      <c r="X18" s="1721"/>
      <c r="Y18" s="1722"/>
      <c r="Z18" s="1720" t="s">
        <v>244</v>
      </c>
      <c r="AA18" s="1721"/>
      <c r="AB18" s="1721"/>
      <c r="AC18" s="1721"/>
      <c r="AD18" s="1721"/>
      <c r="AE18" s="1722"/>
      <c r="AF18" s="1849" t="s">
        <v>102</v>
      </c>
      <c r="AG18" s="1850"/>
      <c r="AH18" s="1850"/>
      <c r="AI18" s="1850"/>
      <c r="AJ18" s="1850"/>
      <c r="AK18" s="1851"/>
      <c r="AL18" s="1849" t="s">
        <v>103</v>
      </c>
      <c r="AM18" s="1850"/>
      <c r="AN18" s="1850"/>
      <c r="AO18" s="1850"/>
      <c r="AP18" s="1850"/>
      <c r="AQ18" s="1851"/>
      <c r="AR18" s="1874"/>
      <c r="AS18" s="1875"/>
      <c r="AT18" s="1875"/>
      <c r="AU18" s="1875"/>
      <c r="AV18" s="1875"/>
      <c r="AW18" s="1875"/>
      <c r="AX18" s="1876"/>
      <c r="AY18" s="1720" t="s">
        <v>243</v>
      </c>
      <c r="AZ18" s="1721"/>
      <c r="BA18" s="1721"/>
      <c r="BB18" s="1721"/>
      <c r="BC18" s="1721"/>
      <c r="BD18" s="1722"/>
      <c r="BE18" s="1720" t="s">
        <v>244</v>
      </c>
      <c r="BF18" s="1721"/>
      <c r="BG18" s="1721"/>
      <c r="BH18" s="1721"/>
      <c r="BI18" s="1721"/>
      <c r="BJ18" s="1722"/>
      <c r="BK18" s="1849" t="s">
        <v>104</v>
      </c>
      <c r="BL18" s="1850"/>
      <c r="BM18" s="1850"/>
      <c r="BN18" s="1850"/>
      <c r="BO18" s="1850"/>
      <c r="BP18" s="1851"/>
      <c r="BQ18" s="1849" t="s">
        <v>105</v>
      </c>
      <c r="BR18" s="1850"/>
      <c r="BS18" s="1850"/>
      <c r="BT18" s="1850"/>
      <c r="BU18" s="1850"/>
      <c r="BV18" s="1851"/>
      <c r="BW18" s="1849" t="s">
        <v>106</v>
      </c>
      <c r="BX18" s="1850"/>
      <c r="BY18" s="1850"/>
      <c r="BZ18" s="1850"/>
      <c r="CA18" s="1850"/>
      <c r="CB18" s="1851"/>
      <c r="CC18" s="1845"/>
      <c r="CD18" s="1846"/>
      <c r="CE18" s="1846"/>
      <c r="CF18" s="1846"/>
      <c r="CG18" s="1846"/>
      <c r="CH18" s="1846"/>
      <c r="CI18" s="1846"/>
      <c r="CJ18" s="1846"/>
      <c r="CK18" s="1846"/>
      <c r="CL18" s="1846"/>
      <c r="CM18" s="1846"/>
      <c r="CN18" s="1846"/>
      <c r="CO18" s="107"/>
      <c r="CP18" s="107"/>
      <c r="CQ18" s="107"/>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8"/>
      <c r="FE18" s="128"/>
      <c r="FF18" s="128"/>
      <c r="FG18" s="128"/>
      <c r="FH18" s="128"/>
      <c r="FI18" s="128"/>
      <c r="FJ18" s="128"/>
      <c r="FK18" s="128"/>
      <c r="FL18" s="128"/>
      <c r="FM18" s="128"/>
      <c r="FN18" s="128"/>
      <c r="FO18" s="128"/>
      <c r="FP18" s="128"/>
      <c r="FQ18" s="128"/>
      <c r="FR18" s="128"/>
      <c r="FS18" s="128"/>
      <c r="FT18" s="128"/>
      <c r="FU18" s="128"/>
      <c r="FV18" s="128"/>
      <c r="FW18" s="128"/>
      <c r="FX18" s="128"/>
      <c r="FY18" s="128"/>
      <c r="FZ18" s="128"/>
      <c r="GA18" s="128"/>
      <c r="GB18" s="128"/>
      <c r="GC18" s="128"/>
      <c r="GD18" s="128"/>
      <c r="GE18" s="128"/>
      <c r="GF18" s="128"/>
      <c r="GG18" s="128"/>
      <c r="GH18" s="128"/>
      <c r="GI18" s="128"/>
      <c r="GJ18" s="128"/>
      <c r="GK18" s="128"/>
      <c r="GL18" s="128"/>
      <c r="GM18" s="128"/>
      <c r="GN18" s="128"/>
      <c r="GO18" s="128"/>
      <c r="GP18" s="128"/>
      <c r="GQ18" s="128"/>
      <c r="GR18" s="128"/>
      <c r="GS18" s="128"/>
      <c r="GT18" s="128"/>
      <c r="GU18" s="128"/>
      <c r="GV18" s="128"/>
      <c r="GW18" s="128"/>
      <c r="GX18" s="128"/>
      <c r="GY18" s="128"/>
      <c r="GZ18" s="128"/>
      <c r="HA18" s="128"/>
      <c r="HB18" s="128"/>
      <c r="HC18" s="128"/>
      <c r="HD18" s="128"/>
      <c r="HE18" s="128"/>
      <c r="HF18" s="128"/>
      <c r="HG18" s="128"/>
      <c r="HH18" s="128"/>
      <c r="HI18" s="128"/>
      <c r="HJ18" s="128"/>
      <c r="HK18" s="128"/>
      <c r="HL18" s="128"/>
      <c r="HM18" s="128"/>
      <c r="HN18" s="128"/>
      <c r="HO18" s="128"/>
      <c r="HP18" s="128"/>
      <c r="HQ18" s="128"/>
      <c r="HR18" s="128"/>
      <c r="HS18" s="128"/>
      <c r="HT18" s="128"/>
      <c r="HU18" s="128"/>
      <c r="HV18" s="128"/>
      <c r="HW18" s="128"/>
      <c r="HX18" s="128"/>
      <c r="HY18" s="128"/>
      <c r="HZ18" s="128"/>
      <c r="IA18" s="128"/>
      <c r="IB18" s="128"/>
      <c r="IC18" s="128"/>
      <c r="ID18" s="128"/>
      <c r="IE18" s="128"/>
      <c r="IF18" s="128"/>
    </row>
    <row r="19" spans="3:240" s="92" customFormat="1" ht="14.25" customHeight="1">
      <c r="C19" s="1891" t="s">
        <v>1213</v>
      </c>
      <c r="D19" s="1834"/>
      <c r="E19" s="1834"/>
      <c r="F19" s="1834"/>
      <c r="G19" s="1834"/>
      <c r="H19" s="1834"/>
      <c r="I19" s="1834"/>
      <c r="J19" s="1834"/>
      <c r="K19" s="1892"/>
      <c r="L19" s="1893">
        <f>T19+Z19+AF19+AL19+AR19+AY19+BE19+BK19+BQ19+BW19+CC19</f>
        <v>2822501</v>
      </c>
      <c r="M19" s="1841"/>
      <c r="N19" s="1841"/>
      <c r="O19" s="1841"/>
      <c r="P19" s="1841"/>
      <c r="Q19" s="1841"/>
      <c r="R19" s="1841"/>
      <c r="S19" s="1841"/>
      <c r="T19" s="1840">
        <v>83351</v>
      </c>
      <c r="U19" s="1841"/>
      <c r="V19" s="1841"/>
      <c r="W19" s="1841"/>
      <c r="X19" s="1841"/>
      <c r="Y19" s="1841"/>
      <c r="Z19" s="1840">
        <v>151871</v>
      </c>
      <c r="AA19" s="1841"/>
      <c r="AB19" s="1841"/>
      <c r="AC19" s="1841"/>
      <c r="AD19" s="1841"/>
      <c r="AE19" s="1841"/>
      <c r="AF19" s="1840">
        <v>3601</v>
      </c>
      <c r="AG19" s="1841"/>
      <c r="AH19" s="1841"/>
      <c r="AI19" s="1841"/>
      <c r="AJ19" s="1841"/>
      <c r="AK19" s="1841"/>
      <c r="AL19" s="1840">
        <v>303485</v>
      </c>
      <c r="AM19" s="1841"/>
      <c r="AN19" s="1841"/>
      <c r="AO19" s="1841"/>
      <c r="AP19" s="1841"/>
      <c r="AQ19" s="1841"/>
      <c r="AR19" s="1840">
        <v>6786</v>
      </c>
      <c r="AS19" s="1841"/>
      <c r="AT19" s="1841"/>
      <c r="AU19" s="1841"/>
      <c r="AV19" s="1841"/>
      <c r="AW19" s="1841"/>
      <c r="AX19" s="1841"/>
      <c r="AY19" s="1840">
        <v>572541</v>
      </c>
      <c r="AZ19" s="1841"/>
      <c r="BA19" s="1841"/>
      <c r="BB19" s="1841"/>
      <c r="BC19" s="1841"/>
      <c r="BD19" s="1841"/>
      <c r="BE19" s="1840">
        <v>818600</v>
      </c>
      <c r="BF19" s="1841"/>
      <c r="BG19" s="1841"/>
      <c r="BH19" s="1841"/>
      <c r="BI19" s="1841"/>
      <c r="BJ19" s="1841"/>
      <c r="BK19" s="1840">
        <v>708820</v>
      </c>
      <c r="BL19" s="1841"/>
      <c r="BM19" s="1841"/>
      <c r="BN19" s="1841"/>
      <c r="BO19" s="1841"/>
      <c r="BP19" s="1841"/>
      <c r="BQ19" s="1840">
        <v>36468</v>
      </c>
      <c r="BR19" s="1841"/>
      <c r="BS19" s="1841"/>
      <c r="BT19" s="1841"/>
      <c r="BU19" s="1841"/>
      <c r="BV19" s="1841"/>
      <c r="BW19" s="1840">
        <v>6859</v>
      </c>
      <c r="BX19" s="1841"/>
      <c r="BY19" s="1841"/>
      <c r="BZ19" s="1841"/>
      <c r="CA19" s="1841"/>
      <c r="CB19" s="1841"/>
      <c r="CC19" s="1847">
        <v>130119</v>
      </c>
      <c r="CD19" s="1847"/>
      <c r="CE19" s="1847"/>
      <c r="CF19" s="1847"/>
      <c r="CG19" s="1847"/>
      <c r="CH19" s="1847"/>
      <c r="CI19" s="1847"/>
      <c r="CJ19" s="1847"/>
      <c r="CK19" s="1847"/>
      <c r="CL19" s="1847"/>
      <c r="CM19" s="1847"/>
      <c r="CN19" s="1847"/>
      <c r="CO19" s="112"/>
      <c r="CP19" s="112"/>
      <c r="CQ19" s="112"/>
      <c r="DG19" s="841"/>
      <c r="DH19" s="841"/>
      <c r="DI19" s="841"/>
      <c r="DJ19" s="841"/>
      <c r="DK19" s="841"/>
      <c r="DL19" s="841"/>
      <c r="DM19" s="841"/>
      <c r="DN19" s="841"/>
      <c r="DO19" s="841"/>
      <c r="DP19" s="841"/>
      <c r="DQ19" s="841"/>
      <c r="DR19" s="841"/>
      <c r="DS19" s="841"/>
      <c r="DT19" s="841"/>
      <c r="DU19" s="841"/>
      <c r="DV19" s="841"/>
      <c r="DW19" s="841"/>
      <c r="DX19" s="841"/>
      <c r="DY19" s="841"/>
      <c r="DZ19" s="841"/>
      <c r="EA19" s="841"/>
      <c r="EB19" s="841"/>
      <c r="EC19" s="841"/>
      <c r="ED19" s="841"/>
      <c r="EE19" s="841"/>
      <c r="EF19" s="841"/>
      <c r="EG19" s="841"/>
      <c r="EH19" s="841"/>
      <c r="EI19" s="841"/>
      <c r="EJ19" s="841"/>
      <c r="EK19" s="841"/>
      <c r="EL19" s="841"/>
      <c r="EM19" s="841"/>
      <c r="EN19" s="841"/>
      <c r="EO19" s="841"/>
      <c r="EP19" s="841"/>
      <c r="EQ19" s="841"/>
      <c r="ER19" s="841"/>
      <c r="ES19" s="841"/>
      <c r="ET19" s="841"/>
      <c r="EU19" s="841"/>
      <c r="EV19" s="841"/>
      <c r="EW19" s="841"/>
      <c r="EX19" s="841"/>
      <c r="EY19" s="841"/>
      <c r="EZ19" s="841"/>
      <c r="FA19" s="841"/>
      <c r="FB19" s="841"/>
      <c r="FC19" s="841"/>
      <c r="FD19" s="841"/>
      <c r="FE19" s="841"/>
      <c r="FF19" s="841"/>
      <c r="FG19" s="841"/>
      <c r="FH19" s="841"/>
      <c r="FI19" s="841"/>
      <c r="FJ19" s="841"/>
      <c r="FK19" s="841"/>
      <c r="FL19" s="841"/>
      <c r="FM19" s="841"/>
      <c r="FN19" s="841"/>
      <c r="FO19" s="841"/>
      <c r="FP19" s="841"/>
      <c r="FQ19" s="841"/>
      <c r="FR19" s="841"/>
      <c r="FS19" s="841"/>
      <c r="FT19" s="841"/>
      <c r="FU19" s="841"/>
      <c r="FV19" s="841"/>
      <c r="FW19" s="841"/>
      <c r="FX19" s="841"/>
      <c r="FY19" s="841"/>
      <c r="FZ19" s="841"/>
      <c r="GA19" s="841"/>
      <c r="GB19" s="841"/>
      <c r="GC19" s="841"/>
      <c r="GD19" s="841"/>
      <c r="GE19" s="841"/>
      <c r="GF19" s="841"/>
      <c r="GG19" s="841"/>
      <c r="GH19" s="841"/>
      <c r="GI19" s="841"/>
      <c r="GJ19" s="841"/>
      <c r="GK19" s="841"/>
      <c r="GL19" s="841"/>
      <c r="GM19" s="841"/>
      <c r="GN19" s="841"/>
      <c r="GO19" s="841"/>
      <c r="GP19" s="841"/>
      <c r="GQ19" s="841"/>
      <c r="GR19" s="841"/>
      <c r="GS19" s="841"/>
      <c r="GT19" s="841"/>
      <c r="GU19" s="841"/>
      <c r="GV19" s="841"/>
      <c r="GW19" s="841"/>
      <c r="GX19" s="841"/>
      <c r="GY19" s="841"/>
      <c r="GZ19" s="841"/>
      <c r="HA19" s="841"/>
      <c r="HB19" s="841"/>
      <c r="HC19" s="841"/>
      <c r="HD19" s="841"/>
      <c r="HE19" s="841"/>
      <c r="HF19" s="841"/>
      <c r="HG19" s="841"/>
      <c r="HH19" s="841"/>
      <c r="HI19" s="841"/>
      <c r="HJ19" s="841"/>
      <c r="HK19" s="841"/>
      <c r="HL19" s="841"/>
      <c r="HM19" s="841"/>
      <c r="HN19" s="841"/>
      <c r="HO19" s="841"/>
      <c r="HP19" s="841"/>
      <c r="HQ19" s="841"/>
      <c r="HR19" s="841"/>
      <c r="HS19" s="841"/>
      <c r="HT19" s="841"/>
      <c r="HU19" s="841"/>
      <c r="HV19" s="841"/>
      <c r="HW19" s="841"/>
      <c r="HX19" s="841"/>
      <c r="HY19" s="841"/>
      <c r="HZ19" s="841"/>
      <c r="IA19" s="841"/>
      <c r="IB19" s="841"/>
      <c r="IC19" s="841"/>
      <c r="ID19" s="841"/>
      <c r="IE19" s="841"/>
      <c r="IF19" s="841"/>
    </row>
    <row r="20" spans="3:240" ht="14.25" customHeight="1">
      <c r="C20" s="1853"/>
      <c r="D20" s="1906"/>
      <c r="E20" s="1906"/>
      <c r="F20" s="1906"/>
      <c r="G20" s="1906"/>
      <c r="H20" s="1906"/>
      <c r="I20" s="1906"/>
      <c r="J20" s="1906"/>
      <c r="K20" s="1907"/>
      <c r="L20" s="1905"/>
      <c r="M20" s="1906"/>
      <c r="N20" s="1906"/>
      <c r="O20" s="1906"/>
      <c r="P20" s="1906"/>
      <c r="Q20" s="1906"/>
      <c r="R20" s="1906"/>
      <c r="S20" s="1906"/>
      <c r="T20" s="1026"/>
      <c r="U20" s="1026"/>
      <c r="V20" s="1026"/>
      <c r="W20" s="1026"/>
      <c r="X20" s="1026"/>
      <c r="Y20" s="1026"/>
      <c r="Z20" s="1026"/>
      <c r="AA20" s="1026"/>
      <c r="AB20" s="1026"/>
      <c r="AC20" s="1026"/>
      <c r="AD20" s="1026"/>
      <c r="AE20" s="1026"/>
      <c r="AF20" s="1026"/>
      <c r="AG20" s="1026"/>
      <c r="AH20" s="1026"/>
      <c r="AI20" s="1026"/>
      <c r="AJ20" s="1026"/>
      <c r="AK20" s="1026"/>
      <c r="AL20" s="1026"/>
      <c r="AM20" s="1026"/>
      <c r="AN20" s="1026"/>
      <c r="AO20" s="1026"/>
      <c r="AP20" s="1026"/>
      <c r="AQ20" s="1026"/>
      <c r="AR20" s="1026"/>
      <c r="AS20" s="1026"/>
      <c r="AT20" s="1026"/>
      <c r="AU20" s="1026"/>
      <c r="AV20" s="1026"/>
      <c r="AW20" s="1026"/>
      <c r="AX20" s="1026"/>
      <c r="AY20" s="1026"/>
      <c r="AZ20" s="1026"/>
      <c r="BA20" s="1026"/>
      <c r="BB20" s="1026"/>
      <c r="BC20" s="1026"/>
      <c r="BD20" s="1026"/>
      <c r="BE20" s="1865"/>
      <c r="BF20" s="1865"/>
      <c r="BG20" s="1865"/>
      <c r="BH20" s="1865"/>
      <c r="BI20" s="1865"/>
      <c r="BJ20" s="1865"/>
      <c r="BK20" s="1026"/>
      <c r="BL20" s="1026"/>
      <c r="BM20" s="1026"/>
      <c r="BN20" s="1026"/>
      <c r="BO20" s="1026"/>
      <c r="BP20" s="1026"/>
      <c r="BQ20" s="1026"/>
      <c r="BR20" s="1026"/>
      <c r="BS20" s="1026"/>
      <c r="BT20" s="1026"/>
      <c r="BU20" s="1026"/>
      <c r="BV20" s="1026"/>
      <c r="BW20" s="1026"/>
      <c r="BX20" s="1026"/>
      <c r="BY20" s="1026"/>
      <c r="BZ20" s="1026"/>
      <c r="CA20" s="1026"/>
      <c r="CB20" s="1026"/>
      <c r="CC20" s="1381"/>
      <c r="CD20" s="1381"/>
      <c r="CE20" s="1381"/>
      <c r="CF20" s="1381"/>
      <c r="CG20" s="1381"/>
      <c r="CH20" s="1381"/>
      <c r="CI20" s="1381"/>
      <c r="CJ20" s="1381"/>
      <c r="CK20" s="1381"/>
      <c r="CL20" s="1381"/>
      <c r="CM20" s="1381"/>
      <c r="CN20" s="1381"/>
      <c r="CO20" s="107"/>
      <c r="CP20" s="107"/>
      <c r="CQ20" s="107"/>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28"/>
      <c r="FE20" s="128"/>
      <c r="FF20" s="128"/>
      <c r="FG20" s="128"/>
      <c r="FH20" s="128"/>
      <c r="FI20" s="128"/>
      <c r="FJ20" s="128"/>
      <c r="FK20" s="128"/>
      <c r="FL20" s="128"/>
      <c r="FM20" s="128"/>
      <c r="FN20" s="128"/>
      <c r="FO20" s="128"/>
      <c r="FP20" s="128"/>
      <c r="FQ20" s="128"/>
      <c r="FR20" s="128"/>
      <c r="FS20" s="128"/>
      <c r="FT20" s="128"/>
      <c r="FU20" s="128"/>
      <c r="FV20" s="128"/>
      <c r="FW20" s="128"/>
      <c r="FX20" s="128"/>
      <c r="FY20" s="128"/>
      <c r="FZ20" s="128"/>
      <c r="GA20" s="128"/>
      <c r="GB20" s="128"/>
      <c r="GC20" s="128"/>
      <c r="GD20" s="128"/>
      <c r="GE20" s="128"/>
      <c r="GF20" s="128"/>
      <c r="GG20" s="128"/>
      <c r="GH20" s="128"/>
      <c r="GI20" s="128"/>
      <c r="GJ20" s="128"/>
      <c r="GK20" s="128"/>
      <c r="GL20" s="128"/>
      <c r="GM20" s="128"/>
      <c r="GN20" s="128"/>
      <c r="GO20" s="128"/>
      <c r="GP20" s="128"/>
      <c r="GQ20" s="128"/>
      <c r="GR20" s="128"/>
      <c r="GS20" s="128"/>
      <c r="GT20" s="128"/>
      <c r="GU20" s="128"/>
      <c r="GV20" s="128"/>
      <c r="GW20" s="128"/>
      <c r="GX20" s="128"/>
      <c r="GY20" s="128"/>
      <c r="GZ20" s="128"/>
      <c r="HA20" s="128"/>
      <c r="HB20" s="128"/>
      <c r="HC20" s="128"/>
      <c r="HD20" s="128"/>
      <c r="HE20" s="128"/>
      <c r="HF20" s="128"/>
      <c r="HG20" s="128"/>
      <c r="HH20" s="128"/>
      <c r="HI20" s="128"/>
      <c r="HJ20" s="128"/>
      <c r="HK20" s="128"/>
      <c r="HL20" s="128"/>
      <c r="HM20" s="128"/>
      <c r="HN20" s="128"/>
      <c r="HO20" s="128"/>
      <c r="HP20" s="128"/>
      <c r="HQ20" s="128"/>
      <c r="HR20" s="128"/>
      <c r="HS20" s="128"/>
      <c r="HT20" s="128"/>
      <c r="HU20" s="128"/>
      <c r="HV20" s="128"/>
      <c r="HW20" s="128"/>
      <c r="HX20" s="128"/>
      <c r="HY20" s="128"/>
      <c r="HZ20" s="128"/>
      <c r="IA20" s="128"/>
      <c r="IB20" s="128"/>
      <c r="IC20" s="128"/>
      <c r="ID20" s="128"/>
      <c r="IE20" s="128"/>
      <c r="IF20" s="128"/>
    </row>
    <row r="21" spans="3:240" ht="14.25" customHeight="1">
      <c r="C21" s="1815" t="s">
        <v>107</v>
      </c>
      <c r="D21" s="1816"/>
      <c r="E21" s="1816"/>
      <c r="F21" s="1816"/>
      <c r="G21" s="1816"/>
      <c r="H21" s="1816">
        <v>11</v>
      </c>
      <c r="I21" s="1816"/>
      <c r="J21" s="1816"/>
      <c r="K21" s="1817"/>
      <c r="L21" s="1901">
        <v>2807428</v>
      </c>
      <c r="M21" s="1812"/>
      <c r="N21" s="1812"/>
      <c r="O21" s="1812"/>
      <c r="P21" s="1812"/>
      <c r="Q21" s="1812"/>
      <c r="R21" s="1812"/>
      <c r="S21" s="1812"/>
      <c r="T21" s="1811">
        <v>82665</v>
      </c>
      <c r="U21" s="1812"/>
      <c r="V21" s="1812"/>
      <c r="W21" s="1812"/>
      <c r="X21" s="1812"/>
      <c r="Y21" s="1812"/>
      <c r="Z21" s="1811">
        <v>149966</v>
      </c>
      <c r="AA21" s="1812"/>
      <c r="AB21" s="1812"/>
      <c r="AC21" s="1812"/>
      <c r="AD21" s="1812"/>
      <c r="AE21" s="1812"/>
      <c r="AF21" s="1811">
        <v>3596</v>
      </c>
      <c r="AG21" s="1812"/>
      <c r="AH21" s="1812"/>
      <c r="AI21" s="1812"/>
      <c r="AJ21" s="1812"/>
      <c r="AK21" s="1812"/>
      <c r="AL21" s="1863">
        <v>299896</v>
      </c>
      <c r="AM21" s="1864"/>
      <c r="AN21" s="1864"/>
      <c r="AO21" s="1864"/>
      <c r="AP21" s="1864"/>
      <c r="AQ21" s="1864"/>
      <c r="AR21" s="1811">
        <v>6720</v>
      </c>
      <c r="AS21" s="1812"/>
      <c r="AT21" s="1812"/>
      <c r="AU21" s="1812"/>
      <c r="AV21" s="1812"/>
      <c r="AW21" s="1812"/>
      <c r="AX21" s="1812"/>
      <c r="AY21" s="1811">
        <v>571035</v>
      </c>
      <c r="AZ21" s="1812"/>
      <c r="BA21" s="1812"/>
      <c r="BB21" s="1812"/>
      <c r="BC21" s="1812"/>
      <c r="BD21" s="1812"/>
      <c r="BE21" s="1811">
        <v>812220</v>
      </c>
      <c r="BF21" s="1812"/>
      <c r="BG21" s="1812"/>
      <c r="BH21" s="1812"/>
      <c r="BI21" s="1812"/>
      <c r="BJ21" s="1812"/>
      <c r="BK21" s="1811">
        <v>710866</v>
      </c>
      <c r="BL21" s="1812"/>
      <c r="BM21" s="1812"/>
      <c r="BN21" s="1812"/>
      <c r="BO21" s="1812"/>
      <c r="BP21" s="1812"/>
      <c r="BQ21" s="1811">
        <v>36272</v>
      </c>
      <c r="BR21" s="1812"/>
      <c r="BS21" s="1812"/>
      <c r="BT21" s="1812"/>
      <c r="BU21" s="1812"/>
      <c r="BV21" s="1812"/>
      <c r="BW21" s="1811">
        <v>6834</v>
      </c>
      <c r="BX21" s="1812"/>
      <c r="BY21" s="1812"/>
      <c r="BZ21" s="1812"/>
      <c r="CA21" s="1812"/>
      <c r="CB21" s="1812"/>
      <c r="CC21" s="1848">
        <v>127358</v>
      </c>
      <c r="CD21" s="1848"/>
      <c r="CE21" s="1848"/>
      <c r="CF21" s="1848"/>
      <c r="CG21" s="1848"/>
      <c r="CH21" s="1848"/>
      <c r="CI21" s="1848"/>
      <c r="CJ21" s="1848"/>
      <c r="CK21" s="1848"/>
      <c r="CL21" s="1848"/>
      <c r="CM21" s="1848"/>
      <c r="CN21" s="1848"/>
      <c r="CO21" s="107"/>
      <c r="CP21" s="107"/>
      <c r="CQ21" s="107"/>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128"/>
      <c r="FR21" s="128"/>
      <c r="FS21" s="128"/>
      <c r="FT21" s="128"/>
      <c r="FU21" s="128"/>
      <c r="FV21" s="128"/>
      <c r="FW21" s="128"/>
      <c r="FX21" s="128"/>
      <c r="FY21" s="128"/>
      <c r="FZ21" s="128"/>
      <c r="GA21" s="128"/>
      <c r="GB21" s="128"/>
      <c r="GC21" s="128"/>
      <c r="GD21" s="128"/>
      <c r="GE21" s="128"/>
      <c r="GF21" s="128"/>
      <c r="GG21" s="128"/>
      <c r="GH21" s="128"/>
      <c r="GI21" s="128"/>
      <c r="GJ21" s="128"/>
      <c r="GK21" s="128"/>
      <c r="GL21" s="128"/>
      <c r="GM21" s="128"/>
      <c r="GN21" s="128"/>
      <c r="GO21" s="128"/>
      <c r="GP21" s="128"/>
      <c r="GQ21" s="128"/>
      <c r="GR21" s="128"/>
      <c r="GS21" s="128"/>
      <c r="GT21" s="128"/>
      <c r="GU21" s="128"/>
      <c r="GV21" s="128"/>
      <c r="GW21" s="128"/>
      <c r="GX21" s="128"/>
      <c r="GY21" s="128"/>
      <c r="GZ21" s="128"/>
      <c r="HA21" s="128"/>
      <c r="HB21" s="128"/>
      <c r="HC21" s="128"/>
      <c r="HD21" s="128"/>
      <c r="HE21" s="128"/>
      <c r="HF21" s="128"/>
      <c r="HG21" s="128"/>
      <c r="HH21" s="128"/>
      <c r="HI21" s="128"/>
      <c r="HJ21" s="128"/>
      <c r="HK21" s="128"/>
      <c r="HL21" s="128"/>
      <c r="HM21" s="128"/>
      <c r="HN21" s="128"/>
      <c r="HO21" s="128"/>
      <c r="HP21" s="128"/>
      <c r="HQ21" s="128"/>
      <c r="HR21" s="128"/>
      <c r="HS21" s="128"/>
      <c r="HT21" s="128"/>
      <c r="HU21" s="128"/>
      <c r="HV21" s="128"/>
      <c r="HW21" s="128"/>
      <c r="HX21" s="128"/>
      <c r="HY21" s="128"/>
      <c r="HZ21" s="128"/>
      <c r="IA21" s="128"/>
      <c r="IB21" s="128"/>
      <c r="IC21" s="128"/>
      <c r="ID21" s="128"/>
      <c r="IE21" s="128"/>
      <c r="IF21" s="128"/>
    </row>
    <row r="22" spans="3:240" ht="14.25" customHeight="1">
      <c r="C22" s="139">
        <v>11</v>
      </c>
      <c r="D22" s="508"/>
      <c r="E22" s="508"/>
      <c r="F22" s="508"/>
      <c r="G22" s="508"/>
      <c r="H22" s="1108">
        <v>4</v>
      </c>
      <c r="I22" s="1108"/>
      <c r="J22" s="508"/>
      <c r="K22" s="910"/>
      <c r="L22" s="1811">
        <v>2807786</v>
      </c>
      <c r="M22" s="1895"/>
      <c r="N22" s="1895"/>
      <c r="O22" s="1895"/>
      <c r="P22" s="1895"/>
      <c r="Q22" s="1895"/>
      <c r="R22" s="1895"/>
      <c r="S22" s="1895"/>
      <c r="T22" s="1818">
        <v>82581</v>
      </c>
      <c r="U22" s="1819"/>
      <c r="V22" s="1819"/>
      <c r="W22" s="1819"/>
      <c r="X22" s="1819"/>
      <c r="Y22" s="1819"/>
      <c r="Z22" s="1818">
        <v>149584</v>
      </c>
      <c r="AA22" s="1819"/>
      <c r="AB22" s="1819"/>
      <c r="AC22" s="1819"/>
      <c r="AD22" s="1819"/>
      <c r="AE22" s="1819"/>
      <c r="AF22" s="1818">
        <v>3590</v>
      </c>
      <c r="AG22" s="1819"/>
      <c r="AH22" s="1819"/>
      <c r="AI22" s="1819"/>
      <c r="AJ22" s="1819"/>
      <c r="AK22" s="1819"/>
      <c r="AL22" s="1863">
        <v>300382</v>
      </c>
      <c r="AM22" s="1899"/>
      <c r="AN22" s="1899"/>
      <c r="AO22" s="1899"/>
      <c r="AP22" s="1899"/>
      <c r="AQ22" s="1899"/>
      <c r="AR22" s="1818">
        <v>6718</v>
      </c>
      <c r="AS22" s="1819"/>
      <c r="AT22" s="1819"/>
      <c r="AU22" s="1819"/>
      <c r="AV22" s="1819"/>
      <c r="AW22" s="1819"/>
      <c r="AX22" s="1819"/>
      <c r="AY22" s="1818">
        <v>570306</v>
      </c>
      <c r="AZ22" s="1819"/>
      <c r="BA22" s="1819"/>
      <c r="BB22" s="1819"/>
      <c r="BC22" s="1819"/>
      <c r="BD22" s="1819"/>
      <c r="BE22" s="1818">
        <v>811189</v>
      </c>
      <c r="BF22" s="1819"/>
      <c r="BG22" s="1819"/>
      <c r="BH22" s="1819"/>
      <c r="BI22" s="1819"/>
      <c r="BJ22" s="1819"/>
      <c r="BK22" s="1818">
        <v>712452</v>
      </c>
      <c r="BL22" s="1819"/>
      <c r="BM22" s="1819"/>
      <c r="BN22" s="1819"/>
      <c r="BO22" s="1819"/>
      <c r="BP22" s="1819"/>
      <c r="BQ22" s="1818">
        <v>36234</v>
      </c>
      <c r="BR22" s="1819"/>
      <c r="BS22" s="1819"/>
      <c r="BT22" s="1819"/>
      <c r="BU22" s="1819"/>
      <c r="BV22" s="1819"/>
      <c r="BW22" s="1818">
        <v>6811</v>
      </c>
      <c r="BX22" s="1819"/>
      <c r="BY22" s="1819"/>
      <c r="BZ22" s="1819"/>
      <c r="CA22" s="1819"/>
      <c r="CB22" s="1819"/>
      <c r="CC22" s="1848">
        <v>127939</v>
      </c>
      <c r="CD22" s="1848"/>
      <c r="CE22" s="1848"/>
      <c r="CF22" s="1848"/>
      <c r="CG22" s="1848"/>
      <c r="CH22" s="1848"/>
      <c r="CI22" s="1848"/>
      <c r="CJ22" s="1848"/>
      <c r="CK22" s="1848"/>
      <c r="CL22" s="1848"/>
      <c r="CM22" s="1848"/>
      <c r="CN22" s="1848"/>
      <c r="CO22" s="107"/>
      <c r="CP22" s="107"/>
      <c r="CQ22" s="107"/>
      <c r="DG22" s="128"/>
      <c r="DH22" s="128"/>
      <c r="DI22" s="128"/>
      <c r="DJ22" s="128"/>
      <c r="DK22" s="128"/>
      <c r="DL22" s="128"/>
      <c r="DM22" s="128"/>
      <c r="DN22" s="128"/>
      <c r="DO22" s="128"/>
      <c r="DP22" s="128"/>
      <c r="DQ22" s="128"/>
      <c r="DR22" s="128"/>
      <c r="DS22" s="128"/>
      <c r="DT22" s="128"/>
      <c r="DU22" s="128"/>
      <c r="DV22" s="128"/>
      <c r="DW22" s="128"/>
      <c r="DX22" s="128"/>
      <c r="DY22" s="128"/>
      <c r="DZ22" s="128"/>
      <c r="EA22" s="128"/>
      <c r="EB22" s="128"/>
      <c r="EC22" s="128"/>
      <c r="ED22" s="128"/>
      <c r="EE22" s="128"/>
      <c r="EF22" s="128"/>
      <c r="EG22" s="128"/>
      <c r="EH22" s="128"/>
      <c r="EI22" s="128"/>
      <c r="EJ22" s="128"/>
      <c r="EK22" s="128"/>
      <c r="EL22" s="128"/>
      <c r="EM22" s="128"/>
      <c r="EN22" s="128"/>
      <c r="EO22" s="128"/>
      <c r="EP22" s="128"/>
      <c r="EQ22" s="128"/>
      <c r="ER22" s="128"/>
      <c r="ES22" s="128"/>
      <c r="ET22" s="128"/>
      <c r="EU22" s="128"/>
      <c r="EV22" s="128"/>
      <c r="EW22" s="128"/>
      <c r="EX22" s="128"/>
      <c r="EY22" s="128"/>
      <c r="EZ22" s="128"/>
      <c r="FA22" s="128"/>
      <c r="FB22" s="128"/>
      <c r="FC22" s="128"/>
      <c r="FD22" s="128"/>
      <c r="FE22" s="128"/>
      <c r="FF22" s="128"/>
      <c r="FG22" s="128"/>
      <c r="FH22" s="128"/>
      <c r="FI22" s="128"/>
      <c r="FJ22" s="128"/>
      <c r="FK22" s="128"/>
      <c r="FL22" s="128"/>
      <c r="FM22" s="128"/>
      <c r="FN22" s="128"/>
      <c r="FO22" s="128"/>
      <c r="FP22" s="128"/>
      <c r="FQ22" s="128"/>
      <c r="FR22" s="128"/>
      <c r="FS22" s="128"/>
      <c r="FT22" s="128"/>
      <c r="FU22" s="128"/>
      <c r="FV22" s="128"/>
      <c r="FW22" s="128"/>
      <c r="FX22" s="128"/>
      <c r="FY22" s="128"/>
      <c r="FZ22" s="128"/>
      <c r="GA22" s="128"/>
      <c r="GB22" s="128"/>
      <c r="GC22" s="128"/>
      <c r="GD22" s="128"/>
      <c r="GE22" s="128"/>
      <c r="GF22" s="128"/>
      <c r="GG22" s="128"/>
      <c r="GH22" s="128"/>
      <c r="GI22" s="128"/>
      <c r="GJ22" s="128"/>
      <c r="GK22" s="128"/>
      <c r="GL22" s="128"/>
      <c r="GM22" s="128"/>
      <c r="GN22" s="128"/>
      <c r="GO22" s="128"/>
      <c r="GP22" s="128"/>
      <c r="GQ22" s="128"/>
      <c r="GR22" s="128"/>
      <c r="GS22" s="128"/>
      <c r="GT22" s="128"/>
      <c r="GU22" s="128"/>
      <c r="GV22" s="128"/>
      <c r="GW22" s="128"/>
      <c r="GX22" s="128"/>
      <c r="GY22" s="128"/>
      <c r="GZ22" s="128"/>
      <c r="HA22" s="128"/>
      <c r="HB22" s="128"/>
      <c r="HC22" s="128"/>
      <c r="HD22" s="128"/>
      <c r="HE22" s="128"/>
      <c r="HF22" s="128"/>
      <c r="HG22" s="128"/>
      <c r="HH22" s="128"/>
      <c r="HI22" s="128"/>
      <c r="HJ22" s="128"/>
      <c r="HK22" s="128"/>
      <c r="HL22" s="128"/>
      <c r="HM22" s="128"/>
      <c r="HN22" s="128"/>
      <c r="HO22" s="128"/>
      <c r="HP22" s="128"/>
      <c r="HQ22" s="128"/>
      <c r="HR22" s="128"/>
      <c r="HS22" s="128"/>
      <c r="HT22" s="128"/>
      <c r="HU22" s="128"/>
      <c r="HV22" s="128"/>
      <c r="HW22" s="128"/>
      <c r="HX22" s="128"/>
      <c r="HY22" s="128"/>
      <c r="HZ22" s="128"/>
      <c r="IA22" s="128"/>
      <c r="IB22" s="128"/>
      <c r="IC22" s="128"/>
      <c r="ID22" s="128"/>
      <c r="IE22" s="128"/>
      <c r="IF22" s="128"/>
    </row>
    <row r="23" spans="3:240" s="92" customFormat="1" ht="14.25" customHeight="1">
      <c r="C23" s="671"/>
      <c r="D23" s="672"/>
      <c r="E23" s="672"/>
      <c r="F23" s="672"/>
      <c r="G23" s="672"/>
      <c r="H23" s="1900">
        <v>5</v>
      </c>
      <c r="I23" s="1900"/>
      <c r="J23" s="672"/>
      <c r="K23" s="673"/>
      <c r="L23" s="1820">
        <v>2807936</v>
      </c>
      <c r="M23" s="1814"/>
      <c r="N23" s="1814"/>
      <c r="O23" s="1814"/>
      <c r="P23" s="1814"/>
      <c r="Q23" s="1814"/>
      <c r="R23" s="1814"/>
      <c r="S23" s="1814"/>
      <c r="T23" s="1813">
        <v>82323</v>
      </c>
      <c r="U23" s="1814"/>
      <c r="V23" s="1814"/>
      <c r="W23" s="1814"/>
      <c r="X23" s="1814"/>
      <c r="Y23" s="1814"/>
      <c r="Z23" s="1813">
        <v>149197</v>
      </c>
      <c r="AA23" s="1814"/>
      <c r="AB23" s="1814"/>
      <c r="AC23" s="1814"/>
      <c r="AD23" s="1814"/>
      <c r="AE23" s="1814"/>
      <c r="AF23" s="1813">
        <v>3588</v>
      </c>
      <c r="AG23" s="1814"/>
      <c r="AH23" s="1814"/>
      <c r="AI23" s="1814"/>
      <c r="AJ23" s="1814"/>
      <c r="AK23" s="1814"/>
      <c r="AL23" s="1866">
        <v>300440</v>
      </c>
      <c r="AM23" s="1867"/>
      <c r="AN23" s="1867"/>
      <c r="AO23" s="1867"/>
      <c r="AP23" s="1867"/>
      <c r="AQ23" s="1867"/>
      <c r="AR23" s="1813">
        <v>6697</v>
      </c>
      <c r="AS23" s="1814"/>
      <c r="AT23" s="1814"/>
      <c r="AU23" s="1814"/>
      <c r="AV23" s="1814"/>
      <c r="AW23" s="1814"/>
      <c r="AX23" s="1903"/>
      <c r="AY23" s="1813">
        <v>570155</v>
      </c>
      <c r="AZ23" s="1836"/>
      <c r="BA23" s="1836"/>
      <c r="BB23" s="1836"/>
      <c r="BC23" s="1836"/>
      <c r="BD23" s="1836"/>
      <c r="BE23" s="1813">
        <v>810225</v>
      </c>
      <c r="BF23" s="1814"/>
      <c r="BG23" s="1814"/>
      <c r="BH23" s="1814"/>
      <c r="BI23" s="1814"/>
      <c r="BJ23" s="1814"/>
      <c r="BK23" s="1813">
        <v>714111</v>
      </c>
      <c r="BL23" s="1814"/>
      <c r="BM23" s="1814"/>
      <c r="BN23" s="1814"/>
      <c r="BO23" s="1814"/>
      <c r="BP23" s="1814"/>
      <c r="BQ23" s="1813">
        <v>36129</v>
      </c>
      <c r="BR23" s="1814"/>
      <c r="BS23" s="1814"/>
      <c r="BT23" s="1814"/>
      <c r="BU23" s="1814"/>
      <c r="BV23" s="1814"/>
      <c r="BW23" s="1813">
        <v>6808</v>
      </c>
      <c r="BX23" s="1814"/>
      <c r="BY23" s="1814"/>
      <c r="BZ23" s="1814"/>
      <c r="CA23" s="1814"/>
      <c r="CB23" s="1814"/>
      <c r="CC23" s="1896">
        <v>128263</v>
      </c>
      <c r="CD23" s="1896"/>
      <c r="CE23" s="1896"/>
      <c r="CF23" s="1896"/>
      <c r="CG23" s="1896"/>
      <c r="CH23" s="1896"/>
      <c r="CI23" s="1896"/>
      <c r="CJ23" s="1896"/>
      <c r="CK23" s="1896"/>
      <c r="CL23" s="1896"/>
      <c r="CM23" s="1896"/>
      <c r="CN23" s="1896"/>
      <c r="CO23" s="112"/>
      <c r="CP23" s="112"/>
      <c r="CQ23" s="112"/>
      <c r="DG23" s="841"/>
      <c r="DH23" s="841"/>
      <c r="DI23" s="841"/>
      <c r="DJ23" s="841"/>
      <c r="DK23" s="841"/>
      <c r="DL23" s="841"/>
      <c r="DM23" s="841"/>
      <c r="DN23" s="841"/>
      <c r="DO23" s="841"/>
      <c r="DP23" s="841"/>
      <c r="DQ23" s="841"/>
      <c r="DR23" s="841"/>
      <c r="DS23" s="841"/>
      <c r="DT23" s="841"/>
      <c r="DU23" s="841"/>
      <c r="DV23" s="841"/>
      <c r="DW23" s="841"/>
      <c r="DX23" s="841"/>
      <c r="DY23" s="841"/>
      <c r="DZ23" s="841"/>
      <c r="EA23" s="841"/>
      <c r="EB23" s="841"/>
      <c r="EC23" s="841"/>
      <c r="ED23" s="841"/>
      <c r="EE23" s="841"/>
      <c r="EF23" s="841"/>
      <c r="EG23" s="841"/>
      <c r="EH23" s="841"/>
      <c r="EI23" s="841"/>
      <c r="EJ23" s="841"/>
      <c r="EK23" s="841"/>
      <c r="EL23" s="841"/>
      <c r="EM23" s="841"/>
      <c r="EN23" s="841"/>
      <c r="EO23" s="841"/>
      <c r="EP23" s="841"/>
      <c r="EQ23" s="841"/>
      <c r="ER23" s="841"/>
      <c r="ES23" s="841"/>
      <c r="ET23" s="841"/>
      <c r="EU23" s="841"/>
      <c r="EV23" s="841"/>
      <c r="EW23" s="841"/>
      <c r="EX23" s="841"/>
      <c r="EY23" s="841"/>
      <c r="EZ23" s="841"/>
      <c r="FA23" s="841"/>
      <c r="FB23" s="841"/>
      <c r="FC23" s="841"/>
      <c r="FD23" s="841"/>
      <c r="FE23" s="841"/>
      <c r="FF23" s="841"/>
      <c r="FG23" s="841"/>
      <c r="FH23" s="841"/>
      <c r="FI23" s="841"/>
      <c r="FJ23" s="841"/>
      <c r="FK23" s="841"/>
      <c r="FL23" s="841"/>
      <c r="FM23" s="841"/>
      <c r="FN23" s="841"/>
      <c r="FO23" s="841"/>
      <c r="FP23" s="841"/>
      <c r="FQ23" s="841"/>
      <c r="FR23" s="841"/>
      <c r="FS23" s="841"/>
      <c r="FT23" s="841"/>
      <c r="FU23" s="841"/>
      <c r="FV23" s="841"/>
      <c r="FW23" s="841"/>
      <c r="FX23" s="841"/>
      <c r="FY23" s="841"/>
      <c r="FZ23" s="841"/>
      <c r="GA23" s="841"/>
      <c r="GB23" s="841"/>
      <c r="GC23" s="841"/>
      <c r="GD23" s="841"/>
      <c r="GE23" s="841"/>
      <c r="GF23" s="841"/>
      <c r="GG23" s="841"/>
      <c r="GH23" s="841"/>
      <c r="GI23" s="841"/>
      <c r="GJ23" s="841"/>
      <c r="GK23" s="841"/>
      <c r="GL23" s="841"/>
      <c r="GM23" s="841"/>
      <c r="GN23" s="841"/>
      <c r="GO23" s="841"/>
      <c r="GP23" s="841"/>
      <c r="GQ23" s="841"/>
      <c r="GR23" s="841"/>
      <c r="GS23" s="841"/>
      <c r="GT23" s="841"/>
      <c r="GU23" s="841"/>
      <c r="GV23" s="841"/>
      <c r="GW23" s="841"/>
      <c r="GX23" s="841"/>
      <c r="GY23" s="841"/>
      <c r="GZ23" s="841"/>
      <c r="HA23" s="841"/>
      <c r="HB23" s="841"/>
      <c r="HC23" s="841"/>
      <c r="HD23" s="841"/>
      <c r="HE23" s="841"/>
      <c r="HF23" s="841"/>
      <c r="HG23" s="841"/>
      <c r="HH23" s="841"/>
      <c r="HI23" s="841"/>
      <c r="HJ23" s="841"/>
      <c r="HK23" s="841"/>
      <c r="HL23" s="841"/>
      <c r="HM23" s="841"/>
      <c r="HN23" s="841"/>
      <c r="HO23" s="841"/>
      <c r="HP23" s="841"/>
      <c r="HQ23" s="841"/>
      <c r="HR23" s="841"/>
      <c r="HS23" s="841"/>
      <c r="HT23" s="841"/>
      <c r="HU23" s="841"/>
      <c r="HV23" s="841"/>
      <c r="HW23" s="841"/>
      <c r="HX23" s="841"/>
      <c r="HY23" s="841"/>
      <c r="HZ23" s="841"/>
      <c r="IA23" s="841"/>
      <c r="IB23" s="841"/>
      <c r="IC23" s="841"/>
      <c r="ID23" s="841"/>
      <c r="IE23" s="841"/>
      <c r="IF23" s="841"/>
    </row>
    <row r="24" spans="3:240" ht="14.25" customHeight="1">
      <c r="C24" s="1833" t="s">
        <v>246</v>
      </c>
      <c r="D24" s="1834"/>
      <c r="E24" s="1834"/>
      <c r="F24" s="1834"/>
      <c r="G24" s="1834"/>
      <c r="H24" s="1834"/>
      <c r="I24" s="1834"/>
      <c r="J24" s="1834"/>
      <c r="K24" s="1834"/>
      <c r="L24" s="1835"/>
      <c r="M24" s="1835"/>
      <c r="N24" s="1835"/>
      <c r="O24" s="1835"/>
      <c r="P24" s="1835"/>
      <c r="Q24" s="1835"/>
      <c r="R24" s="1835"/>
      <c r="S24" s="1835"/>
      <c r="T24" s="1835"/>
      <c r="U24" s="1835"/>
      <c r="V24" s="1835"/>
      <c r="W24" s="1835"/>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43"/>
      <c r="CD24" s="43"/>
      <c r="CE24" s="43"/>
      <c r="CF24" s="43"/>
      <c r="CG24" s="43"/>
      <c r="CH24" s="43"/>
      <c r="CI24" s="43"/>
      <c r="CJ24" s="139"/>
      <c r="CK24" s="139"/>
      <c r="CL24" s="139"/>
      <c r="CM24" s="139"/>
      <c r="CN24" s="107"/>
      <c r="CO24" s="107"/>
      <c r="CP24" s="107"/>
      <c r="CQ24" s="107"/>
      <c r="DG24" s="128"/>
      <c r="DH24" s="128"/>
      <c r="DI24" s="128"/>
      <c r="DJ24" s="128"/>
      <c r="DK24" s="128"/>
      <c r="DL24" s="128"/>
      <c r="DM24" s="128"/>
      <c r="DN24" s="128"/>
      <c r="DO24" s="128"/>
      <c r="DP24" s="128"/>
      <c r="DQ24" s="128"/>
      <c r="DR24" s="128"/>
      <c r="DS24" s="128"/>
      <c r="DT24" s="128"/>
      <c r="DU24" s="128"/>
      <c r="DV24" s="128"/>
      <c r="DW24" s="128"/>
      <c r="DX24" s="128"/>
      <c r="DY24" s="128"/>
      <c r="DZ24" s="128"/>
      <c r="EA24" s="128"/>
      <c r="EB24" s="128"/>
      <c r="EC24" s="128"/>
      <c r="ED24" s="128"/>
      <c r="EE24" s="128"/>
      <c r="EF24" s="128"/>
      <c r="EG24" s="128"/>
      <c r="EH24" s="128"/>
      <c r="EI24" s="128"/>
      <c r="EJ24" s="128"/>
      <c r="EK24" s="128"/>
      <c r="EL24" s="128"/>
      <c r="EM24" s="128"/>
      <c r="EN24" s="128"/>
      <c r="EO24" s="128"/>
      <c r="EP24" s="128"/>
      <c r="EQ24" s="128"/>
      <c r="ER24" s="128"/>
      <c r="ES24" s="128"/>
      <c r="ET24" s="128"/>
      <c r="EU24" s="128"/>
      <c r="EV24" s="128"/>
      <c r="EW24" s="128"/>
      <c r="EX24" s="128"/>
      <c r="EY24" s="128"/>
      <c r="EZ24" s="128"/>
      <c r="FA24" s="128"/>
      <c r="FB24" s="128"/>
      <c r="FC24" s="128"/>
      <c r="FD24" s="128"/>
      <c r="FE24" s="128"/>
      <c r="FF24" s="128"/>
      <c r="FG24" s="128"/>
      <c r="FH24" s="128"/>
      <c r="FI24" s="128"/>
      <c r="FJ24" s="128"/>
      <c r="FK24" s="128"/>
      <c r="FL24" s="128"/>
      <c r="FM24" s="128"/>
      <c r="FN24" s="128"/>
      <c r="FO24" s="128"/>
      <c r="FP24" s="128"/>
      <c r="FQ24" s="128"/>
      <c r="FR24" s="128"/>
      <c r="FS24" s="128"/>
      <c r="FT24" s="128"/>
      <c r="FU24" s="128"/>
      <c r="FV24" s="128"/>
      <c r="FW24" s="128"/>
      <c r="FX24" s="128"/>
      <c r="FY24" s="128"/>
      <c r="FZ24" s="128"/>
      <c r="GA24" s="128"/>
      <c r="GB24" s="128"/>
      <c r="GC24" s="128"/>
      <c r="GD24" s="128"/>
      <c r="GE24" s="128"/>
      <c r="GF24" s="128"/>
      <c r="GG24" s="128"/>
      <c r="GH24" s="128"/>
      <c r="GI24" s="128"/>
      <c r="GJ24" s="128"/>
      <c r="GK24" s="128"/>
      <c r="GL24" s="128"/>
      <c r="GM24" s="128"/>
      <c r="GN24" s="128"/>
      <c r="GO24" s="128"/>
      <c r="GP24" s="128"/>
      <c r="GQ24" s="128"/>
      <c r="GR24" s="128"/>
      <c r="GS24" s="128"/>
      <c r="GT24" s="128"/>
      <c r="GU24" s="128"/>
      <c r="GV24" s="128"/>
      <c r="GW24" s="128"/>
      <c r="GX24" s="128"/>
      <c r="GY24" s="128"/>
      <c r="GZ24" s="128"/>
      <c r="HA24" s="128"/>
      <c r="HB24" s="128"/>
      <c r="HC24" s="128"/>
      <c r="HD24" s="128"/>
      <c r="HE24" s="128"/>
      <c r="HF24" s="128"/>
      <c r="HG24" s="128"/>
      <c r="HH24" s="128"/>
      <c r="HI24" s="128"/>
      <c r="HJ24" s="128"/>
      <c r="HK24" s="128"/>
      <c r="HL24" s="128"/>
      <c r="HM24" s="128"/>
      <c r="HN24" s="128"/>
      <c r="HO24" s="128"/>
      <c r="HP24" s="128"/>
      <c r="HQ24" s="128"/>
      <c r="HR24" s="128"/>
      <c r="HS24" s="128"/>
      <c r="HT24" s="128"/>
      <c r="HU24" s="128"/>
      <c r="HV24" s="128"/>
      <c r="HW24" s="128"/>
      <c r="HX24" s="128"/>
      <c r="HY24" s="128"/>
      <c r="HZ24" s="128"/>
      <c r="IA24" s="128"/>
      <c r="IB24" s="128"/>
      <c r="IC24" s="128"/>
      <c r="ID24" s="128"/>
      <c r="IE24" s="128"/>
      <c r="IF24" s="128"/>
    </row>
    <row r="25" spans="3:240" ht="14.25" customHeight="1">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07"/>
      <c r="CK25" s="107"/>
      <c r="CL25" s="107"/>
      <c r="CM25" s="107"/>
      <c r="CN25" s="107"/>
      <c r="CO25" s="107"/>
      <c r="CP25" s="107"/>
      <c r="CQ25" s="107"/>
      <c r="DG25" s="128"/>
      <c r="DH25" s="128"/>
      <c r="DI25" s="128"/>
      <c r="DJ25" s="128"/>
      <c r="DK25" s="128"/>
      <c r="DL25" s="128"/>
      <c r="DM25" s="128"/>
      <c r="DN25" s="128"/>
      <c r="DO25" s="128"/>
      <c r="DP25" s="128"/>
      <c r="DQ25" s="128"/>
      <c r="DR25" s="128"/>
      <c r="DS25" s="128"/>
      <c r="DT25" s="128"/>
      <c r="DU25" s="128"/>
      <c r="DV25" s="128"/>
      <c r="DW25" s="128"/>
      <c r="DX25" s="128"/>
      <c r="DY25" s="128"/>
      <c r="DZ25" s="128"/>
      <c r="EA25" s="128"/>
      <c r="EB25" s="128"/>
      <c r="EC25" s="128"/>
      <c r="ED25" s="128"/>
      <c r="EE25" s="128"/>
      <c r="EF25" s="128"/>
      <c r="EG25" s="128"/>
      <c r="EH25" s="128"/>
      <c r="EI25" s="128"/>
      <c r="EJ25" s="128"/>
      <c r="EK25" s="128"/>
      <c r="EL25" s="128"/>
      <c r="EM25" s="128"/>
      <c r="EN25" s="128"/>
      <c r="EO25" s="128"/>
      <c r="EP25" s="128"/>
      <c r="EQ25" s="128"/>
      <c r="ER25" s="128"/>
      <c r="ES25" s="128"/>
      <c r="ET25" s="128"/>
      <c r="EU25" s="128"/>
      <c r="EV25" s="128"/>
      <c r="EW25" s="128"/>
      <c r="EX25" s="128"/>
      <c r="EY25" s="128"/>
      <c r="EZ25" s="128"/>
      <c r="FA25" s="128"/>
      <c r="FB25" s="128"/>
      <c r="FC25" s="128"/>
      <c r="FD25" s="128"/>
      <c r="FE25" s="128"/>
      <c r="FF25" s="128"/>
      <c r="FG25" s="128"/>
      <c r="FH25" s="128"/>
      <c r="FI25" s="128"/>
      <c r="FJ25" s="128"/>
      <c r="FK25" s="128"/>
      <c r="FL25" s="128"/>
      <c r="FM25" s="128"/>
      <c r="FN25" s="128"/>
      <c r="FO25" s="128"/>
      <c r="FP25" s="128"/>
      <c r="FQ25" s="128"/>
      <c r="FR25" s="128"/>
      <c r="FS25" s="128"/>
      <c r="FT25" s="128"/>
      <c r="FU25" s="128"/>
      <c r="FV25" s="128"/>
      <c r="FW25" s="128"/>
      <c r="FX25" s="128"/>
      <c r="FY25" s="128"/>
      <c r="FZ25" s="128"/>
      <c r="GA25" s="128"/>
      <c r="GB25" s="128"/>
      <c r="GC25" s="128"/>
      <c r="GD25" s="128"/>
      <c r="GE25" s="128"/>
      <c r="GF25" s="128"/>
      <c r="GG25" s="128"/>
      <c r="GH25" s="128"/>
      <c r="GI25" s="128"/>
      <c r="GJ25" s="128"/>
      <c r="GK25" s="128"/>
      <c r="GL25" s="128"/>
      <c r="GM25" s="128"/>
      <c r="GN25" s="128"/>
      <c r="GO25" s="128"/>
      <c r="GP25" s="128"/>
      <c r="GQ25" s="128"/>
      <c r="GR25" s="128"/>
      <c r="GS25" s="128"/>
      <c r="GT25" s="128"/>
      <c r="GU25" s="128"/>
      <c r="GV25" s="128"/>
      <c r="GW25" s="128"/>
      <c r="GX25" s="128"/>
      <c r="GY25" s="128"/>
      <c r="GZ25" s="128"/>
      <c r="HA25" s="128"/>
      <c r="HB25" s="128"/>
      <c r="HC25" s="128"/>
      <c r="HD25" s="128"/>
      <c r="HE25" s="128"/>
      <c r="HF25" s="128"/>
      <c r="HG25" s="128"/>
      <c r="HH25" s="128"/>
      <c r="HI25" s="128"/>
      <c r="HJ25" s="128"/>
      <c r="HK25" s="128"/>
      <c r="HL25" s="128"/>
      <c r="HM25" s="128"/>
      <c r="HN25" s="128"/>
      <c r="HO25" s="128"/>
      <c r="HP25" s="128"/>
      <c r="HQ25" s="128"/>
      <c r="HR25" s="128"/>
      <c r="HS25" s="128"/>
      <c r="HT25" s="128"/>
      <c r="HU25" s="128"/>
      <c r="HV25" s="128"/>
      <c r="HW25" s="128"/>
      <c r="HX25" s="128"/>
      <c r="HY25" s="128"/>
      <c r="HZ25" s="128"/>
      <c r="IA25" s="128"/>
      <c r="IB25" s="128"/>
      <c r="IC25" s="128"/>
      <c r="ID25" s="128"/>
      <c r="IE25" s="128"/>
      <c r="IF25" s="128"/>
    </row>
    <row r="26" spans="3:240" ht="14.25" customHeight="1">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07"/>
      <c r="CK26" s="107"/>
      <c r="CL26" s="107"/>
      <c r="CM26" s="107"/>
      <c r="CN26" s="107"/>
      <c r="CO26" s="107"/>
      <c r="CP26" s="107"/>
      <c r="CQ26" s="107"/>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28"/>
      <c r="FE26" s="128"/>
      <c r="FF26" s="128"/>
      <c r="FG26" s="128"/>
      <c r="FH26" s="128"/>
      <c r="FI26" s="128"/>
      <c r="FJ26" s="128"/>
      <c r="FK26" s="128"/>
      <c r="FL26" s="128"/>
      <c r="FM26" s="128"/>
      <c r="FN26" s="128"/>
      <c r="FO26" s="128"/>
      <c r="FP26" s="128"/>
      <c r="FQ26" s="128"/>
      <c r="FR26" s="128"/>
      <c r="FS26" s="128"/>
      <c r="FT26" s="128"/>
      <c r="FU26" s="128"/>
      <c r="FV26" s="128"/>
      <c r="FW26" s="128"/>
      <c r="FX26" s="128"/>
      <c r="FY26" s="128"/>
      <c r="FZ26" s="128"/>
      <c r="GA26" s="128"/>
      <c r="GB26" s="128"/>
      <c r="GC26" s="128"/>
      <c r="GD26" s="128"/>
      <c r="GE26" s="128"/>
      <c r="GF26" s="128"/>
      <c r="GG26" s="128"/>
      <c r="GH26" s="128"/>
      <c r="GI26" s="128"/>
      <c r="GJ26" s="128"/>
      <c r="GK26" s="128"/>
      <c r="GL26" s="128"/>
      <c r="GM26" s="128"/>
      <c r="GN26" s="128"/>
      <c r="GO26" s="128"/>
      <c r="GP26" s="128"/>
      <c r="GQ26" s="128"/>
      <c r="GR26" s="128"/>
      <c r="GS26" s="128"/>
      <c r="GT26" s="128"/>
      <c r="GU26" s="128"/>
      <c r="GV26" s="128"/>
      <c r="GW26" s="128"/>
      <c r="GX26" s="128"/>
      <c r="GY26" s="128"/>
      <c r="GZ26" s="128"/>
      <c r="HA26" s="128"/>
      <c r="HB26" s="128"/>
      <c r="HC26" s="128"/>
      <c r="HD26" s="128"/>
      <c r="HE26" s="128"/>
      <c r="HF26" s="128"/>
      <c r="HG26" s="128"/>
      <c r="HH26" s="128"/>
      <c r="HI26" s="128"/>
      <c r="HJ26" s="128"/>
      <c r="HK26" s="128"/>
      <c r="HL26" s="128"/>
      <c r="HM26" s="128"/>
      <c r="HN26" s="128"/>
      <c r="HO26" s="128"/>
      <c r="HP26" s="128"/>
      <c r="HQ26" s="128"/>
      <c r="HR26" s="128"/>
      <c r="HS26" s="128"/>
      <c r="HT26" s="128"/>
      <c r="HU26" s="128"/>
      <c r="HV26" s="128"/>
      <c r="HW26" s="128"/>
      <c r="HX26" s="128"/>
      <c r="HY26" s="128"/>
      <c r="HZ26" s="128"/>
      <c r="IA26" s="128"/>
      <c r="IB26" s="128"/>
      <c r="IC26" s="128"/>
      <c r="ID26" s="128"/>
      <c r="IE26" s="128"/>
      <c r="IF26" s="128"/>
    </row>
    <row r="27" spans="3:240" ht="12">
      <c r="C27" s="112"/>
      <c r="D27" s="107"/>
      <c r="E27" s="107"/>
      <c r="F27" s="107"/>
      <c r="G27" s="107"/>
      <c r="H27" s="107"/>
      <c r="I27" s="107"/>
      <c r="J27" s="107"/>
      <c r="K27" s="107"/>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8"/>
      <c r="EG27" s="128"/>
      <c r="EH27" s="128"/>
      <c r="EI27" s="128"/>
      <c r="EJ27" s="128"/>
      <c r="EK27" s="128"/>
      <c r="EL27" s="128"/>
      <c r="EM27" s="128"/>
      <c r="EN27" s="128"/>
      <c r="EO27" s="128"/>
      <c r="EP27" s="128"/>
      <c r="EQ27" s="128"/>
      <c r="ER27" s="128"/>
      <c r="ES27" s="128"/>
      <c r="ET27" s="128"/>
      <c r="EU27" s="128"/>
      <c r="EV27" s="128"/>
      <c r="EW27" s="128"/>
      <c r="EX27" s="128"/>
      <c r="EY27" s="128"/>
      <c r="EZ27" s="128"/>
      <c r="FA27" s="128"/>
      <c r="FB27" s="128"/>
      <c r="FC27" s="128"/>
      <c r="FD27" s="128"/>
      <c r="FE27" s="128"/>
      <c r="FF27" s="128"/>
      <c r="FG27" s="128"/>
      <c r="FH27" s="128"/>
      <c r="FI27" s="128"/>
      <c r="FJ27" s="128"/>
      <c r="FK27" s="128"/>
      <c r="FL27" s="128"/>
      <c r="FM27" s="128"/>
      <c r="FN27" s="128"/>
      <c r="FO27" s="128"/>
      <c r="FP27" s="128"/>
      <c r="FQ27" s="128"/>
      <c r="FR27" s="128"/>
      <c r="FS27" s="128"/>
      <c r="FT27" s="128"/>
      <c r="FU27" s="128"/>
      <c r="FV27" s="128"/>
      <c r="FW27" s="128"/>
      <c r="FX27" s="128"/>
      <c r="FY27" s="128"/>
      <c r="FZ27" s="128"/>
      <c r="GA27" s="128"/>
      <c r="GB27" s="128"/>
      <c r="GC27" s="128"/>
      <c r="GD27" s="128"/>
      <c r="GE27" s="128"/>
      <c r="GF27" s="128"/>
      <c r="GG27" s="128"/>
      <c r="GH27" s="128"/>
      <c r="GI27" s="128"/>
      <c r="GJ27" s="128"/>
      <c r="GK27" s="128"/>
      <c r="GL27" s="128"/>
      <c r="GM27" s="128"/>
      <c r="GN27" s="128"/>
      <c r="GO27" s="128"/>
      <c r="GP27" s="128"/>
      <c r="GQ27" s="128"/>
      <c r="GR27" s="128"/>
      <c r="GS27" s="128"/>
      <c r="GT27" s="128"/>
      <c r="GU27" s="128"/>
      <c r="GV27" s="128"/>
      <c r="GW27" s="128"/>
      <c r="GX27" s="128"/>
      <c r="GY27" s="128"/>
      <c r="GZ27" s="128"/>
      <c r="HA27" s="128"/>
      <c r="HB27" s="128"/>
      <c r="HC27" s="128"/>
      <c r="HD27" s="128"/>
      <c r="HE27" s="128"/>
      <c r="HF27" s="128"/>
      <c r="HG27" s="128"/>
      <c r="HH27" s="128"/>
      <c r="HI27" s="128"/>
      <c r="HJ27" s="128"/>
      <c r="HK27" s="128"/>
      <c r="HL27" s="128"/>
      <c r="HM27" s="128"/>
      <c r="HN27" s="128"/>
      <c r="HO27" s="128"/>
      <c r="HP27" s="128"/>
      <c r="HQ27" s="128"/>
      <c r="HR27" s="128"/>
      <c r="HS27" s="128"/>
      <c r="HT27" s="128"/>
      <c r="HU27" s="128"/>
      <c r="HV27" s="128"/>
      <c r="HW27" s="128"/>
      <c r="HX27" s="128"/>
      <c r="HY27" s="128"/>
      <c r="HZ27" s="128"/>
      <c r="IA27" s="128"/>
      <c r="IB27" s="128"/>
      <c r="IC27" s="128"/>
      <c r="ID27" s="128"/>
      <c r="IE27" s="128"/>
      <c r="IF27" s="128"/>
    </row>
    <row r="28" spans="3:240" ht="24" customHeight="1">
      <c r="C28" s="233"/>
      <c r="D28" s="13"/>
      <c r="E28" s="13"/>
      <c r="F28" s="13"/>
      <c r="G28" s="13"/>
      <c r="H28" s="13"/>
      <c r="I28" s="13"/>
      <c r="J28" s="13"/>
      <c r="K28" s="13"/>
      <c r="L28" s="13"/>
      <c r="M28" s="13"/>
      <c r="N28" s="13"/>
      <c r="O28" s="13"/>
      <c r="P28" s="13"/>
      <c r="Q28" s="13"/>
      <c r="R28" s="13"/>
      <c r="S28" s="13"/>
      <c r="T28" s="13"/>
      <c r="U28" s="13"/>
      <c r="V28" s="13"/>
      <c r="W28" s="13"/>
      <c r="X28" s="13"/>
      <c r="Y28" s="13"/>
      <c r="AA28" s="1733" t="s">
        <v>549</v>
      </c>
      <c r="AB28" s="1733"/>
      <c r="AC28" s="1733"/>
      <c r="AD28" s="1733"/>
      <c r="AE28" s="1733"/>
      <c r="AF28" s="1733"/>
      <c r="AG28" s="1733"/>
      <c r="AH28" s="1733"/>
      <c r="AI28" s="1733"/>
      <c r="AJ28" s="1733"/>
      <c r="AK28" s="1733"/>
      <c r="AL28" s="1733"/>
      <c r="AM28" s="1733"/>
      <c r="AN28" s="1733"/>
      <c r="AO28" s="1733"/>
      <c r="AP28" s="1733"/>
      <c r="AQ28" s="1733"/>
      <c r="AR28" s="1733"/>
      <c r="AS28" s="1733"/>
      <c r="AT28" s="1733"/>
      <c r="AU28" s="1733"/>
      <c r="AV28" s="1733"/>
      <c r="AW28" s="1733"/>
      <c r="AX28" s="1733"/>
      <c r="AY28" s="1733"/>
      <c r="AZ28" s="1733"/>
      <c r="BA28" s="1733"/>
      <c r="BB28" s="1733"/>
      <c r="BC28" s="1733"/>
      <c r="BD28" s="1733"/>
      <c r="BE28" s="1733"/>
      <c r="BF28" s="1733"/>
      <c r="BG28" s="1733"/>
      <c r="BH28" s="1733"/>
      <c r="BI28" s="1733"/>
      <c r="BJ28" s="1733"/>
      <c r="BK28" s="1733"/>
      <c r="BL28" s="1733"/>
      <c r="BM28" s="1733"/>
      <c r="BN28" s="1733"/>
      <c r="BO28" s="1733"/>
      <c r="BP28" s="13"/>
      <c r="BQ28" s="13"/>
      <c r="BR28" s="13"/>
      <c r="BS28" s="13"/>
      <c r="BT28" s="13"/>
      <c r="BU28" s="13"/>
      <c r="BV28" s="13"/>
      <c r="BW28" s="13"/>
      <c r="BX28" s="13"/>
      <c r="BY28" s="13"/>
      <c r="BZ28" s="13"/>
      <c r="CA28" s="13"/>
      <c r="CB28" s="13"/>
      <c r="CC28" s="13"/>
      <c r="CD28" s="13"/>
      <c r="CE28" s="13"/>
      <c r="CF28" s="13"/>
      <c r="CG28" s="13"/>
      <c r="CH28" s="13"/>
      <c r="CI28" s="13"/>
      <c r="CJ28" s="107"/>
      <c r="CK28" s="107"/>
      <c r="CL28" s="107"/>
      <c r="CM28" s="107"/>
      <c r="CN28" s="107"/>
      <c r="CO28" s="139"/>
      <c r="CP28" s="107"/>
      <c r="CQ28" s="107"/>
      <c r="DG28" s="128"/>
      <c r="DH28" s="128"/>
      <c r="DI28" s="128"/>
      <c r="DJ28" s="128"/>
      <c r="DK28" s="128"/>
      <c r="DL28" s="128"/>
      <c r="DM28" s="128"/>
      <c r="DN28" s="128"/>
      <c r="DO28" s="128"/>
      <c r="DP28" s="128"/>
      <c r="DQ28" s="128"/>
      <c r="DR28" s="128"/>
      <c r="DS28" s="128"/>
      <c r="DT28" s="128"/>
      <c r="DU28" s="128"/>
      <c r="DV28" s="128"/>
      <c r="DW28" s="128"/>
      <c r="DX28" s="128"/>
      <c r="DY28" s="128"/>
      <c r="DZ28" s="128"/>
      <c r="EA28" s="128"/>
      <c r="EB28" s="128"/>
      <c r="EC28" s="128"/>
      <c r="ED28" s="128"/>
      <c r="EE28" s="128"/>
      <c r="EF28" s="128"/>
      <c r="EG28" s="128"/>
      <c r="EH28" s="128"/>
      <c r="EI28" s="128"/>
      <c r="EJ28" s="128"/>
      <c r="EK28" s="128"/>
      <c r="EL28" s="128"/>
      <c r="EM28" s="128"/>
      <c r="EN28" s="128"/>
      <c r="EO28" s="128"/>
      <c r="EP28" s="128"/>
      <c r="EQ28" s="128"/>
      <c r="ER28" s="128"/>
      <c r="ES28" s="128"/>
      <c r="ET28" s="128"/>
      <c r="EU28" s="128"/>
      <c r="EV28" s="128"/>
      <c r="EW28" s="128"/>
      <c r="EX28" s="128"/>
      <c r="EY28" s="128"/>
      <c r="EZ28" s="128"/>
      <c r="FA28" s="128"/>
      <c r="FB28" s="128"/>
      <c r="FC28" s="128"/>
      <c r="FD28" s="128"/>
      <c r="FE28" s="128"/>
      <c r="FF28" s="128"/>
      <c r="FG28" s="128"/>
      <c r="FH28" s="128"/>
      <c r="FI28" s="128"/>
      <c r="FJ28" s="128"/>
      <c r="FK28" s="128"/>
      <c r="FL28" s="128"/>
      <c r="FM28" s="128"/>
      <c r="FN28" s="128"/>
      <c r="FO28" s="128"/>
      <c r="FP28" s="128"/>
      <c r="FQ28" s="128"/>
      <c r="FR28" s="128"/>
      <c r="FS28" s="128"/>
      <c r="FT28" s="128"/>
      <c r="FU28" s="128"/>
      <c r="FV28" s="128"/>
      <c r="FW28" s="128"/>
      <c r="FX28" s="128"/>
      <c r="FY28" s="128"/>
      <c r="FZ28" s="128"/>
      <c r="GA28" s="128"/>
      <c r="GB28" s="128"/>
      <c r="GC28" s="128"/>
      <c r="GD28" s="128"/>
      <c r="GE28" s="128"/>
      <c r="GF28" s="128"/>
      <c r="GG28" s="128"/>
      <c r="GH28" s="128"/>
      <c r="GI28" s="128"/>
      <c r="GJ28" s="128"/>
      <c r="GK28" s="128"/>
      <c r="GL28" s="128"/>
      <c r="GM28" s="128"/>
      <c r="GN28" s="128"/>
      <c r="GO28" s="128"/>
      <c r="GP28" s="128"/>
      <c r="GQ28" s="128"/>
      <c r="GR28" s="128"/>
      <c r="GS28" s="128"/>
      <c r="GT28" s="128"/>
      <c r="GU28" s="128"/>
      <c r="GV28" s="128"/>
      <c r="GW28" s="128"/>
      <c r="GX28" s="128"/>
      <c r="GY28" s="128"/>
      <c r="GZ28" s="128"/>
      <c r="HA28" s="128"/>
      <c r="HB28" s="128"/>
      <c r="HC28" s="128"/>
      <c r="HD28" s="128"/>
      <c r="HE28" s="128"/>
      <c r="HF28" s="128"/>
      <c r="HG28" s="128"/>
      <c r="HH28" s="128"/>
      <c r="HI28" s="128"/>
      <c r="HJ28" s="128"/>
      <c r="HK28" s="128"/>
      <c r="HL28" s="128"/>
      <c r="HM28" s="128"/>
      <c r="HN28" s="128"/>
      <c r="HO28" s="128"/>
      <c r="HP28" s="128"/>
      <c r="HQ28" s="128"/>
      <c r="HR28" s="128"/>
      <c r="HS28" s="128"/>
      <c r="HT28" s="128"/>
      <c r="HU28" s="128"/>
      <c r="HV28" s="128"/>
      <c r="HW28" s="128"/>
      <c r="HX28" s="128"/>
      <c r="HY28" s="128"/>
      <c r="HZ28" s="128"/>
      <c r="IA28" s="128"/>
      <c r="IB28" s="128"/>
      <c r="IC28" s="128"/>
      <c r="ID28" s="128"/>
      <c r="IE28" s="128"/>
      <c r="IF28" s="128"/>
    </row>
    <row r="29" spans="3:240" ht="15" customHeight="1">
      <c r="C29" s="106" t="s">
        <v>517</v>
      </c>
      <c r="D29" s="43"/>
      <c r="E29" s="43"/>
      <c r="F29" s="43"/>
      <c r="G29" s="43"/>
      <c r="H29" s="43"/>
      <c r="I29" s="43"/>
      <c r="J29" s="43"/>
      <c r="K29" s="43"/>
      <c r="L29" s="43"/>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c r="BB29" s="358"/>
      <c r="BC29" s="358"/>
      <c r="BD29" s="358"/>
      <c r="BE29" s="358"/>
      <c r="BF29" s="358"/>
      <c r="BG29" s="358"/>
      <c r="BH29" s="358"/>
      <c r="BI29" s="358"/>
      <c r="BJ29" s="358"/>
      <c r="BK29" s="358"/>
      <c r="BL29" s="358"/>
      <c r="BM29" s="358"/>
      <c r="BN29" s="358"/>
      <c r="BO29" s="358"/>
      <c r="BP29" s="358"/>
      <c r="BQ29" s="358"/>
      <c r="BR29" s="358"/>
      <c r="BS29" s="358"/>
      <c r="BT29" s="358"/>
      <c r="BU29" s="358"/>
      <c r="BV29" s="358"/>
      <c r="BW29" s="358"/>
      <c r="BX29" s="358"/>
      <c r="BY29" s="358"/>
      <c r="BZ29" s="358"/>
      <c r="CA29" s="358"/>
      <c r="CB29" s="358"/>
      <c r="CC29" s="358"/>
      <c r="CD29" s="358"/>
      <c r="CE29" s="358"/>
      <c r="CF29" s="358"/>
      <c r="CG29" s="358"/>
      <c r="CH29" s="358"/>
      <c r="CI29" s="389"/>
      <c r="CN29" s="454" t="s">
        <v>108</v>
      </c>
      <c r="CO29" s="128"/>
      <c r="DG29" s="128"/>
      <c r="DH29" s="128"/>
      <c r="DI29" s="128"/>
      <c r="DJ29" s="128"/>
      <c r="DK29" s="128"/>
      <c r="DL29" s="128"/>
      <c r="DM29" s="128"/>
      <c r="DN29" s="128"/>
      <c r="DO29" s="128"/>
      <c r="DP29" s="128"/>
      <c r="DQ29" s="128"/>
      <c r="DR29" s="128"/>
      <c r="DS29" s="128"/>
      <c r="DT29" s="128"/>
      <c r="DU29" s="128"/>
      <c r="DV29" s="128"/>
      <c r="DW29" s="128"/>
      <c r="DX29" s="128"/>
      <c r="DY29" s="128"/>
      <c r="DZ29" s="128"/>
      <c r="EA29" s="128"/>
      <c r="EB29" s="128"/>
      <c r="EC29" s="128"/>
      <c r="ED29" s="128"/>
      <c r="EE29" s="128"/>
      <c r="EF29" s="128"/>
      <c r="EG29" s="128"/>
      <c r="EH29" s="128"/>
      <c r="EI29" s="128"/>
      <c r="EJ29" s="128"/>
      <c r="EK29" s="128"/>
      <c r="EL29" s="128"/>
      <c r="EM29" s="128"/>
      <c r="EN29" s="128"/>
      <c r="EO29" s="128"/>
      <c r="EP29" s="128"/>
      <c r="EQ29" s="128"/>
      <c r="ER29" s="128"/>
      <c r="ES29" s="128"/>
      <c r="ET29" s="128"/>
      <c r="EU29" s="128"/>
      <c r="EV29" s="128"/>
      <c r="EW29" s="128"/>
      <c r="EX29" s="128"/>
      <c r="EY29" s="128"/>
      <c r="EZ29" s="128"/>
      <c r="FA29" s="128"/>
      <c r="FB29" s="128"/>
      <c r="FC29" s="128"/>
      <c r="FD29" s="128"/>
      <c r="FE29" s="128"/>
      <c r="FF29" s="128"/>
      <c r="FG29" s="128"/>
      <c r="FH29" s="128"/>
      <c r="FI29" s="128"/>
      <c r="FJ29" s="128"/>
      <c r="FK29" s="128"/>
      <c r="FL29" s="128"/>
      <c r="FM29" s="128"/>
      <c r="FN29" s="128"/>
      <c r="FO29" s="128"/>
      <c r="FP29" s="128"/>
      <c r="FQ29" s="128"/>
      <c r="FR29" s="128"/>
      <c r="FS29" s="128"/>
      <c r="FT29" s="128"/>
      <c r="FU29" s="128"/>
      <c r="FV29" s="128"/>
      <c r="FW29" s="128"/>
      <c r="FX29" s="128"/>
      <c r="FY29" s="128"/>
      <c r="FZ29" s="128"/>
      <c r="GA29" s="128"/>
      <c r="GB29" s="128"/>
      <c r="GC29" s="128"/>
      <c r="GD29" s="128"/>
      <c r="GE29" s="128"/>
      <c r="GF29" s="128"/>
      <c r="GG29" s="128"/>
      <c r="GH29" s="128"/>
      <c r="GI29" s="128"/>
      <c r="GJ29" s="128"/>
      <c r="GK29" s="128"/>
      <c r="GL29" s="128"/>
      <c r="GM29" s="128"/>
      <c r="GN29" s="128"/>
      <c r="GO29" s="128"/>
      <c r="GP29" s="128"/>
      <c r="GQ29" s="128"/>
      <c r="GR29" s="128"/>
      <c r="GS29" s="128"/>
      <c r="GT29" s="128"/>
      <c r="GU29" s="128"/>
      <c r="GV29" s="128"/>
      <c r="GW29" s="128"/>
      <c r="GX29" s="128"/>
      <c r="GY29" s="128"/>
      <c r="GZ29" s="128"/>
      <c r="HA29" s="128"/>
      <c r="HB29" s="128"/>
      <c r="HC29" s="128"/>
      <c r="HD29" s="128"/>
      <c r="HE29" s="128"/>
      <c r="HF29" s="128"/>
      <c r="HG29" s="128"/>
      <c r="HH29" s="128"/>
      <c r="HI29" s="128"/>
      <c r="HJ29" s="128"/>
      <c r="HK29" s="128"/>
      <c r="HL29" s="128"/>
      <c r="HM29" s="128"/>
      <c r="HN29" s="128"/>
      <c r="HO29" s="128"/>
      <c r="HP29" s="128"/>
      <c r="HQ29" s="128"/>
      <c r="HR29" s="128"/>
      <c r="HS29" s="128"/>
      <c r="HT29" s="128"/>
      <c r="HU29" s="128"/>
      <c r="HV29" s="128"/>
      <c r="HW29" s="128"/>
      <c r="HX29" s="128"/>
      <c r="HY29" s="128"/>
      <c r="HZ29" s="128"/>
      <c r="IA29" s="128"/>
      <c r="IB29" s="128"/>
      <c r="IC29" s="128"/>
      <c r="ID29" s="128"/>
      <c r="IE29" s="128"/>
      <c r="IF29" s="128"/>
    </row>
    <row r="30" spans="3:240" ht="12" customHeight="1">
      <c r="C30" s="1726" t="s">
        <v>1105</v>
      </c>
      <c r="D30" s="1726"/>
      <c r="E30" s="1726"/>
      <c r="F30" s="1726"/>
      <c r="G30" s="1726"/>
      <c r="H30" s="1726"/>
      <c r="I30" s="1726"/>
      <c r="J30" s="1726"/>
      <c r="K30" s="1726"/>
      <c r="L30" s="1726"/>
      <c r="M30" s="1720" t="s">
        <v>749</v>
      </c>
      <c r="N30" s="1721"/>
      <c r="O30" s="1721"/>
      <c r="P30" s="1721"/>
      <c r="Q30" s="1721"/>
      <c r="R30" s="1721"/>
      <c r="S30" s="1721"/>
      <c r="T30" s="1721"/>
      <c r="U30" s="1721"/>
      <c r="V30" s="1721"/>
      <c r="W30" s="1721"/>
      <c r="X30" s="1721"/>
      <c r="Y30" s="1721"/>
      <c r="Z30" s="1721"/>
      <c r="AA30" s="1721"/>
      <c r="AB30" s="1721"/>
      <c r="AC30" s="1721"/>
      <c r="AD30" s="1721"/>
      <c r="AE30" s="1721"/>
      <c r="AF30" s="1721"/>
      <c r="AG30" s="1721"/>
      <c r="AH30" s="1721"/>
      <c r="AI30" s="1721"/>
      <c r="AJ30" s="1721"/>
      <c r="AK30" s="1721"/>
      <c r="AL30" s="1721"/>
      <c r="AM30" s="1721"/>
      <c r="AN30" s="1721"/>
      <c r="AO30" s="1721"/>
      <c r="AP30" s="1721"/>
      <c r="AQ30" s="1721"/>
      <c r="AR30" s="1721"/>
      <c r="AS30" s="1721"/>
      <c r="AT30" s="1721"/>
      <c r="AU30" s="1721"/>
      <c r="AV30" s="1721"/>
      <c r="AW30" s="1721"/>
      <c r="AX30" s="1721"/>
      <c r="AY30" s="1721"/>
      <c r="AZ30" s="1721"/>
      <c r="BA30" s="1721"/>
      <c r="BB30" s="1721"/>
      <c r="BC30" s="1721"/>
      <c r="BD30" s="1721"/>
      <c r="BE30" s="1721"/>
      <c r="BF30" s="1721"/>
      <c r="BG30" s="1721"/>
      <c r="BH30" s="1721"/>
      <c r="BI30" s="1721"/>
      <c r="BJ30" s="1721"/>
      <c r="BK30" s="1721"/>
      <c r="BL30" s="1721"/>
      <c r="BM30" s="1721"/>
      <c r="BN30" s="1721"/>
      <c r="BO30" s="1721"/>
      <c r="BP30" s="1721"/>
      <c r="BQ30" s="1721"/>
      <c r="BR30" s="1721"/>
      <c r="BS30" s="1721"/>
      <c r="BT30" s="1721"/>
      <c r="BU30" s="1721"/>
      <c r="BV30" s="1721"/>
      <c r="BW30" s="1721"/>
      <c r="BX30" s="1721"/>
      <c r="BY30" s="1721"/>
      <c r="BZ30" s="1721"/>
      <c r="CA30" s="1721"/>
      <c r="CB30" s="1721"/>
      <c r="CC30" s="1721"/>
      <c r="CD30" s="1721"/>
      <c r="CE30" s="1721"/>
      <c r="CF30" s="1721"/>
      <c r="CG30" s="1721"/>
      <c r="CH30" s="1721"/>
      <c r="CI30" s="1721"/>
      <c r="CJ30" s="1721"/>
      <c r="CK30" s="1721"/>
      <c r="CL30" s="1721"/>
      <c r="CM30" s="1721"/>
      <c r="CN30" s="1721"/>
      <c r="CO30" s="128"/>
      <c r="DG30" s="128"/>
      <c r="DH30" s="128"/>
      <c r="DI30" s="128"/>
      <c r="DJ30" s="128"/>
      <c r="DK30" s="128"/>
      <c r="DL30" s="128"/>
      <c r="DM30" s="128"/>
      <c r="DN30" s="128"/>
      <c r="DO30" s="128"/>
      <c r="DP30" s="128"/>
      <c r="DQ30" s="128"/>
      <c r="DR30" s="128"/>
      <c r="DS30" s="128"/>
      <c r="DT30" s="128"/>
      <c r="DU30" s="128"/>
      <c r="DV30" s="128"/>
      <c r="DW30" s="128"/>
      <c r="DX30" s="128"/>
      <c r="DY30" s="128"/>
      <c r="DZ30" s="128"/>
      <c r="EA30" s="128"/>
      <c r="EB30" s="128"/>
      <c r="EC30" s="128"/>
      <c r="ED30" s="128"/>
      <c r="EE30" s="128"/>
      <c r="EF30" s="128"/>
      <c r="EG30" s="128"/>
      <c r="EH30" s="128"/>
      <c r="EI30" s="128"/>
      <c r="EJ30" s="128"/>
      <c r="EK30" s="128"/>
      <c r="EL30" s="128"/>
      <c r="EM30" s="128"/>
      <c r="EN30" s="128"/>
      <c r="EO30" s="128"/>
      <c r="EP30" s="128"/>
      <c r="EQ30" s="128"/>
      <c r="ER30" s="128"/>
      <c r="ES30" s="128"/>
      <c r="ET30" s="128"/>
      <c r="EU30" s="128"/>
      <c r="EV30" s="128"/>
      <c r="EW30" s="128"/>
      <c r="EX30" s="128"/>
      <c r="EY30" s="128"/>
      <c r="EZ30" s="128"/>
      <c r="FA30" s="128"/>
      <c r="FB30" s="128"/>
      <c r="FC30" s="128"/>
      <c r="FD30" s="128"/>
      <c r="FE30" s="128"/>
      <c r="FF30" s="128"/>
      <c r="FG30" s="128"/>
      <c r="FH30" s="128"/>
      <c r="FI30" s="128"/>
      <c r="FJ30" s="128"/>
      <c r="FK30" s="128"/>
      <c r="FL30" s="128"/>
      <c r="FM30" s="128"/>
      <c r="FN30" s="128"/>
      <c r="FO30" s="128"/>
      <c r="FP30" s="128"/>
      <c r="FQ30" s="128"/>
      <c r="FR30" s="128"/>
      <c r="FS30" s="128"/>
      <c r="FT30" s="128"/>
      <c r="FU30" s="128"/>
      <c r="FV30" s="128"/>
      <c r="FW30" s="128"/>
      <c r="FX30" s="128"/>
      <c r="FY30" s="128"/>
      <c r="FZ30" s="128"/>
      <c r="GA30" s="128"/>
      <c r="GB30" s="128"/>
      <c r="GC30" s="128"/>
      <c r="GD30" s="128"/>
      <c r="GE30" s="128"/>
      <c r="GF30" s="128"/>
      <c r="GG30" s="128"/>
      <c r="GH30" s="128"/>
      <c r="GI30" s="128"/>
      <c r="GJ30" s="128"/>
      <c r="GK30" s="128"/>
      <c r="GL30" s="128"/>
      <c r="GM30" s="128"/>
      <c r="GN30" s="128"/>
      <c r="GO30" s="128"/>
      <c r="GP30" s="128"/>
      <c r="GQ30" s="128"/>
      <c r="GR30" s="128"/>
      <c r="GS30" s="128"/>
      <c r="GT30" s="128"/>
      <c r="GU30" s="128"/>
      <c r="GV30" s="128"/>
      <c r="GW30" s="128"/>
      <c r="GX30" s="128"/>
      <c r="GY30" s="128"/>
      <c r="GZ30" s="128"/>
      <c r="HA30" s="128"/>
      <c r="HB30" s="128"/>
      <c r="HC30" s="128"/>
      <c r="HD30" s="128"/>
      <c r="HE30" s="128"/>
      <c r="HF30" s="128"/>
      <c r="HG30" s="128"/>
      <c r="HH30" s="128"/>
      <c r="HI30" s="128"/>
      <c r="HJ30" s="128"/>
      <c r="HK30" s="128"/>
      <c r="HL30" s="128"/>
      <c r="HM30" s="128"/>
      <c r="HN30" s="128"/>
      <c r="HO30" s="128"/>
      <c r="HP30" s="128"/>
      <c r="HQ30" s="128"/>
      <c r="HR30" s="128"/>
      <c r="HS30" s="128"/>
      <c r="HT30" s="128"/>
      <c r="HU30" s="128"/>
      <c r="HV30" s="128"/>
      <c r="HW30" s="128"/>
      <c r="HX30" s="128"/>
      <c r="HY30" s="128"/>
      <c r="HZ30" s="128"/>
      <c r="IA30" s="128"/>
      <c r="IB30" s="128"/>
      <c r="IC30" s="128"/>
      <c r="ID30" s="128"/>
      <c r="IE30" s="128"/>
      <c r="IF30" s="128"/>
    </row>
    <row r="31" spans="3:240" ht="13.5" customHeight="1">
      <c r="C31" s="1846"/>
      <c r="D31" s="1846"/>
      <c r="E31" s="1846"/>
      <c r="F31" s="1846"/>
      <c r="G31" s="1846"/>
      <c r="H31" s="1846"/>
      <c r="I31" s="1846"/>
      <c r="J31" s="1846"/>
      <c r="K31" s="1846"/>
      <c r="L31" s="1846"/>
      <c r="M31" s="1720" t="s">
        <v>747</v>
      </c>
      <c r="N31" s="1721"/>
      <c r="O31" s="1721"/>
      <c r="P31" s="1721"/>
      <c r="Q31" s="1721"/>
      <c r="R31" s="1721"/>
      <c r="S31" s="1721"/>
      <c r="T31" s="1721"/>
      <c r="U31" s="1721"/>
      <c r="V31" s="1721"/>
      <c r="W31" s="1721"/>
      <c r="X31" s="1721"/>
      <c r="Y31" s="1721"/>
      <c r="Z31" s="1721"/>
      <c r="AA31" s="1721"/>
      <c r="AB31" s="1721"/>
      <c r="AC31" s="1721"/>
      <c r="AD31" s="1721"/>
      <c r="AE31" s="1721"/>
      <c r="AF31" s="1722"/>
      <c r="AG31" s="1741" t="s">
        <v>791</v>
      </c>
      <c r="AH31" s="1727"/>
      <c r="AI31" s="1727"/>
      <c r="AJ31" s="1727"/>
      <c r="AK31" s="1727"/>
      <c r="AL31" s="1727"/>
      <c r="AM31" s="1727"/>
      <c r="AN31" s="1727"/>
      <c r="AO31" s="1727"/>
      <c r="AP31" s="1727"/>
      <c r="AQ31" s="1727" t="s">
        <v>790</v>
      </c>
      <c r="AR31" s="1727"/>
      <c r="AS31" s="1727"/>
      <c r="AT31" s="1727"/>
      <c r="AU31" s="1727"/>
      <c r="AV31" s="1727"/>
      <c r="AW31" s="1727"/>
      <c r="AX31" s="1727"/>
      <c r="AY31" s="1727"/>
      <c r="AZ31" s="1727"/>
      <c r="BA31" s="1720" t="s">
        <v>748</v>
      </c>
      <c r="BB31" s="1721"/>
      <c r="BC31" s="1721"/>
      <c r="BD31" s="1721"/>
      <c r="BE31" s="1721"/>
      <c r="BF31" s="1721"/>
      <c r="BG31" s="1721"/>
      <c r="BH31" s="1721"/>
      <c r="BI31" s="1721"/>
      <c r="BJ31" s="1721"/>
      <c r="BK31" s="1721"/>
      <c r="BL31" s="1721"/>
      <c r="BM31" s="1721"/>
      <c r="BN31" s="1721"/>
      <c r="BO31" s="1721"/>
      <c r="BP31" s="1721"/>
      <c r="BQ31" s="1721"/>
      <c r="BR31" s="1721"/>
      <c r="BS31" s="1721"/>
      <c r="BT31" s="1722"/>
      <c r="BU31" s="1720" t="s">
        <v>1108</v>
      </c>
      <c r="BV31" s="1721"/>
      <c r="BW31" s="1721"/>
      <c r="BX31" s="1721"/>
      <c r="BY31" s="1721"/>
      <c r="BZ31" s="1721"/>
      <c r="CA31" s="1721"/>
      <c r="CB31" s="1721"/>
      <c r="CC31" s="1721"/>
      <c r="CD31" s="1721"/>
      <c r="CE31" s="1721"/>
      <c r="CF31" s="1721"/>
      <c r="CG31" s="1721"/>
      <c r="CH31" s="1721"/>
      <c r="CI31" s="1721"/>
      <c r="CJ31" s="1721"/>
      <c r="CK31" s="1721"/>
      <c r="CL31" s="1721"/>
      <c r="CM31" s="1721"/>
      <c r="CN31" s="1722"/>
      <c r="CO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c r="EV31" s="128"/>
      <c r="EW31" s="128"/>
      <c r="EX31" s="128"/>
      <c r="EY31" s="128"/>
      <c r="EZ31" s="128"/>
      <c r="FA31" s="128"/>
      <c r="FB31" s="128"/>
      <c r="FC31" s="128"/>
      <c r="FD31" s="128"/>
      <c r="FE31" s="128"/>
      <c r="FF31" s="128"/>
      <c r="FG31" s="128"/>
      <c r="FH31" s="128"/>
      <c r="FI31" s="128"/>
      <c r="FJ31" s="128"/>
      <c r="FK31" s="128"/>
      <c r="FL31" s="128"/>
      <c r="FM31" s="128"/>
      <c r="FN31" s="128"/>
      <c r="FO31" s="128"/>
      <c r="FP31" s="128"/>
      <c r="FQ31" s="128"/>
      <c r="FR31" s="128"/>
      <c r="FS31" s="128"/>
      <c r="FT31" s="128"/>
      <c r="FU31" s="128"/>
      <c r="FV31" s="128"/>
      <c r="FW31" s="128"/>
      <c r="FX31" s="128"/>
      <c r="FY31" s="128"/>
      <c r="FZ31" s="128"/>
      <c r="GA31" s="128"/>
      <c r="GB31" s="128"/>
      <c r="GC31" s="128"/>
      <c r="GD31" s="128"/>
      <c r="GE31" s="128"/>
      <c r="GF31" s="128"/>
      <c r="GG31" s="128"/>
      <c r="GH31" s="128"/>
      <c r="GI31" s="128"/>
      <c r="GJ31" s="128"/>
      <c r="GK31" s="128"/>
      <c r="GL31" s="128"/>
      <c r="GM31" s="128"/>
      <c r="GN31" s="128"/>
      <c r="GO31" s="128"/>
      <c r="GP31" s="128"/>
      <c r="GQ31" s="128"/>
      <c r="GR31" s="128"/>
      <c r="GS31" s="128"/>
      <c r="GT31" s="128"/>
      <c r="GU31" s="128"/>
      <c r="GV31" s="128"/>
      <c r="GW31" s="128"/>
      <c r="GX31" s="128"/>
      <c r="GY31" s="128"/>
      <c r="GZ31" s="128"/>
      <c r="HA31" s="128"/>
      <c r="HB31" s="128"/>
      <c r="HC31" s="128"/>
      <c r="HD31" s="128"/>
      <c r="HE31" s="128"/>
      <c r="HF31" s="128"/>
      <c r="HG31" s="128"/>
      <c r="HH31" s="128"/>
      <c r="HI31" s="128"/>
      <c r="HJ31" s="128"/>
      <c r="HK31" s="128"/>
      <c r="HL31" s="128"/>
      <c r="HM31" s="128"/>
      <c r="HN31" s="128"/>
      <c r="HO31" s="128"/>
      <c r="HP31" s="128"/>
      <c r="HQ31" s="128"/>
      <c r="HR31" s="128"/>
      <c r="HS31" s="128"/>
      <c r="HT31" s="128"/>
      <c r="HU31" s="128"/>
      <c r="HV31" s="128"/>
      <c r="HW31" s="128"/>
      <c r="HX31" s="128"/>
      <c r="HY31" s="128"/>
      <c r="HZ31" s="128"/>
      <c r="IA31" s="128"/>
      <c r="IB31" s="128"/>
      <c r="IC31" s="128"/>
      <c r="ID31" s="128"/>
      <c r="IE31" s="128"/>
      <c r="IF31" s="128"/>
    </row>
    <row r="32" spans="3:240" ht="17.25" customHeight="1">
      <c r="C32" s="1727"/>
      <c r="D32" s="1727"/>
      <c r="E32" s="1727"/>
      <c r="F32" s="1727"/>
      <c r="G32" s="1727"/>
      <c r="H32" s="1727"/>
      <c r="I32" s="1727"/>
      <c r="J32" s="1727"/>
      <c r="K32" s="1727"/>
      <c r="L32" s="1727"/>
      <c r="M32" s="1720" t="s">
        <v>1106</v>
      </c>
      <c r="N32" s="1721"/>
      <c r="O32" s="1721"/>
      <c r="P32" s="1721"/>
      <c r="Q32" s="1721"/>
      <c r="R32" s="1721"/>
      <c r="S32" s="1721"/>
      <c r="T32" s="1721"/>
      <c r="U32" s="1721"/>
      <c r="V32" s="1722"/>
      <c r="W32" s="1720" t="s">
        <v>1107</v>
      </c>
      <c r="X32" s="1721"/>
      <c r="Y32" s="1721"/>
      <c r="Z32" s="1721"/>
      <c r="AA32" s="1721"/>
      <c r="AB32" s="1721"/>
      <c r="AC32" s="1721"/>
      <c r="AD32" s="1721"/>
      <c r="AE32" s="1721"/>
      <c r="AF32" s="1722"/>
      <c r="AG32" s="1741" t="s">
        <v>792</v>
      </c>
      <c r="AH32" s="1727"/>
      <c r="AI32" s="1727"/>
      <c r="AJ32" s="1727"/>
      <c r="AK32" s="1727"/>
      <c r="AL32" s="1727" t="s">
        <v>793</v>
      </c>
      <c r="AM32" s="1727"/>
      <c r="AN32" s="1727"/>
      <c r="AO32" s="1727"/>
      <c r="AP32" s="1727"/>
      <c r="AQ32" s="1720" t="s">
        <v>793</v>
      </c>
      <c r="AR32" s="1721"/>
      <c r="AS32" s="1721"/>
      <c r="AT32" s="1721"/>
      <c r="AU32" s="1721"/>
      <c r="AV32" s="1721" t="s">
        <v>793</v>
      </c>
      <c r="AW32" s="1721"/>
      <c r="AX32" s="1721"/>
      <c r="AY32" s="1721"/>
      <c r="AZ32" s="1721"/>
      <c r="BA32" s="1720" t="s">
        <v>1106</v>
      </c>
      <c r="BB32" s="1721"/>
      <c r="BC32" s="1721"/>
      <c r="BD32" s="1721"/>
      <c r="BE32" s="1721"/>
      <c r="BF32" s="1721"/>
      <c r="BG32" s="1721"/>
      <c r="BH32" s="1721"/>
      <c r="BI32" s="1721"/>
      <c r="BJ32" s="1722"/>
      <c r="BK32" s="1720" t="s">
        <v>1107</v>
      </c>
      <c r="BL32" s="1721"/>
      <c r="BM32" s="1721"/>
      <c r="BN32" s="1721"/>
      <c r="BO32" s="1721"/>
      <c r="BP32" s="1721"/>
      <c r="BQ32" s="1721"/>
      <c r="BR32" s="1721"/>
      <c r="BS32" s="1721"/>
      <c r="BT32" s="1722"/>
      <c r="BU32" s="1720" t="s">
        <v>1106</v>
      </c>
      <c r="BV32" s="1721"/>
      <c r="BW32" s="1721"/>
      <c r="BX32" s="1721"/>
      <c r="BY32" s="1721"/>
      <c r="BZ32" s="1721"/>
      <c r="CA32" s="1721"/>
      <c r="CB32" s="1721"/>
      <c r="CC32" s="1721"/>
      <c r="CD32" s="1722"/>
      <c r="CE32" s="1720" t="s">
        <v>1107</v>
      </c>
      <c r="CF32" s="1721"/>
      <c r="CG32" s="1721"/>
      <c r="CH32" s="1721"/>
      <c r="CI32" s="1721"/>
      <c r="CJ32" s="1721"/>
      <c r="CK32" s="1721"/>
      <c r="CL32" s="1721"/>
      <c r="CM32" s="1721"/>
      <c r="CN32" s="1722"/>
      <c r="CO32" s="128"/>
      <c r="DG32" s="128"/>
      <c r="DH32" s="128"/>
      <c r="DI32" s="128"/>
      <c r="DJ32" s="128"/>
      <c r="DK32" s="128"/>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128"/>
      <c r="EJ32" s="128"/>
      <c r="EK32" s="128"/>
      <c r="EL32" s="128"/>
      <c r="EM32" s="128"/>
      <c r="EN32" s="128"/>
      <c r="EO32" s="128"/>
      <c r="EP32" s="128"/>
      <c r="EQ32" s="128"/>
      <c r="ER32" s="128"/>
      <c r="ES32" s="128"/>
      <c r="ET32" s="128"/>
      <c r="EU32" s="128"/>
      <c r="EV32" s="128"/>
      <c r="EW32" s="128"/>
      <c r="EX32" s="128"/>
      <c r="EY32" s="128"/>
      <c r="EZ32" s="128"/>
      <c r="FA32" s="128"/>
      <c r="FB32" s="128"/>
      <c r="FC32" s="128"/>
      <c r="FD32" s="128"/>
      <c r="FE32" s="128"/>
      <c r="FF32" s="128"/>
      <c r="FG32" s="128"/>
      <c r="FH32" s="128"/>
      <c r="FI32" s="128"/>
      <c r="FJ32" s="128"/>
      <c r="FK32" s="128"/>
      <c r="FL32" s="128"/>
      <c r="FM32" s="128"/>
      <c r="FN32" s="128"/>
      <c r="FO32" s="128"/>
      <c r="FP32" s="128"/>
      <c r="FQ32" s="128"/>
      <c r="FR32" s="128"/>
      <c r="FS32" s="128"/>
      <c r="FT32" s="128"/>
      <c r="FU32" s="128"/>
      <c r="FV32" s="128"/>
      <c r="FW32" s="128"/>
      <c r="FX32" s="128"/>
      <c r="FY32" s="128"/>
      <c r="FZ32" s="128"/>
      <c r="GA32" s="128"/>
      <c r="GB32" s="128"/>
      <c r="GC32" s="128"/>
      <c r="GD32" s="128"/>
      <c r="GE32" s="128"/>
      <c r="GF32" s="128"/>
      <c r="GG32" s="128"/>
      <c r="GH32" s="128"/>
      <c r="GI32" s="128"/>
      <c r="GJ32" s="128"/>
      <c r="GK32" s="128"/>
      <c r="GL32" s="128"/>
      <c r="GM32" s="128"/>
      <c r="GN32" s="128"/>
      <c r="GO32" s="128"/>
      <c r="GP32" s="128"/>
      <c r="GQ32" s="128"/>
      <c r="GR32" s="128"/>
      <c r="GS32" s="128"/>
      <c r="GT32" s="128"/>
      <c r="GU32" s="128"/>
      <c r="GV32" s="128"/>
      <c r="GW32" s="128"/>
      <c r="GX32" s="128"/>
      <c r="GY32" s="128"/>
      <c r="GZ32" s="128"/>
      <c r="HA32" s="128"/>
      <c r="HB32" s="128"/>
      <c r="HC32" s="128"/>
      <c r="HD32" s="128"/>
      <c r="HE32" s="128"/>
      <c r="HF32" s="128"/>
      <c r="HG32" s="128"/>
      <c r="HH32" s="128"/>
      <c r="HI32" s="128"/>
      <c r="HJ32" s="128"/>
      <c r="HK32" s="128"/>
      <c r="HL32" s="128"/>
      <c r="HM32" s="128"/>
      <c r="HN32" s="128"/>
      <c r="HO32" s="128"/>
      <c r="HP32" s="128"/>
      <c r="HQ32" s="128"/>
      <c r="HR32" s="128"/>
      <c r="HS32" s="128"/>
      <c r="HT32" s="128"/>
      <c r="HU32" s="128"/>
      <c r="HV32" s="128"/>
      <c r="HW32" s="128"/>
      <c r="HX32" s="128"/>
      <c r="HY32" s="128"/>
      <c r="HZ32" s="128"/>
      <c r="IA32" s="128"/>
      <c r="IB32" s="128"/>
      <c r="IC32" s="128"/>
      <c r="ID32" s="128"/>
      <c r="IE32" s="128"/>
      <c r="IF32" s="128"/>
    </row>
    <row r="33" spans="3:240" ht="14.25" customHeight="1">
      <c r="C33" s="1902" t="s">
        <v>1008</v>
      </c>
      <c r="D33" s="1902"/>
      <c r="E33" s="1902"/>
      <c r="F33" s="1902"/>
      <c r="G33" s="1902"/>
      <c r="H33" s="1902"/>
      <c r="I33" s="1902"/>
      <c r="J33" s="1902"/>
      <c r="K33" s="1902"/>
      <c r="L33" s="1902"/>
      <c r="M33" s="1842">
        <v>42078</v>
      </c>
      <c r="N33" s="1830"/>
      <c r="O33" s="1830"/>
      <c r="P33" s="1830"/>
      <c r="Q33" s="1830"/>
      <c r="R33" s="1830"/>
      <c r="S33" s="1830"/>
      <c r="T33" s="1830"/>
      <c r="U33" s="1830"/>
      <c r="V33" s="1830"/>
      <c r="W33" s="1830">
        <v>42062</v>
      </c>
      <c r="X33" s="1830"/>
      <c r="Y33" s="1830"/>
      <c r="Z33" s="1830"/>
      <c r="AA33" s="1830"/>
      <c r="AB33" s="1830"/>
      <c r="AC33" s="1830"/>
      <c r="AD33" s="1830"/>
      <c r="AE33" s="1830"/>
      <c r="AF33" s="1843"/>
      <c r="AG33" s="1842">
        <v>39338</v>
      </c>
      <c r="AH33" s="1830"/>
      <c r="AI33" s="1830"/>
      <c r="AJ33" s="1830"/>
      <c r="AK33" s="1830"/>
      <c r="AL33" s="1830"/>
      <c r="AM33" s="1830"/>
      <c r="AN33" s="1830"/>
      <c r="AO33" s="1830"/>
      <c r="AP33" s="1830"/>
      <c r="AQ33" s="1830">
        <v>41163</v>
      </c>
      <c r="AR33" s="1830"/>
      <c r="AS33" s="1830"/>
      <c r="AT33" s="1830"/>
      <c r="AU33" s="1830"/>
      <c r="AV33" s="1830"/>
      <c r="AW33" s="1830"/>
      <c r="AX33" s="1830"/>
      <c r="AY33" s="1830"/>
      <c r="AZ33" s="1830"/>
      <c r="BA33" s="1842">
        <v>14453</v>
      </c>
      <c r="BB33" s="1830"/>
      <c r="BC33" s="1830"/>
      <c r="BD33" s="1830"/>
      <c r="BE33" s="1830"/>
      <c r="BF33" s="1830"/>
      <c r="BG33" s="1830"/>
      <c r="BH33" s="1830"/>
      <c r="BI33" s="1830"/>
      <c r="BJ33" s="1830"/>
      <c r="BK33" s="1830">
        <v>9172</v>
      </c>
      <c r="BL33" s="1830"/>
      <c r="BM33" s="1830"/>
      <c r="BN33" s="1830"/>
      <c r="BO33" s="1830"/>
      <c r="BP33" s="1830"/>
      <c r="BQ33" s="1830"/>
      <c r="BR33" s="1830"/>
      <c r="BS33" s="1830"/>
      <c r="BT33" s="1843"/>
      <c r="BU33" s="1842">
        <v>12432</v>
      </c>
      <c r="BV33" s="1830"/>
      <c r="BW33" s="1830"/>
      <c r="BX33" s="1830"/>
      <c r="BY33" s="1830"/>
      <c r="BZ33" s="1830"/>
      <c r="CA33" s="1830"/>
      <c r="CB33" s="1830"/>
      <c r="CC33" s="1830"/>
      <c r="CD33" s="1830"/>
      <c r="CE33" s="1830">
        <v>15724</v>
      </c>
      <c r="CF33" s="1830"/>
      <c r="CG33" s="1830"/>
      <c r="CH33" s="1830"/>
      <c r="CI33" s="1830"/>
      <c r="CJ33" s="1830"/>
      <c r="CK33" s="1830"/>
      <c r="CL33" s="1830"/>
      <c r="CM33" s="1830"/>
      <c r="CN33" s="1843"/>
      <c r="CO33" s="290"/>
      <c r="CP33" s="107"/>
      <c r="CQ33" s="107"/>
      <c r="CR33" s="107"/>
      <c r="CS33" s="107"/>
      <c r="CT33" s="107"/>
      <c r="CU33" s="107"/>
      <c r="CV33" s="107"/>
      <c r="DG33" s="128"/>
      <c r="DH33" s="128"/>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28"/>
      <c r="EJ33" s="128"/>
      <c r="EK33" s="128"/>
      <c r="EL33" s="128"/>
      <c r="EM33" s="128"/>
      <c r="EN33" s="128"/>
      <c r="EO33" s="128"/>
      <c r="EP33" s="128"/>
      <c r="EQ33" s="128"/>
      <c r="ER33" s="128"/>
      <c r="ES33" s="128"/>
      <c r="ET33" s="128"/>
      <c r="EU33" s="128"/>
      <c r="EV33" s="128"/>
      <c r="EW33" s="128"/>
      <c r="EX33" s="128"/>
      <c r="EY33" s="128"/>
      <c r="EZ33" s="128"/>
      <c r="FA33" s="128"/>
      <c r="FB33" s="128"/>
      <c r="FC33" s="128"/>
      <c r="FD33" s="128"/>
      <c r="FE33" s="128"/>
      <c r="FF33" s="128"/>
      <c r="FG33" s="128"/>
      <c r="FH33" s="128"/>
      <c r="FI33" s="128"/>
      <c r="FJ33" s="128"/>
      <c r="FK33" s="128"/>
      <c r="FL33" s="128"/>
      <c r="FM33" s="128"/>
      <c r="FN33" s="128"/>
      <c r="FO33" s="128"/>
      <c r="FP33" s="128"/>
      <c r="FQ33" s="128"/>
      <c r="FR33" s="128"/>
      <c r="FS33" s="128"/>
      <c r="FT33" s="128"/>
      <c r="FU33" s="128"/>
      <c r="FV33" s="128"/>
      <c r="FW33" s="128"/>
      <c r="FX33" s="128"/>
      <c r="FY33" s="128"/>
      <c r="FZ33" s="128"/>
      <c r="GA33" s="128"/>
      <c r="GB33" s="128"/>
      <c r="GC33" s="128"/>
      <c r="GD33" s="128"/>
      <c r="GE33" s="128"/>
      <c r="GF33" s="128"/>
      <c r="GG33" s="128"/>
      <c r="GH33" s="128"/>
      <c r="GI33" s="128"/>
      <c r="GJ33" s="128"/>
      <c r="GK33" s="128"/>
      <c r="GL33" s="128"/>
      <c r="GM33" s="128"/>
      <c r="GN33" s="128"/>
      <c r="GO33" s="128"/>
      <c r="GP33" s="128"/>
      <c r="GQ33" s="128"/>
      <c r="GR33" s="128"/>
      <c r="GS33" s="128"/>
      <c r="GT33" s="128"/>
      <c r="GU33" s="128"/>
      <c r="GV33" s="128"/>
      <c r="GW33" s="128"/>
      <c r="GX33" s="128"/>
      <c r="GY33" s="128"/>
      <c r="GZ33" s="128"/>
      <c r="HA33" s="128"/>
      <c r="HB33" s="128"/>
      <c r="HC33" s="128"/>
      <c r="HD33" s="128"/>
      <c r="HE33" s="128"/>
      <c r="HF33" s="128"/>
      <c r="HG33" s="128"/>
      <c r="HH33" s="128"/>
      <c r="HI33" s="128"/>
      <c r="HJ33" s="128"/>
      <c r="HK33" s="128"/>
      <c r="HL33" s="128"/>
      <c r="HM33" s="128"/>
      <c r="HN33" s="128"/>
      <c r="HO33" s="128"/>
      <c r="HP33" s="128"/>
      <c r="HQ33" s="128"/>
      <c r="HR33" s="128"/>
      <c r="HS33" s="128"/>
      <c r="HT33" s="128"/>
      <c r="HU33" s="128"/>
      <c r="HV33" s="128"/>
      <c r="HW33" s="128"/>
      <c r="HX33" s="128"/>
      <c r="HY33" s="128"/>
      <c r="HZ33" s="128"/>
      <c r="IA33" s="128"/>
      <c r="IB33" s="128"/>
      <c r="IC33" s="128"/>
      <c r="ID33" s="128"/>
      <c r="IE33" s="128"/>
      <c r="IF33" s="128"/>
    </row>
    <row r="34" spans="3:240" ht="14.25" customHeight="1">
      <c r="C34" s="1717" t="s">
        <v>109</v>
      </c>
      <c r="D34" s="1717"/>
      <c r="E34" s="1717"/>
      <c r="F34" s="1717"/>
      <c r="G34" s="1717"/>
      <c r="H34" s="1717"/>
      <c r="I34" s="1717"/>
      <c r="J34" s="1717"/>
      <c r="K34" s="1717"/>
      <c r="L34" s="1894"/>
      <c r="M34" s="1831">
        <v>2329</v>
      </c>
      <c r="N34" s="1832"/>
      <c r="O34" s="1832"/>
      <c r="P34" s="1832"/>
      <c r="Q34" s="1832"/>
      <c r="R34" s="1832"/>
      <c r="S34" s="1832"/>
      <c r="T34" s="1832"/>
      <c r="U34" s="1832"/>
      <c r="V34" s="1832"/>
      <c r="W34" s="1828">
        <v>2098</v>
      </c>
      <c r="X34" s="1828"/>
      <c r="Y34" s="1828"/>
      <c r="Z34" s="1828"/>
      <c r="AA34" s="1828"/>
      <c r="AB34" s="1828"/>
      <c r="AC34" s="1828"/>
      <c r="AD34" s="1828"/>
      <c r="AE34" s="1828"/>
      <c r="AF34" s="1829"/>
      <c r="AG34" s="1831">
        <v>2905</v>
      </c>
      <c r="AH34" s="1832"/>
      <c r="AI34" s="1832"/>
      <c r="AJ34" s="1832"/>
      <c r="AK34" s="1832"/>
      <c r="AL34" s="1832"/>
      <c r="AM34" s="1832"/>
      <c r="AN34" s="1832"/>
      <c r="AO34" s="1832"/>
      <c r="AP34" s="1832"/>
      <c r="AQ34" s="1832">
        <v>2948</v>
      </c>
      <c r="AR34" s="1832"/>
      <c r="AS34" s="1832"/>
      <c r="AT34" s="1832"/>
      <c r="AU34" s="1832"/>
      <c r="AV34" s="1832"/>
      <c r="AW34" s="1832"/>
      <c r="AX34" s="1832"/>
      <c r="AY34" s="1832"/>
      <c r="AZ34" s="1832"/>
      <c r="BA34" s="1831">
        <v>1136</v>
      </c>
      <c r="BB34" s="1832"/>
      <c r="BC34" s="1832"/>
      <c r="BD34" s="1832"/>
      <c r="BE34" s="1832"/>
      <c r="BF34" s="1832"/>
      <c r="BG34" s="1832"/>
      <c r="BH34" s="1832"/>
      <c r="BI34" s="1832"/>
      <c r="BJ34" s="1832"/>
      <c r="BK34" s="1828">
        <v>693</v>
      </c>
      <c r="BL34" s="1828"/>
      <c r="BM34" s="1828"/>
      <c r="BN34" s="1828"/>
      <c r="BO34" s="1828"/>
      <c r="BP34" s="1828"/>
      <c r="BQ34" s="1828"/>
      <c r="BR34" s="1828"/>
      <c r="BS34" s="1828"/>
      <c r="BT34" s="1829"/>
      <c r="BU34" s="1831">
        <v>814</v>
      </c>
      <c r="BV34" s="1832"/>
      <c r="BW34" s="1832"/>
      <c r="BX34" s="1832"/>
      <c r="BY34" s="1832"/>
      <c r="BZ34" s="1832"/>
      <c r="CA34" s="1832"/>
      <c r="CB34" s="1832"/>
      <c r="CC34" s="1832"/>
      <c r="CD34" s="1832"/>
      <c r="CE34" s="1828">
        <v>917</v>
      </c>
      <c r="CF34" s="1828"/>
      <c r="CG34" s="1828"/>
      <c r="CH34" s="1828"/>
      <c r="CI34" s="1828"/>
      <c r="CJ34" s="1828"/>
      <c r="CK34" s="1828"/>
      <c r="CL34" s="1828"/>
      <c r="CM34" s="1828"/>
      <c r="CN34" s="1829"/>
      <c r="CO34" s="107"/>
      <c r="CP34" s="107"/>
      <c r="CQ34" s="107"/>
      <c r="CR34" s="107"/>
      <c r="CS34" s="107"/>
      <c r="CT34" s="107"/>
      <c r="CU34" s="107"/>
      <c r="CV34" s="107"/>
      <c r="DG34" s="128"/>
      <c r="DH34" s="128"/>
      <c r="DI34" s="128"/>
      <c r="DJ34" s="842"/>
      <c r="DK34" s="842"/>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128"/>
      <c r="GB34" s="128"/>
      <c r="GC34" s="128"/>
      <c r="GD34" s="128"/>
      <c r="GE34" s="128"/>
      <c r="GF34" s="128"/>
      <c r="GG34" s="128"/>
      <c r="GH34" s="128"/>
      <c r="GI34" s="128"/>
      <c r="GJ34" s="128"/>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row>
    <row r="35" spans="3:240" ht="14.25" customHeight="1">
      <c r="C35" s="357"/>
      <c r="D35" s="357"/>
      <c r="E35" s="357"/>
      <c r="F35" s="357"/>
      <c r="G35" s="357"/>
      <c r="H35" s="357"/>
      <c r="I35" s="1855">
        <v>5</v>
      </c>
      <c r="J35" s="1855"/>
      <c r="K35" s="357"/>
      <c r="L35" s="674"/>
      <c r="M35" s="1831">
        <v>3288</v>
      </c>
      <c r="N35" s="1832"/>
      <c r="O35" s="1832"/>
      <c r="P35" s="1832"/>
      <c r="Q35" s="1832"/>
      <c r="R35" s="1832"/>
      <c r="S35" s="1832"/>
      <c r="T35" s="1832"/>
      <c r="U35" s="1832"/>
      <c r="V35" s="1832"/>
      <c r="W35" s="1828">
        <v>3293</v>
      </c>
      <c r="X35" s="1828"/>
      <c r="Y35" s="1828"/>
      <c r="Z35" s="1828"/>
      <c r="AA35" s="1828"/>
      <c r="AB35" s="1828"/>
      <c r="AC35" s="1828"/>
      <c r="AD35" s="1828"/>
      <c r="AE35" s="1828"/>
      <c r="AF35" s="1829"/>
      <c r="AG35" s="1831">
        <v>3310</v>
      </c>
      <c r="AH35" s="1832"/>
      <c r="AI35" s="1832"/>
      <c r="AJ35" s="1832"/>
      <c r="AK35" s="1832"/>
      <c r="AL35" s="1832"/>
      <c r="AM35" s="1832"/>
      <c r="AN35" s="1832"/>
      <c r="AO35" s="1832"/>
      <c r="AP35" s="1832"/>
      <c r="AQ35" s="1832">
        <v>3653</v>
      </c>
      <c r="AR35" s="1832"/>
      <c r="AS35" s="1832"/>
      <c r="AT35" s="1832"/>
      <c r="AU35" s="1832"/>
      <c r="AV35" s="1832"/>
      <c r="AW35" s="1832"/>
      <c r="AX35" s="1832"/>
      <c r="AY35" s="1832"/>
      <c r="AZ35" s="1832"/>
      <c r="BA35" s="1831">
        <v>1387</v>
      </c>
      <c r="BB35" s="1832"/>
      <c r="BC35" s="1832"/>
      <c r="BD35" s="1832"/>
      <c r="BE35" s="1832"/>
      <c r="BF35" s="1832"/>
      <c r="BG35" s="1832"/>
      <c r="BH35" s="1832"/>
      <c r="BI35" s="1832"/>
      <c r="BJ35" s="1832"/>
      <c r="BK35" s="1828">
        <v>1060</v>
      </c>
      <c r="BL35" s="1828"/>
      <c r="BM35" s="1828"/>
      <c r="BN35" s="1828"/>
      <c r="BO35" s="1828"/>
      <c r="BP35" s="1828"/>
      <c r="BQ35" s="1828"/>
      <c r="BR35" s="1828"/>
      <c r="BS35" s="1828"/>
      <c r="BT35" s="1829"/>
      <c r="BU35" s="1831">
        <v>826</v>
      </c>
      <c r="BV35" s="1832"/>
      <c r="BW35" s="1832"/>
      <c r="BX35" s="1832"/>
      <c r="BY35" s="1832"/>
      <c r="BZ35" s="1832"/>
      <c r="CA35" s="1832"/>
      <c r="CB35" s="1832"/>
      <c r="CC35" s="1832"/>
      <c r="CD35" s="1832"/>
      <c r="CE35" s="1828">
        <v>1254</v>
      </c>
      <c r="CF35" s="1828"/>
      <c r="CG35" s="1828"/>
      <c r="CH35" s="1828"/>
      <c r="CI35" s="1828"/>
      <c r="CJ35" s="1828"/>
      <c r="CK35" s="1828"/>
      <c r="CL35" s="1828"/>
      <c r="CM35" s="1828"/>
      <c r="CN35" s="1829"/>
      <c r="CO35" s="107"/>
      <c r="CP35" s="107"/>
      <c r="CQ35" s="107"/>
      <c r="CR35" s="107"/>
      <c r="CS35" s="107"/>
      <c r="CT35" s="107"/>
      <c r="CU35" s="107"/>
      <c r="CV35" s="107"/>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128"/>
      <c r="GB35" s="128"/>
      <c r="GC35" s="128"/>
      <c r="GD35" s="128"/>
      <c r="GE35" s="128"/>
      <c r="GF35" s="128"/>
      <c r="GG35" s="128"/>
      <c r="GH35" s="128"/>
      <c r="GI35" s="128"/>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row>
    <row r="36" spans="3:240" ht="14.25" customHeight="1">
      <c r="C36" s="637"/>
      <c r="D36" s="637"/>
      <c r="E36" s="637"/>
      <c r="F36" s="637"/>
      <c r="G36" s="637"/>
      <c r="H36" s="637"/>
      <c r="I36" s="1900">
        <v>6</v>
      </c>
      <c r="J36" s="1900"/>
      <c r="K36" s="637"/>
      <c r="L36" s="638"/>
      <c r="M36" s="1824">
        <v>3595</v>
      </c>
      <c r="N36" s="1825"/>
      <c r="O36" s="1825"/>
      <c r="P36" s="1825"/>
      <c r="Q36" s="1825"/>
      <c r="R36" s="1825"/>
      <c r="S36" s="1825"/>
      <c r="T36" s="1825"/>
      <c r="U36" s="1825"/>
      <c r="V36" s="1825"/>
      <c r="W36" s="1826">
        <v>3193</v>
      </c>
      <c r="X36" s="1826"/>
      <c r="Y36" s="1826"/>
      <c r="Z36" s="1826"/>
      <c r="AA36" s="1826"/>
      <c r="AB36" s="1826"/>
      <c r="AC36" s="1826"/>
      <c r="AD36" s="1826"/>
      <c r="AE36" s="1826"/>
      <c r="AF36" s="1827"/>
      <c r="AG36" s="1824">
        <v>3003</v>
      </c>
      <c r="AH36" s="1825"/>
      <c r="AI36" s="1825"/>
      <c r="AJ36" s="1825"/>
      <c r="AK36" s="1825"/>
      <c r="AL36" s="1825"/>
      <c r="AM36" s="1825"/>
      <c r="AN36" s="1825"/>
      <c r="AO36" s="1825"/>
      <c r="AP36" s="1825"/>
      <c r="AQ36" s="1825">
        <v>3371</v>
      </c>
      <c r="AR36" s="1825"/>
      <c r="AS36" s="1825"/>
      <c r="AT36" s="1825"/>
      <c r="AU36" s="1825"/>
      <c r="AV36" s="1825"/>
      <c r="AW36" s="1825"/>
      <c r="AX36" s="1825"/>
      <c r="AY36" s="1825"/>
      <c r="AZ36" s="1825"/>
      <c r="BA36" s="1824">
        <v>969</v>
      </c>
      <c r="BB36" s="1825"/>
      <c r="BC36" s="1825"/>
      <c r="BD36" s="1825"/>
      <c r="BE36" s="1825"/>
      <c r="BF36" s="1825"/>
      <c r="BG36" s="1825"/>
      <c r="BH36" s="1825"/>
      <c r="BI36" s="1825"/>
      <c r="BJ36" s="1825"/>
      <c r="BK36" s="1837">
        <v>485</v>
      </c>
      <c r="BL36" s="1837"/>
      <c r="BM36" s="1837"/>
      <c r="BN36" s="1837"/>
      <c r="BO36" s="1837"/>
      <c r="BP36" s="1837"/>
      <c r="BQ36" s="1837"/>
      <c r="BR36" s="1837"/>
      <c r="BS36" s="1837"/>
      <c r="BT36" s="1838"/>
      <c r="BU36" s="1824">
        <v>941</v>
      </c>
      <c r="BV36" s="1825"/>
      <c r="BW36" s="1825"/>
      <c r="BX36" s="1825"/>
      <c r="BY36" s="1825"/>
      <c r="BZ36" s="1825"/>
      <c r="CA36" s="1825"/>
      <c r="CB36" s="1825"/>
      <c r="CC36" s="1825"/>
      <c r="CD36" s="1825"/>
      <c r="CE36" s="1837">
        <v>1196</v>
      </c>
      <c r="CF36" s="1837"/>
      <c r="CG36" s="1837"/>
      <c r="CH36" s="1837"/>
      <c r="CI36" s="1837"/>
      <c r="CJ36" s="1837"/>
      <c r="CK36" s="1837"/>
      <c r="CL36" s="1837"/>
      <c r="CM36" s="1837"/>
      <c r="CN36" s="1838"/>
      <c r="CO36" s="107"/>
      <c r="CP36" s="107"/>
      <c r="CQ36" s="107"/>
      <c r="CR36" s="107"/>
      <c r="CS36" s="107"/>
      <c r="CT36" s="107"/>
      <c r="CU36" s="107"/>
      <c r="CV36" s="107"/>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128"/>
      <c r="GE36" s="128"/>
      <c r="GF36" s="128"/>
      <c r="GG36" s="128"/>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row>
    <row r="37" spans="3:240" ht="12" customHeight="1">
      <c r="C37" s="1726" t="s">
        <v>1105</v>
      </c>
      <c r="D37" s="1726"/>
      <c r="E37" s="1726"/>
      <c r="F37" s="1726"/>
      <c r="G37" s="1726"/>
      <c r="H37" s="1726"/>
      <c r="I37" s="1726"/>
      <c r="J37" s="1726"/>
      <c r="K37" s="1726"/>
      <c r="L37" s="1740"/>
      <c r="M37" s="1720"/>
      <c r="N37" s="1721"/>
      <c r="O37" s="1721"/>
      <c r="P37" s="1721"/>
      <c r="Q37" s="1721"/>
      <c r="R37" s="1721"/>
      <c r="S37" s="1721"/>
      <c r="T37" s="1721"/>
      <c r="U37" s="1721"/>
      <c r="V37" s="1721"/>
      <c r="W37" s="1721"/>
      <c r="X37" s="1721"/>
      <c r="Y37" s="1721"/>
      <c r="Z37" s="1721"/>
      <c r="AA37" s="1721"/>
      <c r="AB37" s="1721"/>
      <c r="AC37" s="1721"/>
      <c r="AD37" s="1721"/>
      <c r="AE37" s="1721"/>
      <c r="AF37" s="1823"/>
      <c r="AG37" s="1839" t="s">
        <v>750</v>
      </c>
      <c r="AH37" s="1721"/>
      <c r="AI37" s="1721"/>
      <c r="AJ37" s="1721"/>
      <c r="AK37" s="1721"/>
      <c r="AL37" s="1721"/>
      <c r="AM37" s="1721"/>
      <c r="AN37" s="1721"/>
      <c r="AO37" s="1721"/>
      <c r="AP37" s="1721"/>
      <c r="AQ37" s="1721"/>
      <c r="AR37" s="1721"/>
      <c r="AS37" s="1721"/>
      <c r="AT37" s="1721"/>
      <c r="AU37" s="1721"/>
      <c r="AV37" s="1721"/>
      <c r="AW37" s="1721"/>
      <c r="AX37" s="1721"/>
      <c r="AY37" s="1721"/>
      <c r="AZ37" s="1721"/>
      <c r="BA37" s="1721"/>
      <c r="BB37" s="1721"/>
      <c r="BC37" s="1721"/>
      <c r="BD37" s="1721"/>
      <c r="BE37" s="1721"/>
      <c r="BF37" s="1721"/>
      <c r="BG37" s="1721"/>
      <c r="BH37" s="1721"/>
      <c r="BI37" s="1721"/>
      <c r="BJ37" s="1721"/>
      <c r="BK37" s="1721"/>
      <c r="BL37" s="1721"/>
      <c r="BM37" s="1721"/>
      <c r="BN37" s="1721"/>
      <c r="BO37" s="1721"/>
      <c r="BP37" s="1721"/>
      <c r="BQ37" s="1721"/>
      <c r="BR37" s="1721"/>
      <c r="BS37" s="1721"/>
      <c r="BT37" s="1722"/>
      <c r="BU37" s="1804"/>
      <c r="BV37" s="1804"/>
      <c r="BW37" s="1804"/>
      <c r="BX37" s="1804"/>
      <c r="BY37" s="1804"/>
      <c r="BZ37" s="1804"/>
      <c r="CA37" s="1804"/>
      <c r="CB37" s="1804"/>
      <c r="CC37" s="1804"/>
      <c r="CD37" s="1804"/>
      <c r="CE37" s="1804"/>
      <c r="CF37" s="1804"/>
      <c r="CG37" s="1804"/>
      <c r="CH37" s="1804"/>
      <c r="CI37" s="1804"/>
      <c r="CJ37" s="1804"/>
      <c r="CK37" s="1804"/>
      <c r="CL37" s="1804"/>
      <c r="CM37" s="1804"/>
      <c r="CN37" s="1804"/>
      <c r="CO37" s="107"/>
      <c r="CP37" s="107"/>
      <c r="CQ37" s="107"/>
      <c r="CR37" s="107"/>
      <c r="CS37" s="107"/>
      <c r="CT37" s="107"/>
      <c r="CU37" s="107"/>
      <c r="CV37" s="107"/>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128"/>
      <c r="GE37" s="128"/>
      <c r="GF37" s="128"/>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row>
    <row r="38" spans="3:240" ht="13.5" customHeight="1">
      <c r="C38" s="1846"/>
      <c r="D38" s="1846"/>
      <c r="E38" s="1846"/>
      <c r="F38" s="1846"/>
      <c r="G38" s="1846"/>
      <c r="H38" s="1846"/>
      <c r="I38" s="1846"/>
      <c r="J38" s="1846"/>
      <c r="K38" s="1846"/>
      <c r="L38" s="1908"/>
      <c r="M38" s="1720" t="s">
        <v>1109</v>
      </c>
      <c r="N38" s="1721"/>
      <c r="O38" s="1721"/>
      <c r="P38" s="1721"/>
      <c r="Q38" s="1721"/>
      <c r="R38" s="1721"/>
      <c r="S38" s="1721"/>
      <c r="T38" s="1721"/>
      <c r="U38" s="1721"/>
      <c r="V38" s="1721"/>
      <c r="W38" s="1721"/>
      <c r="X38" s="1721"/>
      <c r="Y38" s="1721"/>
      <c r="Z38" s="1721"/>
      <c r="AA38" s="1721"/>
      <c r="AB38" s="1721"/>
      <c r="AC38" s="1721"/>
      <c r="AD38" s="1721"/>
      <c r="AE38" s="1721"/>
      <c r="AF38" s="1823"/>
      <c r="AG38" s="1839" t="s">
        <v>1110</v>
      </c>
      <c r="AH38" s="1721"/>
      <c r="AI38" s="1721"/>
      <c r="AJ38" s="1721"/>
      <c r="AK38" s="1721"/>
      <c r="AL38" s="1721"/>
      <c r="AM38" s="1721"/>
      <c r="AN38" s="1721"/>
      <c r="AO38" s="1721"/>
      <c r="AP38" s="1721"/>
      <c r="AQ38" s="1721"/>
      <c r="AR38" s="1721"/>
      <c r="AS38" s="1721"/>
      <c r="AT38" s="1721"/>
      <c r="AU38" s="1721"/>
      <c r="AV38" s="1721"/>
      <c r="AW38" s="1721"/>
      <c r="AX38" s="1721"/>
      <c r="AY38" s="1721"/>
      <c r="AZ38" s="1722"/>
      <c r="BA38" s="1720" t="s">
        <v>505</v>
      </c>
      <c r="BB38" s="1721"/>
      <c r="BC38" s="1721"/>
      <c r="BD38" s="1721"/>
      <c r="BE38" s="1721"/>
      <c r="BF38" s="1721"/>
      <c r="BG38" s="1721"/>
      <c r="BH38" s="1721"/>
      <c r="BI38" s="1721"/>
      <c r="BJ38" s="1721"/>
      <c r="BK38" s="1721"/>
      <c r="BL38" s="1721"/>
      <c r="BM38" s="1721"/>
      <c r="BN38" s="1721"/>
      <c r="BO38" s="1721"/>
      <c r="BP38" s="1721"/>
      <c r="BQ38" s="1721"/>
      <c r="BR38" s="1721"/>
      <c r="BS38" s="1721"/>
      <c r="BT38" s="1722"/>
      <c r="BU38" s="1804"/>
      <c r="BV38" s="1804"/>
      <c r="BW38" s="1804"/>
      <c r="BX38" s="1804"/>
      <c r="BY38" s="1804"/>
      <c r="BZ38" s="1804"/>
      <c r="CA38" s="1804"/>
      <c r="CB38" s="1804"/>
      <c r="CC38" s="1804"/>
      <c r="CD38" s="1804"/>
      <c r="CE38" s="1804"/>
      <c r="CF38" s="1804"/>
      <c r="CG38" s="1804"/>
      <c r="CH38" s="1804"/>
      <c r="CI38" s="1804"/>
      <c r="CJ38" s="1804"/>
      <c r="CK38" s="1804"/>
      <c r="CL38" s="1804"/>
      <c r="CM38" s="1804"/>
      <c r="CN38" s="1804"/>
      <c r="CO38" s="128"/>
      <c r="CP38" s="128"/>
      <c r="DG38" s="128"/>
      <c r="DH38" s="128"/>
      <c r="DI38" s="128"/>
      <c r="DJ38" s="128"/>
      <c r="DK38" s="128"/>
      <c r="DL38" s="128"/>
      <c r="DM38" s="128"/>
      <c r="DN38" s="128"/>
      <c r="DO38" s="128"/>
      <c r="DP38" s="128"/>
      <c r="DQ38" s="128"/>
      <c r="DR38" s="128"/>
      <c r="DS38" s="128"/>
      <c r="DT38" s="128"/>
      <c r="DU38" s="128"/>
      <c r="DV38" s="128"/>
      <c r="DW38" s="128"/>
      <c r="DX38" s="128"/>
      <c r="DY38" s="128"/>
      <c r="DZ38" s="128"/>
      <c r="EA38" s="128"/>
      <c r="EB38" s="128"/>
      <c r="EC38" s="128"/>
      <c r="ED38" s="128"/>
      <c r="EE38" s="128"/>
      <c r="EF38" s="128"/>
      <c r="EG38" s="128"/>
      <c r="EH38" s="128"/>
      <c r="EI38" s="128"/>
      <c r="EJ38" s="128"/>
      <c r="EK38" s="128"/>
      <c r="EL38" s="128"/>
      <c r="EM38" s="128"/>
      <c r="EN38" s="128"/>
      <c r="EO38" s="128"/>
      <c r="EP38" s="128"/>
      <c r="EQ38" s="128"/>
      <c r="ER38" s="128"/>
      <c r="ES38" s="128"/>
      <c r="ET38" s="128"/>
      <c r="EU38" s="128"/>
      <c r="EV38" s="128"/>
      <c r="EW38" s="128"/>
      <c r="EX38" s="128"/>
      <c r="EY38" s="128"/>
      <c r="EZ38" s="128"/>
      <c r="FA38" s="128"/>
      <c r="FB38" s="128"/>
      <c r="FC38" s="128"/>
      <c r="FD38" s="128"/>
      <c r="FE38" s="128"/>
      <c r="FF38" s="128"/>
      <c r="FG38" s="128"/>
      <c r="FH38" s="128"/>
      <c r="FI38" s="128"/>
      <c r="FJ38" s="128"/>
      <c r="FK38" s="128"/>
      <c r="FL38" s="128"/>
      <c r="FM38" s="128"/>
      <c r="FN38" s="128"/>
      <c r="FO38" s="128"/>
      <c r="FP38" s="128"/>
      <c r="FQ38" s="128"/>
      <c r="FR38" s="128"/>
      <c r="FS38" s="128"/>
      <c r="FT38" s="128"/>
      <c r="FU38" s="128"/>
      <c r="FV38" s="128"/>
      <c r="FW38" s="128"/>
      <c r="FX38" s="128"/>
      <c r="FY38" s="128"/>
      <c r="FZ38" s="128"/>
      <c r="GA38" s="128"/>
      <c r="GB38" s="128"/>
      <c r="GC38" s="128"/>
      <c r="GD38" s="128"/>
      <c r="GE38" s="128"/>
      <c r="GF38" s="128"/>
      <c r="GG38" s="128"/>
      <c r="GH38" s="128"/>
      <c r="GI38" s="128"/>
      <c r="GJ38" s="128"/>
      <c r="GK38" s="128"/>
      <c r="GL38" s="128"/>
      <c r="GM38" s="128"/>
      <c r="GN38" s="128"/>
      <c r="GO38" s="128"/>
      <c r="GP38" s="128"/>
      <c r="GQ38" s="128"/>
      <c r="GR38" s="128"/>
      <c r="GS38" s="128"/>
      <c r="GT38" s="128"/>
      <c r="GU38" s="128"/>
      <c r="GV38" s="128"/>
      <c r="GW38" s="128"/>
      <c r="GX38" s="128"/>
      <c r="GY38" s="128"/>
      <c r="GZ38" s="128"/>
      <c r="HA38" s="128"/>
      <c r="HB38" s="128"/>
      <c r="HC38" s="128"/>
      <c r="HD38" s="128"/>
      <c r="HE38" s="128"/>
      <c r="HF38" s="128"/>
      <c r="HG38" s="128"/>
      <c r="HH38" s="128"/>
      <c r="HI38" s="128"/>
      <c r="HJ38" s="128"/>
      <c r="HK38" s="128"/>
      <c r="HL38" s="128"/>
      <c r="HM38" s="128"/>
      <c r="HN38" s="128"/>
      <c r="HO38" s="128"/>
      <c r="HP38" s="128"/>
      <c r="HQ38" s="128"/>
      <c r="HR38" s="128"/>
      <c r="HS38" s="128"/>
      <c r="HT38" s="128"/>
      <c r="HU38" s="128"/>
      <c r="HV38" s="128"/>
      <c r="HW38" s="128"/>
      <c r="HX38" s="128"/>
      <c r="HY38" s="128"/>
      <c r="HZ38" s="128"/>
      <c r="IA38" s="128"/>
      <c r="IB38" s="128"/>
      <c r="IC38" s="128"/>
      <c r="ID38" s="128"/>
      <c r="IE38" s="128"/>
      <c r="IF38" s="128"/>
    </row>
    <row r="39" spans="3:240" ht="17.25" customHeight="1">
      <c r="C39" s="1727"/>
      <c r="D39" s="1727"/>
      <c r="E39" s="1727"/>
      <c r="F39" s="1727"/>
      <c r="G39" s="1727"/>
      <c r="H39" s="1727"/>
      <c r="I39" s="1727"/>
      <c r="J39" s="1727"/>
      <c r="K39" s="1727"/>
      <c r="L39" s="1742"/>
      <c r="M39" s="1720" t="s">
        <v>792</v>
      </c>
      <c r="N39" s="1721"/>
      <c r="O39" s="1721"/>
      <c r="P39" s="1721"/>
      <c r="Q39" s="1721"/>
      <c r="R39" s="1721"/>
      <c r="S39" s="1721"/>
      <c r="T39" s="1721"/>
      <c r="U39" s="1721"/>
      <c r="V39" s="1722"/>
      <c r="W39" s="1720" t="s">
        <v>883</v>
      </c>
      <c r="X39" s="1721"/>
      <c r="Y39" s="1721"/>
      <c r="Z39" s="1721"/>
      <c r="AA39" s="1721"/>
      <c r="AB39" s="1721"/>
      <c r="AC39" s="1721"/>
      <c r="AD39" s="1721"/>
      <c r="AE39" s="1721"/>
      <c r="AF39" s="1823"/>
      <c r="AG39" s="1720" t="s">
        <v>792</v>
      </c>
      <c r="AH39" s="1721"/>
      <c r="AI39" s="1721"/>
      <c r="AJ39" s="1721"/>
      <c r="AK39" s="1721"/>
      <c r="AL39" s="1721"/>
      <c r="AM39" s="1721"/>
      <c r="AN39" s="1721"/>
      <c r="AO39" s="1721"/>
      <c r="AP39" s="1722"/>
      <c r="AQ39" s="1720" t="s">
        <v>883</v>
      </c>
      <c r="AR39" s="1721"/>
      <c r="AS39" s="1721"/>
      <c r="AT39" s="1721"/>
      <c r="AU39" s="1721"/>
      <c r="AV39" s="1721"/>
      <c r="AW39" s="1721"/>
      <c r="AX39" s="1721"/>
      <c r="AY39" s="1721"/>
      <c r="AZ39" s="1722"/>
      <c r="BA39" s="1720" t="s">
        <v>792</v>
      </c>
      <c r="BB39" s="1721"/>
      <c r="BC39" s="1721"/>
      <c r="BD39" s="1721"/>
      <c r="BE39" s="1721"/>
      <c r="BF39" s="1721"/>
      <c r="BG39" s="1721"/>
      <c r="BH39" s="1721"/>
      <c r="BI39" s="1721"/>
      <c r="BJ39" s="1722"/>
      <c r="BK39" s="1720" t="s">
        <v>883</v>
      </c>
      <c r="BL39" s="1721"/>
      <c r="BM39" s="1721"/>
      <c r="BN39" s="1721"/>
      <c r="BO39" s="1721"/>
      <c r="BP39" s="1721"/>
      <c r="BQ39" s="1721"/>
      <c r="BR39" s="1721"/>
      <c r="BS39" s="1721"/>
      <c r="BT39" s="1722"/>
      <c r="BU39" s="1804"/>
      <c r="BV39" s="1804"/>
      <c r="BW39" s="1804"/>
      <c r="BX39" s="1804"/>
      <c r="BY39" s="1804"/>
      <c r="BZ39" s="1804"/>
      <c r="CA39" s="1804"/>
      <c r="CB39" s="1804"/>
      <c r="CC39" s="1804"/>
      <c r="CD39" s="1804"/>
      <c r="CE39" s="1804"/>
      <c r="CF39" s="1804"/>
      <c r="CG39" s="1804"/>
      <c r="CH39" s="1804"/>
      <c r="CI39" s="1804"/>
      <c r="CJ39" s="1804"/>
      <c r="CK39" s="1804"/>
      <c r="CL39" s="1804"/>
      <c r="CM39" s="1804"/>
      <c r="CN39" s="1804"/>
      <c r="CO39" s="128"/>
      <c r="CP39" s="128"/>
      <c r="DG39" s="128"/>
      <c r="DH39" s="128"/>
      <c r="DI39" s="128"/>
      <c r="DJ39" s="128"/>
      <c r="DK39" s="128"/>
      <c r="DL39" s="128"/>
      <c r="DM39" s="128"/>
      <c r="DN39" s="128"/>
      <c r="DO39" s="128"/>
      <c r="DP39" s="128"/>
      <c r="DQ39" s="128"/>
      <c r="DR39" s="128"/>
      <c r="DS39" s="128"/>
      <c r="DT39" s="128"/>
      <c r="DU39" s="128"/>
      <c r="DV39" s="128"/>
      <c r="DW39" s="128"/>
      <c r="DX39" s="128"/>
      <c r="DY39" s="128"/>
      <c r="DZ39" s="128"/>
      <c r="EA39" s="128"/>
      <c r="EB39" s="128"/>
      <c r="EC39" s="128"/>
      <c r="ED39" s="128"/>
      <c r="EE39" s="128"/>
      <c r="EF39" s="128"/>
      <c r="EG39" s="128"/>
      <c r="EH39" s="128"/>
      <c r="EI39" s="128"/>
      <c r="EJ39" s="128"/>
      <c r="EK39" s="128"/>
      <c r="EL39" s="128"/>
      <c r="EM39" s="128"/>
      <c r="EN39" s="128"/>
      <c r="EO39" s="128"/>
      <c r="EP39" s="128"/>
      <c r="EQ39" s="128"/>
      <c r="ER39" s="128"/>
      <c r="ES39" s="128"/>
      <c r="ET39" s="128"/>
      <c r="EU39" s="128"/>
      <c r="EV39" s="128"/>
      <c r="EW39" s="128"/>
      <c r="EX39" s="128"/>
      <c r="EY39" s="128"/>
      <c r="EZ39" s="128"/>
      <c r="FA39" s="128"/>
      <c r="FB39" s="128"/>
      <c r="FC39" s="128"/>
      <c r="FD39" s="128"/>
      <c r="FE39" s="128"/>
      <c r="FF39" s="128"/>
      <c r="FG39" s="128"/>
      <c r="FH39" s="128"/>
      <c r="FI39" s="128"/>
      <c r="FJ39" s="128"/>
      <c r="FK39" s="128"/>
      <c r="FL39" s="128"/>
      <c r="FM39" s="128"/>
      <c r="FN39" s="128"/>
      <c r="FO39" s="128"/>
      <c r="FP39" s="128"/>
      <c r="FQ39" s="128"/>
      <c r="FR39" s="128"/>
      <c r="FS39" s="128"/>
      <c r="FT39" s="128"/>
      <c r="FU39" s="128"/>
      <c r="FV39" s="128"/>
      <c r="FW39" s="128"/>
      <c r="FX39" s="128"/>
      <c r="FY39" s="128"/>
      <c r="FZ39" s="128"/>
      <c r="GA39" s="128"/>
      <c r="GB39" s="128"/>
      <c r="GC39" s="128"/>
      <c r="GD39" s="128"/>
      <c r="GE39" s="128"/>
      <c r="GF39" s="128"/>
      <c r="GG39" s="128"/>
      <c r="GH39" s="128"/>
      <c r="GI39" s="128"/>
      <c r="GJ39" s="128"/>
      <c r="GK39" s="128"/>
      <c r="GL39" s="128"/>
      <c r="GM39" s="128"/>
      <c r="GN39" s="128"/>
      <c r="GO39" s="128"/>
      <c r="GP39" s="128"/>
      <c r="GQ39" s="128"/>
      <c r="GR39" s="128"/>
      <c r="GS39" s="128"/>
      <c r="GT39" s="128"/>
      <c r="GU39" s="128"/>
      <c r="GV39" s="128"/>
      <c r="GW39" s="128"/>
      <c r="GX39" s="128"/>
      <c r="GY39" s="128"/>
      <c r="GZ39" s="128"/>
      <c r="HA39" s="128"/>
      <c r="HB39" s="128"/>
      <c r="HC39" s="128"/>
      <c r="HD39" s="128"/>
      <c r="HE39" s="128"/>
      <c r="HF39" s="128"/>
      <c r="HG39" s="128"/>
      <c r="HH39" s="128"/>
      <c r="HI39" s="128"/>
      <c r="HJ39" s="128"/>
      <c r="HK39" s="128"/>
      <c r="HL39" s="128"/>
      <c r="HM39" s="128"/>
      <c r="HN39" s="128"/>
      <c r="HO39" s="128"/>
      <c r="HP39" s="128"/>
      <c r="HQ39" s="128"/>
      <c r="HR39" s="128"/>
      <c r="HS39" s="128"/>
      <c r="HT39" s="128"/>
      <c r="HU39" s="128"/>
      <c r="HV39" s="128"/>
      <c r="HW39" s="128"/>
      <c r="HX39" s="128"/>
      <c r="HY39" s="128"/>
      <c r="HZ39" s="128"/>
      <c r="IA39" s="128"/>
      <c r="IB39" s="128"/>
      <c r="IC39" s="128"/>
      <c r="ID39" s="128"/>
      <c r="IE39" s="128"/>
      <c r="IF39" s="128"/>
    </row>
    <row r="40" spans="2:240" ht="14.25" customHeight="1">
      <c r="B40" s="128"/>
      <c r="C40" s="1902" t="s">
        <v>1008</v>
      </c>
      <c r="D40" s="1902"/>
      <c r="E40" s="1902"/>
      <c r="F40" s="1902"/>
      <c r="G40" s="1902"/>
      <c r="H40" s="1902"/>
      <c r="I40" s="1902"/>
      <c r="J40" s="1902"/>
      <c r="K40" s="1902"/>
      <c r="L40" s="1902"/>
      <c r="M40" s="1842">
        <v>32633</v>
      </c>
      <c r="N40" s="1830"/>
      <c r="O40" s="1830"/>
      <c r="P40" s="1830"/>
      <c r="Q40" s="1830"/>
      <c r="R40" s="1830"/>
      <c r="S40" s="1830"/>
      <c r="T40" s="1830"/>
      <c r="U40" s="1830"/>
      <c r="V40" s="1830"/>
      <c r="W40" s="1830">
        <v>33323</v>
      </c>
      <c r="X40" s="1830"/>
      <c r="Y40" s="1830"/>
      <c r="Z40" s="1830"/>
      <c r="AA40" s="1830"/>
      <c r="AB40" s="1830"/>
      <c r="AC40" s="1830"/>
      <c r="AD40" s="1830"/>
      <c r="AE40" s="1830"/>
      <c r="AF40" s="1898"/>
      <c r="AG40" s="1842">
        <v>95205</v>
      </c>
      <c r="AH40" s="1830"/>
      <c r="AI40" s="1830"/>
      <c r="AJ40" s="1830"/>
      <c r="AK40" s="1830"/>
      <c r="AL40" s="1830"/>
      <c r="AM40" s="1830"/>
      <c r="AN40" s="1830"/>
      <c r="AO40" s="1830"/>
      <c r="AP40" s="1830"/>
      <c r="AQ40" s="1830">
        <v>96409</v>
      </c>
      <c r="AR40" s="1830"/>
      <c r="AS40" s="1830"/>
      <c r="AT40" s="1830"/>
      <c r="AU40" s="1830"/>
      <c r="AV40" s="1830"/>
      <c r="AW40" s="1830"/>
      <c r="AX40" s="1830"/>
      <c r="AY40" s="1830"/>
      <c r="AZ40" s="1843"/>
      <c r="BA40" s="1842">
        <v>13788</v>
      </c>
      <c r="BB40" s="1830"/>
      <c r="BC40" s="1830"/>
      <c r="BD40" s="1830"/>
      <c r="BE40" s="1830"/>
      <c r="BF40" s="1830"/>
      <c r="BG40" s="1830"/>
      <c r="BH40" s="1830"/>
      <c r="BI40" s="1830"/>
      <c r="BJ40" s="1830"/>
      <c r="BK40" s="1830">
        <v>12398</v>
      </c>
      <c r="BL40" s="1830"/>
      <c r="BM40" s="1830"/>
      <c r="BN40" s="1830"/>
      <c r="BO40" s="1830"/>
      <c r="BP40" s="1830"/>
      <c r="BQ40" s="1830"/>
      <c r="BR40" s="1830"/>
      <c r="BS40" s="1830"/>
      <c r="BT40" s="1843"/>
      <c r="BU40" s="1826"/>
      <c r="BV40" s="1826"/>
      <c r="BW40" s="1826"/>
      <c r="BX40" s="1826"/>
      <c r="BY40" s="1826"/>
      <c r="BZ40" s="1826"/>
      <c r="CA40" s="1826"/>
      <c r="CB40" s="1826"/>
      <c r="CC40" s="1826"/>
      <c r="CD40" s="1826"/>
      <c r="CE40" s="1826"/>
      <c r="CF40" s="1826"/>
      <c r="CG40" s="1826"/>
      <c r="CH40" s="1826"/>
      <c r="CI40" s="1826"/>
      <c r="CJ40" s="1826"/>
      <c r="CK40" s="1826"/>
      <c r="CL40" s="1826"/>
      <c r="CM40" s="1826"/>
      <c r="CN40" s="1826"/>
      <c r="DG40" s="128"/>
      <c r="DH40" s="128"/>
      <c r="DI40" s="128"/>
      <c r="DJ40" s="128"/>
      <c r="DK40" s="128"/>
      <c r="DL40" s="128"/>
      <c r="DM40" s="128"/>
      <c r="DN40" s="128"/>
      <c r="DO40" s="128"/>
      <c r="DP40" s="128"/>
      <c r="DQ40" s="128"/>
      <c r="DR40" s="128"/>
      <c r="DS40" s="128"/>
      <c r="DT40" s="128"/>
      <c r="DU40" s="128"/>
      <c r="DV40" s="128"/>
      <c r="DW40" s="128"/>
      <c r="DX40" s="128"/>
      <c r="DY40" s="128"/>
      <c r="DZ40" s="128"/>
      <c r="EA40" s="128"/>
      <c r="EB40" s="128"/>
      <c r="EC40" s="128"/>
      <c r="ED40" s="128"/>
      <c r="EE40" s="128"/>
      <c r="EF40" s="128"/>
      <c r="EG40" s="128"/>
      <c r="EH40" s="128"/>
      <c r="EI40" s="128"/>
      <c r="EJ40" s="128"/>
      <c r="EK40" s="128"/>
      <c r="EL40" s="128"/>
      <c r="EM40" s="128"/>
      <c r="EN40" s="128"/>
      <c r="EO40" s="128"/>
      <c r="EP40" s="128"/>
      <c r="EQ40" s="128"/>
      <c r="ER40" s="128"/>
      <c r="ES40" s="128"/>
      <c r="ET40" s="128"/>
      <c r="EU40" s="128"/>
      <c r="EV40" s="128"/>
      <c r="EW40" s="128"/>
      <c r="EX40" s="128"/>
      <c r="EY40" s="128"/>
      <c r="EZ40" s="128"/>
      <c r="FA40" s="128"/>
      <c r="FB40" s="128"/>
      <c r="FC40" s="128"/>
      <c r="FD40" s="128"/>
      <c r="FE40" s="128"/>
      <c r="FF40" s="128"/>
      <c r="FG40" s="128"/>
      <c r="FH40" s="128"/>
      <c r="FI40" s="128"/>
      <c r="FJ40" s="128"/>
      <c r="FK40" s="128"/>
      <c r="FL40" s="128"/>
      <c r="FM40" s="128"/>
      <c r="FN40" s="128"/>
      <c r="FO40" s="128"/>
      <c r="FP40" s="128"/>
      <c r="FQ40" s="128"/>
      <c r="FR40" s="128"/>
      <c r="FS40" s="128"/>
      <c r="FT40" s="128"/>
      <c r="FU40" s="128"/>
      <c r="FV40" s="128"/>
      <c r="FW40" s="128"/>
      <c r="FX40" s="128"/>
      <c r="FY40" s="128"/>
      <c r="FZ40" s="128"/>
      <c r="GA40" s="128"/>
      <c r="GB40" s="128"/>
      <c r="GC40" s="128"/>
      <c r="GD40" s="128"/>
      <c r="GE40" s="128"/>
      <c r="GF40" s="128"/>
      <c r="GG40" s="128"/>
      <c r="GH40" s="128"/>
      <c r="GI40" s="128"/>
      <c r="GJ40" s="128"/>
      <c r="GK40" s="128"/>
      <c r="GL40" s="128"/>
      <c r="GM40" s="128"/>
      <c r="GN40" s="128"/>
      <c r="GO40" s="128"/>
      <c r="GP40" s="128"/>
      <c r="GQ40" s="128"/>
      <c r="GR40" s="128"/>
      <c r="GS40" s="128"/>
      <c r="GT40" s="128"/>
      <c r="GU40" s="128"/>
      <c r="GV40" s="128"/>
      <c r="GW40" s="128"/>
      <c r="GX40" s="128"/>
      <c r="GY40" s="128"/>
      <c r="GZ40" s="128"/>
      <c r="HA40" s="128"/>
      <c r="HB40" s="128"/>
      <c r="HC40" s="128"/>
      <c r="HD40" s="128"/>
      <c r="HE40" s="128"/>
      <c r="HF40" s="128"/>
      <c r="HG40" s="128"/>
      <c r="HH40" s="128"/>
      <c r="HI40" s="128"/>
      <c r="HJ40" s="128"/>
      <c r="HK40" s="128"/>
      <c r="HL40" s="128"/>
      <c r="HM40" s="128"/>
      <c r="HN40" s="128"/>
      <c r="HO40" s="128"/>
      <c r="HP40" s="128"/>
      <c r="HQ40" s="128"/>
      <c r="HR40" s="128"/>
      <c r="HS40" s="128"/>
      <c r="HT40" s="128"/>
      <c r="HU40" s="128"/>
      <c r="HV40" s="128"/>
      <c r="HW40" s="128"/>
      <c r="HX40" s="128"/>
      <c r="HY40" s="128"/>
      <c r="HZ40" s="128"/>
      <c r="IA40" s="128"/>
      <c r="IB40" s="128"/>
      <c r="IC40" s="128"/>
      <c r="ID40" s="128"/>
      <c r="IE40" s="128"/>
      <c r="IF40" s="128"/>
    </row>
    <row r="41" spans="2:240" ht="14.25" customHeight="1">
      <c r="B41" s="128"/>
      <c r="C41" s="1717" t="s">
        <v>109</v>
      </c>
      <c r="D41" s="1717"/>
      <c r="E41" s="1717"/>
      <c r="F41" s="1717"/>
      <c r="G41" s="1717"/>
      <c r="H41" s="1717"/>
      <c r="I41" s="1717"/>
      <c r="J41" s="1717"/>
      <c r="K41" s="1717"/>
      <c r="L41" s="1894"/>
      <c r="M41" s="1831">
        <v>2509</v>
      </c>
      <c r="N41" s="1832"/>
      <c r="O41" s="1832"/>
      <c r="P41" s="1832"/>
      <c r="Q41" s="1832"/>
      <c r="R41" s="1832"/>
      <c r="S41" s="1832"/>
      <c r="T41" s="1832"/>
      <c r="U41" s="1832"/>
      <c r="V41" s="1832"/>
      <c r="W41" s="1832">
        <v>2427</v>
      </c>
      <c r="X41" s="1832"/>
      <c r="Y41" s="1832"/>
      <c r="Z41" s="1832"/>
      <c r="AA41" s="1832"/>
      <c r="AB41" s="1832"/>
      <c r="AC41" s="1832"/>
      <c r="AD41" s="1832"/>
      <c r="AE41" s="1832"/>
      <c r="AF41" s="1861"/>
      <c r="AG41" s="1831">
        <v>2577</v>
      </c>
      <c r="AH41" s="1832"/>
      <c r="AI41" s="1832"/>
      <c r="AJ41" s="1832"/>
      <c r="AK41" s="1832"/>
      <c r="AL41" s="1832"/>
      <c r="AM41" s="1832"/>
      <c r="AN41" s="1832"/>
      <c r="AO41" s="1832"/>
      <c r="AP41" s="1832"/>
      <c r="AQ41" s="1832">
        <v>2700</v>
      </c>
      <c r="AR41" s="1832"/>
      <c r="AS41" s="1832"/>
      <c r="AT41" s="1832"/>
      <c r="AU41" s="1832"/>
      <c r="AV41" s="1832"/>
      <c r="AW41" s="1832"/>
      <c r="AX41" s="1832"/>
      <c r="AY41" s="1832"/>
      <c r="AZ41" s="1860"/>
      <c r="BA41" s="1831">
        <v>599</v>
      </c>
      <c r="BB41" s="1832"/>
      <c r="BC41" s="1832"/>
      <c r="BD41" s="1832"/>
      <c r="BE41" s="1832"/>
      <c r="BF41" s="1832"/>
      <c r="BG41" s="1832"/>
      <c r="BH41" s="1832"/>
      <c r="BI41" s="1832"/>
      <c r="BJ41" s="1832"/>
      <c r="BK41" s="1832">
        <v>707</v>
      </c>
      <c r="BL41" s="1832"/>
      <c r="BM41" s="1832"/>
      <c r="BN41" s="1832"/>
      <c r="BO41" s="1832"/>
      <c r="BP41" s="1832"/>
      <c r="BQ41" s="1832"/>
      <c r="BR41" s="1832"/>
      <c r="BS41" s="1832"/>
      <c r="BT41" s="1860"/>
      <c r="BU41" s="1832"/>
      <c r="BV41" s="1832"/>
      <c r="BW41" s="1832"/>
      <c r="BX41" s="1832"/>
      <c r="BY41" s="1832"/>
      <c r="BZ41" s="1832"/>
      <c r="CA41" s="1832"/>
      <c r="CB41" s="1832"/>
      <c r="CC41" s="1832"/>
      <c r="CD41" s="1832"/>
      <c r="CE41" s="1832"/>
      <c r="CF41" s="1832"/>
      <c r="CG41" s="1832"/>
      <c r="CH41" s="1832"/>
      <c r="CI41" s="1832"/>
      <c r="CJ41" s="1832"/>
      <c r="CK41" s="1832"/>
      <c r="CL41" s="1832"/>
      <c r="CM41" s="1832"/>
      <c r="CN41" s="1832"/>
      <c r="DG41" s="128"/>
      <c r="DH41" s="128"/>
      <c r="DI41" s="128"/>
      <c r="DJ41" s="128"/>
      <c r="DK41" s="128"/>
      <c r="DL41" s="128"/>
      <c r="DM41" s="128"/>
      <c r="DN41" s="128"/>
      <c r="DO41" s="128"/>
      <c r="DP41" s="128"/>
      <c r="DQ41" s="128"/>
      <c r="DR41" s="128"/>
      <c r="DS41" s="128"/>
      <c r="DT41" s="128"/>
      <c r="DU41" s="128"/>
      <c r="DV41" s="128"/>
      <c r="DW41" s="128"/>
      <c r="DX41" s="128"/>
      <c r="DY41" s="128"/>
      <c r="DZ41" s="128"/>
      <c r="EA41" s="128"/>
      <c r="EB41" s="128"/>
      <c r="EC41" s="128"/>
      <c r="ED41" s="128"/>
      <c r="EE41" s="128"/>
      <c r="EF41" s="128"/>
      <c r="EG41" s="128"/>
      <c r="EH41" s="128"/>
      <c r="EI41" s="128"/>
      <c r="EJ41" s="128"/>
      <c r="EK41" s="128"/>
      <c r="EL41" s="128"/>
      <c r="EM41" s="128"/>
      <c r="EN41" s="128"/>
      <c r="EO41" s="128"/>
      <c r="EP41" s="128"/>
      <c r="EQ41" s="128"/>
      <c r="ER41" s="128"/>
      <c r="ES41" s="128"/>
      <c r="ET41" s="128"/>
      <c r="EU41" s="128"/>
      <c r="EV41" s="128"/>
      <c r="EW41" s="128"/>
      <c r="EX41" s="128"/>
      <c r="EY41" s="128"/>
      <c r="EZ41" s="128"/>
      <c r="FA41" s="128"/>
      <c r="FB41" s="128"/>
      <c r="FC41" s="128"/>
      <c r="FD41" s="128"/>
      <c r="FE41" s="128"/>
      <c r="FF41" s="128"/>
      <c r="FG41" s="128"/>
      <c r="FH41" s="128"/>
      <c r="FI41" s="128"/>
      <c r="FJ41" s="128"/>
      <c r="FK41" s="128"/>
      <c r="FL41" s="128"/>
      <c r="FM41" s="128"/>
      <c r="FN41" s="128"/>
      <c r="FO41" s="128"/>
      <c r="FP41" s="128"/>
      <c r="FQ41" s="128"/>
      <c r="FR41" s="128"/>
      <c r="FS41" s="128"/>
      <c r="FT41" s="128"/>
      <c r="FU41" s="128"/>
      <c r="FV41" s="128"/>
      <c r="FW41" s="128"/>
      <c r="FX41" s="128"/>
      <c r="FY41" s="128"/>
      <c r="FZ41" s="128"/>
      <c r="GA41" s="128"/>
      <c r="GB41" s="128"/>
      <c r="GC41" s="128"/>
      <c r="GD41" s="128"/>
      <c r="GE41" s="128"/>
      <c r="GF41" s="128"/>
      <c r="GG41" s="128"/>
      <c r="GH41" s="128"/>
      <c r="GI41" s="128"/>
      <c r="GJ41" s="128"/>
      <c r="GK41" s="128"/>
      <c r="GL41" s="128"/>
      <c r="GM41" s="128"/>
      <c r="GN41" s="128"/>
      <c r="GO41" s="128"/>
      <c r="GP41" s="128"/>
      <c r="GQ41" s="128"/>
      <c r="GR41" s="128"/>
      <c r="GS41" s="128"/>
      <c r="GT41" s="128"/>
      <c r="GU41" s="128"/>
      <c r="GV41" s="128"/>
      <c r="GW41" s="128"/>
      <c r="GX41" s="128"/>
      <c r="GY41" s="128"/>
      <c r="GZ41" s="128"/>
      <c r="HA41" s="128"/>
      <c r="HB41" s="128"/>
      <c r="HC41" s="128"/>
      <c r="HD41" s="128"/>
      <c r="HE41" s="128"/>
      <c r="HF41" s="128"/>
      <c r="HG41" s="128"/>
      <c r="HH41" s="128"/>
      <c r="HI41" s="128"/>
      <c r="HJ41" s="128"/>
      <c r="HK41" s="128"/>
      <c r="HL41" s="128"/>
      <c r="HM41" s="128"/>
      <c r="HN41" s="128"/>
      <c r="HO41" s="128"/>
      <c r="HP41" s="128"/>
      <c r="HQ41" s="128"/>
      <c r="HR41" s="128"/>
      <c r="HS41" s="128"/>
      <c r="HT41" s="128"/>
      <c r="HU41" s="128"/>
      <c r="HV41" s="128"/>
      <c r="HW41" s="128"/>
      <c r="HX41" s="128"/>
      <c r="HY41" s="128"/>
      <c r="HZ41" s="128"/>
      <c r="IA41" s="128"/>
      <c r="IB41" s="128"/>
      <c r="IC41" s="128"/>
      <c r="ID41" s="128"/>
      <c r="IE41" s="128"/>
      <c r="IF41" s="128"/>
    </row>
    <row r="42" spans="2:240" ht="14.25" customHeight="1">
      <c r="B42" s="128"/>
      <c r="C42" s="357"/>
      <c r="D42" s="357"/>
      <c r="E42" s="357"/>
      <c r="F42" s="357"/>
      <c r="G42" s="357"/>
      <c r="H42" s="357"/>
      <c r="I42" s="1855">
        <v>5</v>
      </c>
      <c r="J42" s="1855"/>
      <c r="K42" s="357"/>
      <c r="L42" s="674"/>
      <c r="M42" s="1831">
        <v>1997</v>
      </c>
      <c r="N42" s="1832"/>
      <c r="O42" s="1832"/>
      <c r="P42" s="1832"/>
      <c r="Q42" s="1832"/>
      <c r="R42" s="1832"/>
      <c r="S42" s="1832"/>
      <c r="T42" s="1832"/>
      <c r="U42" s="1832"/>
      <c r="V42" s="1832"/>
      <c r="W42" s="1832">
        <v>2283</v>
      </c>
      <c r="X42" s="1832"/>
      <c r="Y42" s="1832"/>
      <c r="Z42" s="1832"/>
      <c r="AA42" s="1832"/>
      <c r="AB42" s="1832"/>
      <c r="AC42" s="1832"/>
      <c r="AD42" s="1832"/>
      <c r="AE42" s="1832"/>
      <c r="AF42" s="1861"/>
      <c r="AG42" s="1831">
        <v>2841</v>
      </c>
      <c r="AH42" s="1832"/>
      <c r="AI42" s="1832"/>
      <c r="AJ42" s="1832"/>
      <c r="AK42" s="1832"/>
      <c r="AL42" s="1832"/>
      <c r="AM42" s="1832"/>
      <c r="AN42" s="1832"/>
      <c r="AO42" s="1832"/>
      <c r="AP42" s="1832"/>
      <c r="AQ42" s="1832">
        <v>3008</v>
      </c>
      <c r="AR42" s="1832"/>
      <c r="AS42" s="1832"/>
      <c r="AT42" s="1832"/>
      <c r="AU42" s="1832"/>
      <c r="AV42" s="1832"/>
      <c r="AW42" s="1832"/>
      <c r="AX42" s="1832"/>
      <c r="AY42" s="1832"/>
      <c r="AZ42" s="1860"/>
      <c r="BA42" s="1831">
        <v>500</v>
      </c>
      <c r="BB42" s="1832"/>
      <c r="BC42" s="1832"/>
      <c r="BD42" s="1832"/>
      <c r="BE42" s="1832"/>
      <c r="BF42" s="1832"/>
      <c r="BG42" s="1832"/>
      <c r="BH42" s="1832"/>
      <c r="BI42" s="1832"/>
      <c r="BJ42" s="1832"/>
      <c r="BK42" s="1832">
        <v>501</v>
      </c>
      <c r="BL42" s="1832"/>
      <c r="BM42" s="1832"/>
      <c r="BN42" s="1832"/>
      <c r="BO42" s="1832"/>
      <c r="BP42" s="1832"/>
      <c r="BQ42" s="1832"/>
      <c r="BR42" s="1832"/>
      <c r="BS42" s="1832"/>
      <c r="BT42" s="1860"/>
      <c r="BU42" s="1832"/>
      <c r="BV42" s="1832"/>
      <c r="BW42" s="1832"/>
      <c r="BX42" s="1832"/>
      <c r="BY42" s="1832"/>
      <c r="BZ42" s="1832"/>
      <c r="CA42" s="1832"/>
      <c r="CB42" s="1832"/>
      <c r="CC42" s="1832"/>
      <c r="CD42" s="1832"/>
      <c r="CE42" s="1832"/>
      <c r="CF42" s="1832"/>
      <c r="CG42" s="1832"/>
      <c r="CH42" s="1832"/>
      <c r="CI42" s="1832"/>
      <c r="CJ42" s="1832"/>
      <c r="CK42" s="1832"/>
      <c r="CL42" s="1832"/>
      <c r="CM42" s="1832"/>
      <c r="CN42" s="1832"/>
      <c r="DG42" s="128"/>
      <c r="DH42" s="128"/>
      <c r="DI42" s="128"/>
      <c r="DJ42" s="128"/>
      <c r="DK42" s="128"/>
      <c r="DL42" s="128"/>
      <c r="DM42" s="128"/>
      <c r="DN42" s="128"/>
      <c r="DO42" s="128"/>
      <c r="DP42" s="128"/>
      <c r="DQ42" s="128"/>
      <c r="DR42" s="128"/>
      <c r="DS42" s="128"/>
      <c r="DT42" s="128"/>
      <c r="DU42" s="128"/>
      <c r="DV42" s="128"/>
      <c r="DW42" s="128"/>
      <c r="DX42" s="128"/>
      <c r="DY42" s="128"/>
      <c r="DZ42" s="128"/>
      <c r="EA42" s="128"/>
      <c r="EB42" s="128"/>
      <c r="EC42" s="128"/>
      <c r="ED42" s="128"/>
      <c r="EE42" s="128"/>
      <c r="EF42" s="128"/>
      <c r="EG42" s="128"/>
      <c r="EH42" s="128"/>
      <c r="EI42" s="128"/>
      <c r="EJ42" s="128"/>
      <c r="EK42" s="128"/>
      <c r="EL42" s="128"/>
      <c r="EM42" s="128"/>
      <c r="EN42" s="128"/>
      <c r="EO42" s="128"/>
      <c r="EP42" s="128"/>
      <c r="EQ42" s="128"/>
      <c r="ER42" s="128"/>
      <c r="ES42" s="128"/>
      <c r="ET42" s="128"/>
      <c r="EU42" s="128"/>
      <c r="EV42" s="128"/>
      <c r="EW42" s="128"/>
      <c r="EX42" s="128"/>
      <c r="EY42" s="128"/>
      <c r="EZ42" s="128"/>
      <c r="FA42" s="128"/>
      <c r="FB42" s="128"/>
      <c r="FC42" s="128"/>
      <c r="FD42" s="128"/>
      <c r="FE42" s="128"/>
      <c r="FF42" s="128"/>
      <c r="FG42" s="128"/>
      <c r="FH42" s="128"/>
      <c r="FI42" s="128"/>
      <c r="FJ42" s="128"/>
      <c r="FK42" s="128"/>
      <c r="FL42" s="128"/>
      <c r="FM42" s="128"/>
      <c r="FN42" s="128"/>
      <c r="FO42" s="128"/>
      <c r="FP42" s="128"/>
      <c r="FQ42" s="128"/>
      <c r="FR42" s="128"/>
      <c r="FS42" s="128"/>
      <c r="FT42" s="128"/>
      <c r="FU42" s="128"/>
      <c r="FV42" s="128"/>
      <c r="FW42" s="128"/>
      <c r="FX42" s="128"/>
      <c r="FY42" s="128"/>
      <c r="FZ42" s="128"/>
      <c r="GA42" s="128"/>
      <c r="GB42" s="128"/>
      <c r="GC42" s="128"/>
      <c r="GD42" s="128"/>
      <c r="GE42" s="128"/>
      <c r="GF42" s="128"/>
      <c r="GG42" s="128"/>
      <c r="GH42" s="128"/>
      <c r="GI42" s="128"/>
      <c r="GJ42" s="128"/>
      <c r="GK42" s="128"/>
      <c r="GL42" s="128"/>
      <c r="GM42" s="128"/>
      <c r="GN42" s="128"/>
      <c r="GO42" s="128"/>
      <c r="GP42" s="128"/>
      <c r="GQ42" s="128"/>
      <c r="GR42" s="128"/>
      <c r="GS42" s="128"/>
      <c r="GT42" s="128"/>
      <c r="GU42" s="128"/>
      <c r="GV42" s="128"/>
      <c r="GW42" s="128"/>
      <c r="GX42" s="128"/>
      <c r="GY42" s="128"/>
      <c r="GZ42" s="128"/>
      <c r="HA42" s="128"/>
      <c r="HB42" s="128"/>
      <c r="HC42" s="128"/>
      <c r="HD42" s="128"/>
      <c r="HE42" s="128"/>
      <c r="HF42" s="128"/>
      <c r="HG42" s="128"/>
      <c r="HH42" s="128"/>
      <c r="HI42" s="128"/>
      <c r="HJ42" s="128"/>
      <c r="HK42" s="128"/>
      <c r="HL42" s="128"/>
      <c r="HM42" s="128"/>
      <c r="HN42" s="128"/>
      <c r="HO42" s="128"/>
      <c r="HP42" s="128"/>
      <c r="HQ42" s="128"/>
      <c r="HR42" s="128"/>
      <c r="HS42" s="128"/>
      <c r="HT42" s="128"/>
      <c r="HU42" s="128"/>
      <c r="HV42" s="128"/>
      <c r="HW42" s="128"/>
      <c r="HX42" s="128"/>
      <c r="HY42" s="128"/>
      <c r="HZ42" s="128"/>
      <c r="IA42" s="128"/>
      <c r="IB42" s="128"/>
      <c r="IC42" s="128"/>
      <c r="ID42" s="128"/>
      <c r="IE42" s="128"/>
      <c r="IF42" s="128"/>
    </row>
    <row r="43" spans="2:240" ht="14.25" customHeight="1">
      <c r="B43" s="128"/>
      <c r="C43" s="637"/>
      <c r="D43" s="637"/>
      <c r="E43" s="637"/>
      <c r="F43" s="637"/>
      <c r="G43" s="637"/>
      <c r="H43" s="637"/>
      <c r="I43" s="1900">
        <v>6</v>
      </c>
      <c r="J43" s="1900"/>
      <c r="K43" s="637"/>
      <c r="L43" s="638"/>
      <c r="M43" s="1824">
        <v>2128</v>
      </c>
      <c r="N43" s="1825"/>
      <c r="O43" s="1825"/>
      <c r="P43" s="1825"/>
      <c r="Q43" s="1825"/>
      <c r="R43" s="1825"/>
      <c r="S43" s="1825"/>
      <c r="T43" s="1825"/>
      <c r="U43" s="1825"/>
      <c r="V43" s="1825"/>
      <c r="W43" s="1825">
        <v>2095</v>
      </c>
      <c r="X43" s="1825"/>
      <c r="Y43" s="1825"/>
      <c r="Z43" s="1825"/>
      <c r="AA43" s="1825"/>
      <c r="AB43" s="1825"/>
      <c r="AC43" s="1825"/>
      <c r="AD43" s="1825"/>
      <c r="AE43" s="1825"/>
      <c r="AF43" s="1897"/>
      <c r="AG43" s="1824">
        <v>3969</v>
      </c>
      <c r="AH43" s="1825"/>
      <c r="AI43" s="1825"/>
      <c r="AJ43" s="1825"/>
      <c r="AK43" s="1825"/>
      <c r="AL43" s="1825"/>
      <c r="AM43" s="1825"/>
      <c r="AN43" s="1825"/>
      <c r="AO43" s="1825"/>
      <c r="AP43" s="1825"/>
      <c r="AQ43" s="1825">
        <v>4025</v>
      </c>
      <c r="AR43" s="1825"/>
      <c r="AS43" s="1825"/>
      <c r="AT43" s="1825"/>
      <c r="AU43" s="1825"/>
      <c r="AV43" s="1825"/>
      <c r="AW43" s="1825"/>
      <c r="AX43" s="1825"/>
      <c r="AY43" s="1825"/>
      <c r="AZ43" s="1862"/>
      <c r="BA43" s="1824">
        <v>402</v>
      </c>
      <c r="BB43" s="1825"/>
      <c r="BC43" s="1825"/>
      <c r="BD43" s="1825"/>
      <c r="BE43" s="1825"/>
      <c r="BF43" s="1825"/>
      <c r="BG43" s="1825"/>
      <c r="BH43" s="1825"/>
      <c r="BI43" s="1825"/>
      <c r="BJ43" s="1825"/>
      <c r="BK43" s="1825">
        <v>500</v>
      </c>
      <c r="BL43" s="1825"/>
      <c r="BM43" s="1825"/>
      <c r="BN43" s="1825"/>
      <c r="BO43" s="1825"/>
      <c r="BP43" s="1825"/>
      <c r="BQ43" s="1825"/>
      <c r="BR43" s="1825"/>
      <c r="BS43" s="1825"/>
      <c r="BT43" s="1862"/>
      <c r="BU43" s="1857"/>
      <c r="BV43" s="1857"/>
      <c r="BW43" s="1857"/>
      <c r="BX43" s="1857"/>
      <c r="BY43" s="1857"/>
      <c r="BZ43" s="1857"/>
      <c r="CA43" s="1857"/>
      <c r="CB43" s="1857"/>
      <c r="CC43" s="1857"/>
      <c r="CD43" s="1857"/>
      <c r="CE43" s="1857"/>
      <c r="CF43" s="1857"/>
      <c r="CG43" s="1857"/>
      <c r="CH43" s="1857"/>
      <c r="CI43" s="1857"/>
      <c r="CJ43" s="1857"/>
      <c r="CK43" s="1857"/>
      <c r="CL43" s="1857"/>
      <c r="CM43" s="1857"/>
      <c r="CN43" s="1857"/>
      <c r="DG43" s="128"/>
      <c r="DH43" s="128"/>
      <c r="DI43" s="128"/>
      <c r="DJ43" s="128"/>
      <c r="DK43" s="128"/>
      <c r="DL43" s="128"/>
      <c r="DM43" s="128"/>
      <c r="DN43" s="128"/>
      <c r="DO43" s="128"/>
      <c r="DP43" s="128"/>
      <c r="DQ43" s="128"/>
      <c r="DR43" s="128"/>
      <c r="DS43" s="128"/>
      <c r="DT43" s="128"/>
      <c r="DU43" s="128"/>
      <c r="DV43" s="128"/>
      <c r="DW43" s="128"/>
      <c r="DX43" s="128"/>
      <c r="DY43" s="128"/>
      <c r="DZ43" s="128"/>
      <c r="EA43" s="128"/>
      <c r="EB43" s="128"/>
      <c r="EC43" s="128"/>
      <c r="ED43" s="128"/>
      <c r="EE43" s="128"/>
      <c r="EF43" s="128"/>
      <c r="EG43" s="128"/>
      <c r="EH43" s="128"/>
      <c r="EI43" s="128"/>
      <c r="EJ43" s="128"/>
      <c r="EK43" s="128"/>
      <c r="EL43" s="128"/>
      <c r="EM43" s="128"/>
      <c r="EN43" s="128"/>
      <c r="EO43" s="128"/>
      <c r="EP43" s="128"/>
      <c r="EQ43" s="128"/>
      <c r="ER43" s="128"/>
      <c r="ES43" s="128"/>
      <c r="ET43" s="128"/>
      <c r="EU43" s="128"/>
      <c r="EV43" s="128"/>
      <c r="EW43" s="128"/>
      <c r="EX43" s="128"/>
      <c r="EY43" s="128"/>
      <c r="EZ43" s="128"/>
      <c r="FA43" s="128"/>
      <c r="FB43" s="128"/>
      <c r="FC43" s="128"/>
      <c r="FD43" s="128"/>
      <c r="FE43" s="128"/>
      <c r="FF43" s="128"/>
      <c r="FG43" s="128"/>
      <c r="FH43" s="128"/>
      <c r="FI43" s="128"/>
      <c r="FJ43" s="128"/>
      <c r="FK43" s="128"/>
      <c r="FL43" s="128"/>
      <c r="FM43" s="128"/>
      <c r="FN43" s="128"/>
      <c r="FO43" s="128"/>
      <c r="FP43" s="128"/>
      <c r="FQ43" s="128"/>
      <c r="FR43" s="128"/>
      <c r="FS43" s="128"/>
      <c r="FT43" s="128"/>
      <c r="FU43" s="128"/>
      <c r="FV43" s="128"/>
      <c r="FW43" s="128"/>
      <c r="FX43" s="128"/>
      <c r="FY43" s="128"/>
      <c r="FZ43" s="128"/>
      <c r="GA43" s="128"/>
      <c r="GB43" s="128"/>
      <c r="GC43" s="128"/>
      <c r="GD43" s="128"/>
      <c r="GE43" s="128"/>
      <c r="GF43" s="128"/>
      <c r="GG43" s="128"/>
      <c r="GH43" s="128"/>
      <c r="GI43" s="128"/>
      <c r="GJ43" s="128"/>
      <c r="GK43" s="128"/>
      <c r="GL43" s="128"/>
      <c r="GM43" s="128"/>
      <c r="GN43" s="128"/>
      <c r="GO43" s="128"/>
      <c r="GP43" s="128"/>
      <c r="GQ43" s="128"/>
      <c r="GR43" s="128"/>
      <c r="GS43" s="128"/>
      <c r="GT43" s="128"/>
      <c r="GU43" s="128"/>
      <c r="GV43" s="128"/>
      <c r="GW43" s="128"/>
      <c r="GX43" s="128"/>
      <c r="GY43" s="128"/>
      <c r="GZ43" s="128"/>
      <c r="HA43" s="128"/>
      <c r="HB43" s="128"/>
      <c r="HC43" s="128"/>
      <c r="HD43" s="128"/>
      <c r="HE43" s="128"/>
      <c r="HF43" s="128"/>
      <c r="HG43" s="128"/>
      <c r="HH43" s="128"/>
      <c r="HI43" s="128"/>
      <c r="HJ43" s="128"/>
      <c r="HK43" s="128"/>
      <c r="HL43" s="128"/>
      <c r="HM43" s="128"/>
      <c r="HN43" s="128"/>
      <c r="HO43" s="128"/>
      <c r="HP43" s="128"/>
      <c r="HQ43" s="128"/>
      <c r="HR43" s="128"/>
      <c r="HS43" s="128"/>
      <c r="HT43" s="128"/>
      <c r="HU43" s="128"/>
      <c r="HV43" s="128"/>
      <c r="HW43" s="128"/>
      <c r="HX43" s="128"/>
      <c r="HY43" s="128"/>
      <c r="HZ43" s="128"/>
      <c r="IA43" s="128"/>
      <c r="IB43" s="128"/>
      <c r="IC43" s="128"/>
      <c r="ID43" s="128"/>
      <c r="IE43" s="128"/>
      <c r="IF43" s="128"/>
    </row>
    <row r="44" spans="2:240" ht="12">
      <c r="B44" s="128"/>
      <c r="C44" s="1853" t="s">
        <v>506</v>
      </c>
      <c r="D44" s="1853"/>
      <c r="E44" s="1853"/>
      <c r="F44" s="1853"/>
      <c r="G44" s="1853"/>
      <c r="H44" s="1853"/>
      <c r="I44" s="1853"/>
      <c r="J44" s="1853"/>
      <c r="K44" s="1853"/>
      <c r="L44" s="1853"/>
      <c r="M44" s="1853"/>
      <c r="N44" s="1853"/>
      <c r="O44" s="1853"/>
      <c r="P44" s="1853"/>
      <c r="Q44" s="1853"/>
      <c r="R44" s="1853"/>
      <c r="S44" s="1853"/>
      <c r="T44" s="1853"/>
      <c r="U44" s="1853"/>
      <c r="V44" s="1853"/>
      <c r="W44" s="1853"/>
      <c r="X44" s="1853"/>
      <c r="Y44" s="1853"/>
      <c r="Z44" s="1853"/>
      <c r="AA44" s="1853"/>
      <c r="AB44" s="1853"/>
      <c r="AC44" s="1853"/>
      <c r="AD44" s="1853"/>
      <c r="AE44" s="1853"/>
      <c r="AF44" s="1853"/>
      <c r="AG44" s="1853"/>
      <c r="AH44" s="1853"/>
      <c r="AI44" s="1853"/>
      <c r="AJ44" s="1853"/>
      <c r="AK44" s="1853"/>
      <c r="AL44" s="1853"/>
      <c r="AM44" s="1853"/>
      <c r="AN44" s="1853"/>
      <c r="AO44" s="1853"/>
      <c r="AP44" s="1853"/>
      <c r="AQ44" s="1853"/>
      <c r="AR44" s="1853"/>
      <c r="AS44" s="1853"/>
      <c r="AT44" s="1853"/>
      <c r="AU44" s="1853"/>
      <c r="AV44" s="1853"/>
      <c r="AW44" s="1853"/>
      <c r="AX44" s="1853"/>
      <c r="AY44" s="1853"/>
      <c r="AZ44" s="1853"/>
      <c r="BA44" s="1853"/>
      <c r="BB44" s="1853"/>
      <c r="BC44" s="1853"/>
      <c r="BD44" s="1853"/>
      <c r="BE44" s="1853"/>
      <c r="BF44" s="1853"/>
      <c r="BG44" s="1853"/>
      <c r="BH44" s="1853"/>
      <c r="BI44" s="1853"/>
      <c r="BJ44" s="1853"/>
      <c r="BK44" s="1853"/>
      <c r="BL44" s="1853"/>
      <c r="BM44" s="1853"/>
      <c r="BN44" s="1853"/>
      <c r="BO44" s="1853"/>
      <c r="BP44" s="1853"/>
      <c r="BQ44" s="1853"/>
      <c r="BR44" s="1853"/>
      <c r="BS44" s="1853"/>
      <c r="BT44" s="1853"/>
      <c r="BU44" s="1853"/>
      <c r="BV44" s="1853"/>
      <c r="BW44" s="1853"/>
      <c r="BX44" s="1853"/>
      <c r="BY44" s="1853"/>
      <c r="BZ44" s="1853"/>
      <c r="CA44" s="1853"/>
      <c r="CB44" s="1853"/>
      <c r="CC44" s="1853"/>
      <c r="CD44" s="1853"/>
      <c r="CE44" s="1853"/>
      <c r="CF44" s="1853"/>
      <c r="CG44" s="1853"/>
      <c r="CH44" s="1853"/>
      <c r="CI44" s="1853"/>
      <c r="CJ44" s="128"/>
      <c r="CK44" s="128"/>
      <c r="CL44" s="128"/>
      <c r="CM44" s="128"/>
      <c r="CN44" s="128"/>
      <c r="CO44" s="128"/>
      <c r="DG44" s="128"/>
      <c r="DH44" s="128"/>
      <c r="DI44" s="128"/>
      <c r="DJ44" s="128"/>
      <c r="DK44" s="128"/>
      <c r="DL44" s="128"/>
      <c r="DM44" s="128"/>
      <c r="DN44" s="128"/>
      <c r="DO44" s="128"/>
      <c r="DP44" s="128"/>
      <c r="DQ44" s="128"/>
      <c r="DR44" s="128"/>
      <c r="DS44" s="128"/>
      <c r="DT44" s="128"/>
      <c r="DU44" s="128"/>
      <c r="DV44" s="128"/>
      <c r="DW44" s="128"/>
      <c r="DX44" s="128"/>
      <c r="DY44" s="128"/>
      <c r="DZ44" s="128"/>
      <c r="EA44" s="128"/>
      <c r="EB44" s="128"/>
      <c r="EC44" s="128"/>
      <c r="ED44" s="128"/>
      <c r="EE44" s="128"/>
      <c r="EF44" s="128"/>
      <c r="EG44" s="128"/>
      <c r="EH44" s="128"/>
      <c r="EI44" s="128"/>
      <c r="EJ44" s="128"/>
      <c r="EK44" s="128"/>
      <c r="EL44" s="128"/>
      <c r="EM44" s="128"/>
      <c r="EN44" s="128"/>
      <c r="EO44" s="128"/>
      <c r="EP44" s="128"/>
      <c r="EQ44" s="128"/>
      <c r="ER44" s="128"/>
      <c r="ES44" s="128"/>
      <c r="ET44" s="128"/>
      <c r="EU44" s="128"/>
      <c r="EV44" s="128"/>
      <c r="EW44" s="128"/>
      <c r="EX44" s="128"/>
      <c r="EY44" s="128"/>
      <c r="EZ44" s="128"/>
      <c r="FA44" s="128"/>
      <c r="FB44" s="128"/>
      <c r="FC44" s="128"/>
      <c r="FD44" s="128"/>
      <c r="FE44" s="128"/>
      <c r="FF44" s="128"/>
      <c r="FG44" s="128"/>
      <c r="FH44" s="128"/>
      <c r="FI44" s="128"/>
      <c r="FJ44" s="128"/>
      <c r="FK44" s="128"/>
      <c r="FL44" s="128"/>
      <c r="FM44" s="128"/>
      <c r="FN44" s="128"/>
      <c r="FO44" s="128"/>
      <c r="FP44" s="128"/>
      <c r="FQ44" s="128"/>
      <c r="FR44" s="128"/>
      <c r="FS44" s="128"/>
      <c r="FT44" s="128"/>
      <c r="FU44" s="128"/>
      <c r="FV44" s="128"/>
      <c r="FW44" s="128"/>
      <c r="FX44" s="128"/>
      <c r="FY44" s="128"/>
      <c r="FZ44" s="128"/>
      <c r="GA44" s="128"/>
      <c r="GB44" s="128"/>
      <c r="GC44" s="128"/>
      <c r="GD44" s="128"/>
      <c r="GE44" s="128"/>
      <c r="GF44" s="128"/>
      <c r="GG44" s="128"/>
      <c r="GH44" s="128"/>
      <c r="GI44" s="128"/>
      <c r="GJ44" s="128"/>
      <c r="GK44" s="128"/>
      <c r="GL44" s="128"/>
      <c r="GM44" s="128"/>
      <c r="GN44" s="128"/>
      <c r="GO44" s="128"/>
      <c r="GP44" s="128"/>
      <c r="GQ44" s="128"/>
      <c r="GR44" s="128"/>
      <c r="GS44" s="128"/>
      <c r="GT44" s="128"/>
      <c r="GU44" s="128"/>
      <c r="GV44" s="128"/>
      <c r="GW44" s="128"/>
      <c r="GX44" s="128"/>
      <c r="GY44" s="128"/>
      <c r="GZ44" s="128"/>
      <c r="HA44" s="128"/>
      <c r="HB44" s="128"/>
      <c r="HC44" s="128"/>
      <c r="HD44" s="128"/>
      <c r="HE44" s="128"/>
      <c r="HF44" s="128"/>
      <c r="HG44" s="128"/>
      <c r="HH44" s="128"/>
      <c r="HI44" s="128"/>
      <c r="HJ44" s="128"/>
      <c r="HK44" s="128"/>
      <c r="HL44" s="128"/>
      <c r="HM44" s="128"/>
      <c r="HN44" s="128"/>
      <c r="HO44" s="128"/>
      <c r="HP44" s="128"/>
      <c r="HQ44" s="128"/>
      <c r="HR44" s="128"/>
      <c r="HS44" s="128"/>
      <c r="HT44" s="128"/>
      <c r="HU44" s="128"/>
      <c r="HV44" s="128"/>
      <c r="HW44" s="128"/>
      <c r="HX44" s="128"/>
      <c r="HY44" s="128"/>
      <c r="HZ44" s="128"/>
      <c r="IA44" s="128"/>
      <c r="IB44" s="128"/>
      <c r="IC44" s="128"/>
      <c r="ID44" s="128"/>
      <c r="IE44" s="128"/>
      <c r="IF44" s="128"/>
    </row>
    <row r="45" spans="3:240" ht="12">
      <c r="C45" s="1853"/>
      <c r="D45" s="1853"/>
      <c r="E45" s="1853"/>
      <c r="F45" s="1853"/>
      <c r="G45" s="1853"/>
      <c r="H45" s="1853"/>
      <c r="I45" s="1853"/>
      <c r="J45" s="1853"/>
      <c r="K45" s="1853"/>
      <c r="L45" s="1853"/>
      <c r="M45" s="1853"/>
      <c r="N45" s="1853"/>
      <c r="O45" s="1853"/>
      <c r="P45" s="1853"/>
      <c r="Q45" s="1853"/>
      <c r="R45" s="1853"/>
      <c r="S45" s="1853"/>
      <c r="T45" s="1853"/>
      <c r="U45" s="1853"/>
      <c r="V45" s="1853"/>
      <c r="W45" s="1853"/>
      <c r="X45" s="1853"/>
      <c r="Y45" s="1853"/>
      <c r="Z45" s="1853"/>
      <c r="AA45" s="1853"/>
      <c r="AB45" s="1853"/>
      <c r="AC45" s="1853"/>
      <c r="AD45" s="1853"/>
      <c r="AE45" s="1853"/>
      <c r="AF45" s="1853"/>
      <c r="AG45" s="1853"/>
      <c r="AH45" s="1853"/>
      <c r="AI45" s="1853"/>
      <c r="AJ45" s="1853"/>
      <c r="AK45" s="1853"/>
      <c r="AL45" s="1853"/>
      <c r="AM45" s="1853"/>
      <c r="AN45" s="1853"/>
      <c r="AO45" s="1853"/>
      <c r="AP45" s="1853"/>
      <c r="AQ45" s="1853"/>
      <c r="AR45" s="1853"/>
      <c r="AS45" s="1853"/>
      <c r="AT45" s="1853"/>
      <c r="AU45" s="1853"/>
      <c r="AV45" s="1853"/>
      <c r="AW45" s="1853"/>
      <c r="AX45" s="1853"/>
      <c r="AY45" s="1853"/>
      <c r="AZ45" s="1853"/>
      <c r="BA45" s="1853"/>
      <c r="BB45" s="1853"/>
      <c r="BC45" s="1853"/>
      <c r="BD45" s="1853"/>
      <c r="BE45" s="1853"/>
      <c r="BF45" s="1853"/>
      <c r="BG45" s="1853"/>
      <c r="BH45" s="1853"/>
      <c r="BI45" s="1853"/>
      <c r="BJ45" s="1853"/>
      <c r="BK45" s="1853"/>
      <c r="BL45" s="1853"/>
      <c r="BM45" s="1853"/>
      <c r="BN45" s="1853"/>
      <c r="BO45" s="1853"/>
      <c r="BP45" s="1853"/>
      <c r="BQ45" s="1853"/>
      <c r="BR45" s="1853"/>
      <c r="BS45" s="1853"/>
      <c r="BT45" s="1853"/>
      <c r="BU45" s="1853"/>
      <c r="BV45" s="1853"/>
      <c r="BW45" s="1853"/>
      <c r="BX45" s="1853"/>
      <c r="BY45" s="1853"/>
      <c r="BZ45" s="1853"/>
      <c r="CA45" s="1853"/>
      <c r="CB45" s="1853"/>
      <c r="CC45" s="1853"/>
      <c r="CD45" s="1853"/>
      <c r="CE45" s="1853"/>
      <c r="CF45" s="1853"/>
      <c r="CG45" s="1853"/>
      <c r="CH45" s="1853"/>
      <c r="CI45" s="1853"/>
      <c r="DG45" s="128"/>
      <c r="DH45" s="128"/>
      <c r="DI45" s="128"/>
      <c r="DJ45" s="128"/>
      <c r="DK45" s="128"/>
      <c r="DL45" s="128"/>
      <c r="DM45" s="128"/>
      <c r="DN45" s="128"/>
      <c r="DO45" s="128"/>
      <c r="DP45" s="128"/>
      <c r="DQ45" s="128"/>
      <c r="DR45" s="128"/>
      <c r="DS45" s="128"/>
      <c r="DT45" s="128"/>
      <c r="DU45" s="128"/>
      <c r="DV45" s="128"/>
      <c r="DW45" s="128"/>
      <c r="DX45" s="128"/>
      <c r="DY45" s="128"/>
      <c r="DZ45" s="128"/>
      <c r="EA45" s="128"/>
      <c r="EB45" s="128"/>
      <c r="EC45" s="128"/>
      <c r="ED45" s="128"/>
      <c r="EE45" s="128"/>
      <c r="EF45" s="128"/>
      <c r="EG45" s="128"/>
      <c r="EH45" s="128"/>
      <c r="EI45" s="128"/>
      <c r="EJ45" s="128"/>
      <c r="EK45" s="128"/>
      <c r="EL45" s="128"/>
      <c r="EM45" s="128"/>
      <c r="EN45" s="128"/>
      <c r="EO45" s="128"/>
      <c r="EP45" s="128"/>
      <c r="EQ45" s="128"/>
      <c r="ER45" s="128"/>
      <c r="ES45" s="128"/>
      <c r="ET45" s="128"/>
      <c r="EU45" s="128"/>
      <c r="EV45" s="128"/>
      <c r="EW45" s="128"/>
      <c r="EX45" s="128"/>
      <c r="EY45" s="128"/>
      <c r="EZ45" s="128"/>
      <c r="FA45" s="128"/>
      <c r="FB45" s="128"/>
      <c r="FC45" s="128"/>
      <c r="FD45" s="128"/>
      <c r="FE45" s="128"/>
      <c r="FF45" s="128"/>
      <c r="FG45" s="128"/>
      <c r="FH45" s="128"/>
      <c r="FI45" s="128"/>
      <c r="FJ45" s="128"/>
      <c r="FK45" s="128"/>
      <c r="FL45" s="128"/>
      <c r="FM45" s="128"/>
      <c r="FN45" s="128"/>
      <c r="FO45" s="128"/>
      <c r="FP45" s="128"/>
      <c r="FQ45" s="128"/>
      <c r="FR45" s="128"/>
      <c r="FS45" s="128"/>
      <c r="FT45" s="128"/>
      <c r="FU45" s="128"/>
      <c r="FV45" s="128"/>
      <c r="FW45" s="128"/>
      <c r="FX45" s="128"/>
      <c r="FY45" s="128"/>
      <c r="FZ45" s="128"/>
      <c r="GA45" s="128"/>
      <c r="GB45" s="128"/>
      <c r="GC45" s="128"/>
      <c r="GD45" s="128"/>
      <c r="GE45" s="128"/>
      <c r="GF45" s="128"/>
      <c r="GG45" s="128"/>
      <c r="GH45" s="128"/>
      <c r="GI45" s="128"/>
      <c r="GJ45" s="128"/>
      <c r="GK45" s="128"/>
      <c r="GL45" s="128"/>
      <c r="GM45" s="128"/>
      <c r="GN45" s="128"/>
      <c r="GO45" s="128"/>
      <c r="GP45" s="128"/>
      <c r="GQ45" s="128"/>
      <c r="GR45" s="128"/>
      <c r="GS45" s="128"/>
      <c r="GT45" s="128"/>
      <c r="GU45" s="128"/>
      <c r="GV45" s="128"/>
      <c r="GW45" s="128"/>
      <c r="GX45" s="128"/>
      <c r="GY45" s="128"/>
      <c r="GZ45" s="128"/>
      <c r="HA45" s="128"/>
      <c r="HB45" s="128"/>
      <c r="HC45" s="128"/>
      <c r="HD45" s="128"/>
      <c r="HE45" s="128"/>
      <c r="HF45" s="128"/>
      <c r="HG45" s="128"/>
      <c r="HH45" s="128"/>
      <c r="HI45" s="128"/>
      <c r="HJ45" s="128"/>
      <c r="HK45" s="128"/>
      <c r="HL45" s="128"/>
      <c r="HM45" s="128"/>
      <c r="HN45" s="128"/>
      <c r="HO45" s="128"/>
      <c r="HP45" s="128"/>
      <c r="HQ45" s="128"/>
      <c r="HR45" s="128"/>
      <c r="HS45" s="128"/>
      <c r="HT45" s="128"/>
      <c r="HU45" s="128"/>
      <c r="HV45" s="128"/>
      <c r="HW45" s="128"/>
      <c r="HX45" s="128"/>
      <c r="HY45" s="128"/>
      <c r="HZ45" s="128"/>
      <c r="IA45" s="128"/>
      <c r="IB45" s="128"/>
      <c r="IC45" s="128"/>
      <c r="ID45" s="128"/>
      <c r="IE45" s="128"/>
      <c r="IF45" s="128"/>
    </row>
    <row r="46" spans="3:240" ht="12">
      <c r="C46" s="112"/>
      <c r="D46" s="1859"/>
      <c r="E46" s="1859"/>
      <c r="F46" s="1859"/>
      <c r="G46" s="1859"/>
      <c r="H46" s="1859"/>
      <c r="I46" s="1859"/>
      <c r="J46" s="1859"/>
      <c r="K46" s="1859"/>
      <c r="L46" s="1859"/>
      <c r="M46" s="1859"/>
      <c r="N46" s="1859"/>
      <c r="O46" s="1859"/>
      <c r="P46" s="1859"/>
      <c r="Q46" s="1859"/>
      <c r="R46" s="1859"/>
      <c r="S46" s="1859"/>
      <c r="T46" s="1859"/>
      <c r="U46" s="1859"/>
      <c r="V46" s="1859"/>
      <c r="W46" s="1859"/>
      <c r="X46" s="1859"/>
      <c r="Y46" s="1859"/>
      <c r="Z46" s="1859"/>
      <c r="AA46" s="1859"/>
      <c r="AB46" s="1859"/>
      <c r="AC46" s="1859"/>
      <c r="AD46" s="1859"/>
      <c r="AE46" s="1859"/>
      <c r="AF46" s="1859"/>
      <c r="AG46" s="1859"/>
      <c r="AH46" s="1859"/>
      <c r="AI46" s="1859"/>
      <c r="AJ46" s="1859"/>
      <c r="AK46" s="1859"/>
      <c r="AL46" s="1859"/>
      <c r="AM46" s="1859"/>
      <c r="AN46" s="1859"/>
      <c r="AO46" s="1859"/>
      <c r="AP46" s="1859"/>
      <c r="AQ46" s="1859"/>
      <c r="AR46" s="1859"/>
      <c r="AS46" s="1859"/>
      <c r="AT46" s="1859"/>
      <c r="AU46" s="1859"/>
      <c r="AV46" s="1859"/>
      <c r="AW46" s="1859"/>
      <c r="AX46" s="1859"/>
      <c r="AY46" s="1859"/>
      <c r="AZ46" s="1859"/>
      <c r="BA46" s="1859"/>
      <c r="BB46" s="1859"/>
      <c r="BC46" s="1859"/>
      <c r="BD46" s="1859"/>
      <c r="BE46" s="1859"/>
      <c r="BF46" s="1859"/>
      <c r="BG46" s="1859"/>
      <c r="BH46" s="1859"/>
      <c r="BI46" s="1859"/>
      <c r="BJ46" s="1859"/>
      <c r="BK46" s="1859"/>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c r="FJ46" s="128"/>
      <c r="FK46" s="128"/>
      <c r="FL46" s="128"/>
      <c r="FM46" s="128"/>
      <c r="FN46" s="128"/>
      <c r="FO46" s="128"/>
      <c r="FP46" s="128"/>
      <c r="FQ46" s="128"/>
      <c r="FR46" s="128"/>
      <c r="FS46" s="128"/>
      <c r="FT46" s="128"/>
      <c r="FU46" s="128"/>
      <c r="FV46" s="128"/>
      <c r="FW46" s="128"/>
      <c r="FX46" s="128"/>
      <c r="FY46" s="128"/>
      <c r="FZ46" s="128"/>
      <c r="GA46" s="128"/>
      <c r="GB46" s="128"/>
      <c r="GC46" s="128"/>
      <c r="GD46" s="128"/>
      <c r="GE46" s="128"/>
      <c r="GF46" s="128"/>
      <c r="GG46" s="128"/>
      <c r="GH46" s="128"/>
      <c r="GI46" s="128"/>
      <c r="GJ46" s="128"/>
      <c r="GK46" s="128"/>
      <c r="GL46" s="128"/>
      <c r="GM46" s="128"/>
      <c r="GN46" s="128"/>
      <c r="GO46" s="128"/>
      <c r="GP46" s="128"/>
      <c r="GQ46" s="128"/>
      <c r="GR46" s="128"/>
      <c r="GS46" s="128"/>
      <c r="GT46" s="128"/>
      <c r="GU46" s="128"/>
      <c r="GV46" s="128"/>
      <c r="GW46" s="128"/>
      <c r="GX46" s="128"/>
      <c r="GY46" s="128"/>
      <c r="GZ46" s="128"/>
      <c r="HA46" s="128"/>
      <c r="HB46" s="128"/>
      <c r="HC46" s="128"/>
      <c r="HD46" s="128"/>
      <c r="HE46" s="128"/>
      <c r="HF46" s="128"/>
      <c r="HG46" s="128"/>
      <c r="HH46" s="128"/>
      <c r="HI46" s="128"/>
      <c r="HJ46" s="128"/>
      <c r="HK46" s="128"/>
      <c r="HL46" s="128"/>
      <c r="HM46" s="128"/>
      <c r="HN46" s="128"/>
      <c r="HO46" s="128"/>
      <c r="HP46" s="128"/>
      <c r="HQ46" s="128"/>
      <c r="HR46" s="128"/>
      <c r="HS46" s="128"/>
      <c r="HT46" s="128"/>
      <c r="HU46" s="128"/>
      <c r="HV46" s="128"/>
      <c r="HW46" s="128"/>
      <c r="HX46" s="128"/>
      <c r="HY46" s="128"/>
      <c r="HZ46" s="128"/>
      <c r="IA46" s="128"/>
      <c r="IB46" s="128"/>
      <c r="IC46" s="128"/>
      <c r="ID46" s="128"/>
      <c r="IE46" s="128"/>
      <c r="IF46" s="128"/>
    </row>
    <row r="47" spans="4:240" ht="12">
      <c r="D47" s="1859"/>
      <c r="E47" s="1859"/>
      <c r="F47" s="1859"/>
      <c r="G47" s="1859"/>
      <c r="H47" s="1859"/>
      <c r="I47" s="1859"/>
      <c r="J47" s="1859"/>
      <c r="K47" s="1859"/>
      <c r="L47" s="1859"/>
      <c r="M47" s="1859"/>
      <c r="N47" s="1859"/>
      <c r="O47" s="1859"/>
      <c r="P47" s="1859"/>
      <c r="Q47" s="1859"/>
      <c r="R47" s="1859"/>
      <c r="S47" s="1859"/>
      <c r="T47" s="1859"/>
      <c r="U47" s="1859"/>
      <c r="V47" s="1859"/>
      <c r="W47" s="1859"/>
      <c r="X47" s="1859"/>
      <c r="Y47" s="1859"/>
      <c r="Z47" s="1859"/>
      <c r="AA47" s="1859"/>
      <c r="AB47" s="1859"/>
      <c r="AC47" s="1859"/>
      <c r="AD47" s="1859"/>
      <c r="AE47" s="1859"/>
      <c r="AF47" s="1859"/>
      <c r="AG47" s="1859"/>
      <c r="AH47" s="1859"/>
      <c r="AI47" s="1859"/>
      <c r="AJ47" s="1859"/>
      <c r="AK47" s="1859"/>
      <c r="AL47" s="1859"/>
      <c r="AM47" s="1859"/>
      <c r="AN47" s="1859"/>
      <c r="AO47" s="1859"/>
      <c r="AP47" s="1859"/>
      <c r="AQ47" s="1859"/>
      <c r="AR47" s="1859"/>
      <c r="AS47" s="1859"/>
      <c r="AT47" s="1859"/>
      <c r="AU47" s="1859"/>
      <c r="AV47" s="1859"/>
      <c r="AW47" s="1859"/>
      <c r="AX47" s="1859"/>
      <c r="AY47" s="1859"/>
      <c r="AZ47" s="1859"/>
      <c r="BA47" s="1859"/>
      <c r="BB47" s="1859"/>
      <c r="BC47" s="1859"/>
      <c r="BD47" s="1859"/>
      <c r="BE47" s="1859"/>
      <c r="BF47" s="1859"/>
      <c r="BG47" s="1859"/>
      <c r="BH47" s="1859"/>
      <c r="BI47" s="1859"/>
      <c r="BJ47" s="1859"/>
      <c r="BK47" s="1859"/>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c r="FG47" s="128"/>
      <c r="FH47" s="128"/>
      <c r="FI47" s="128"/>
      <c r="FJ47" s="128"/>
      <c r="FK47" s="128"/>
      <c r="FL47" s="128"/>
      <c r="FM47" s="128"/>
      <c r="FN47" s="128"/>
      <c r="FO47" s="128"/>
      <c r="FP47" s="128"/>
      <c r="FQ47" s="128"/>
      <c r="FR47" s="128"/>
      <c r="FS47" s="128"/>
      <c r="FT47" s="128"/>
      <c r="FU47" s="128"/>
      <c r="FV47" s="128"/>
      <c r="FW47" s="128"/>
      <c r="FX47" s="128"/>
      <c r="FY47" s="128"/>
      <c r="FZ47" s="128"/>
      <c r="GA47" s="128"/>
      <c r="GB47" s="128"/>
      <c r="GC47" s="128"/>
      <c r="GD47" s="128"/>
      <c r="GE47" s="128"/>
      <c r="GF47" s="128"/>
      <c r="GG47" s="128"/>
      <c r="GH47" s="128"/>
      <c r="GI47" s="128"/>
      <c r="GJ47" s="128"/>
      <c r="GK47" s="128"/>
      <c r="GL47" s="128"/>
      <c r="GM47" s="128"/>
      <c r="GN47" s="128"/>
      <c r="GO47" s="128"/>
      <c r="GP47" s="128"/>
      <c r="GQ47" s="128"/>
      <c r="GR47" s="128"/>
      <c r="GS47" s="128"/>
      <c r="GT47" s="128"/>
      <c r="GU47" s="128"/>
      <c r="GV47" s="128"/>
      <c r="GW47" s="128"/>
      <c r="GX47" s="128"/>
      <c r="GY47" s="128"/>
      <c r="GZ47" s="128"/>
      <c r="HA47" s="128"/>
      <c r="HB47" s="128"/>
      <c r="HC47" s="128"/>
      <c r="HD47" s="128"/>
      <c r="HE47" s="128"/>
      <c r="HF47" s="128"/>
      <c r="HG47" s="128"/>
      <c r="HH47" s="128"/>
      <c r="HI47" s="128"/>
      <c r="HJ47" s="128"/>
      <c r="HK47" s="128"/>
      <c r="HL47" s="128"/>
      <c r="HM47" s="128"/>
      <c r="HN47" s="128"/>
      <c r="HO47" s="128"/>
      <c r="HP47" s="128"/>
      <c r="HQ47" s="128"/>
      <c r="HR47" s="128"/>
      <c r="HS47" s="128"/>
      <c r="HT47" s="128"/>
      <c r="HU47" s="128"/>
      <c r="HV47" s="128"/>
      <c r="HW47" s="128"/>
      <c r="HX47" s="128"/>
      <c r="HY47" s="128"/>
      <c r="HZ47" s="128"/>
      <c r="IA47" s="128"/>
      <c r="IB47" s="128"/>
      <c r="IC47" s="128"/>
      <c r="ID47" s="128"/>
      <c r="IE47" s="128"/>
      <c r="IF47" s="128"/>
    </row>
    <row r="48" spans="4:240" ht="12">
      <c r="D48" s="1826"/>
      <c r="E48" s="1826"/>
      <c r="F48" s="1826"/>
      <c r="G48" s="1826"/>
      <c r="H48" s="1826"/>
      <c r="I48" s="1826"/>
      <c r="J48" s="1826"/>
      <c r="K48" s="1826"/>
      <c r="L48" s="1826"/>
      <c r="M48" s="1826"/>
      <c r="N48" s="1857"/>
      <c r="O48" s="1857"/>
      <c r="P48" s="1857"/>
      <c r="Q48" s="1857"/>
      <c r="R48" s="1857"/>
      <c r="S48" s="1857"/>
      <c r="T48" s="1857"/>
      <c r="U48" s="1857"/>
      <c r="V48" s="1857"/>
      <c r="W48" s="1857"/>
      <c r="X48" s="1857"/>
      <c r="Y48" s="1857"/>
      <c r="Z48" s="1857"/>
      <c r="AA48" s="1857"/>
      <c r="AB48" s="1857"/>
      <c r="AC48" s="1857"/>
      <c r="AD48" s="1857"/>
      <c r="AE48" s="1857"/>
      <c r="AF48" s="1857"/>
      <c r="AG48" s="1857"/>
      <c r="AH48" s="1857"/>
      <c r="AI48" s="1857"/>
      <c r="AJ48" s="1857"/>
      <c r="AK48" s="1857"/>
      <c r="AL48" s="1857"/>
      <c r="AM48" s="1857"/>
      <c r="AN48" s="1857"/>
      <c r="AO48" s="1857"/>
      <c r="AP48" s="1857"/>
      <c r="AQ48" s="1857"/>
      <c r="AR48" s="1857"/>
      <c r="AS48" s="1857"/>
      <c r="AT48" s="1857"/>
      <c r="AU48" s="1857"/>
      <c r="AV48" s="1857"/>
      <c r="AW48" s="1857"/>
      <c r="AX48" s="1857"/>
      <c r="AY48" s="1857"/>
      <c r="AZ48" s="1857"/>
      <c r="BA48" s="1857"/>
      <c r="BB48" s="1857"/>
      <c r="BC48" s="1857"/>
      <c r="BD48" s="1857"/>
      <c r="BE48" s="1857"/>
      <c r="BF48" s="1857"/>
      <c r="BG48" s="1857"/>
      <c r="BH48" s="1857"/>
      <c r="BI48" s="1857"/>
      <c r="BJ48" s="1857"/>
      <c r="BK48" s="1857"/>
      <c r="BL48" s="128"/>
      <c r="BM48" s="128"/>
      <c r="BN48" s="128"/>
      <c r="BO48" s="128"/>
      <c r="BP48" s="128"/>
      <c r="BQ48" s="128"/>
      <c r="BR48" s="128"/>
      <c r="BS48" s="128"/>
      <c r="BT48" s="128"/>
      <c r="BU48" s="128"/>
      <c r="BV48" s="128"/>
      <c r="BW48" s="128"/>
      <c r="BX48" s="128"/>
      <c r="BY48" s="128"/>
      <c r="BZ48" s="128"/>
      <c r="CA48" s="128"/>
      <c r="CB48" s="128"/>
      <c r="CC48" s="128"/>
      <c r="CD48" s="128"/>
      <c r="CE48" s="128"/>
      <c r="CF48" s="128"/>
      <c r="CG48" s="128"/>
      <c r="CH48" s="128"/>
      <c r="CI48" s="128"/>
      <c r="CJ48" s="128"/>
      <c r="CK48" s="128"/>
      <c r="CL48" s="128"/>
      <c r="CM48" s="128"/>
      <c r="CN48" s="128"/>
      <c r="CO48" s="128"/>
      <c r="CP48" s="128"/>
      <c r="CQ48" s="128"/>
      <c r="CR48" s="128"/>
      <c r="CS48" s="128"/>
      <c r="CT48" s="128"/>
      <c r="CU48" s="128"/>
      <c r="CV48" s="128"/>
      <c r="CW48" s="128"/>
      <c r="CX48" s="128"/>
      <c r="CY48" s="128"/>
      <c r="CZ48" s="128"/>
      <c r="DA48" s="128"/>
      <c r="DB48" s="128"/>
      <c r="DC48" s="128"/>
      <c r="DD48" s="128"/>
      <c r="DE48" s="128"/>
      <c r="DF48" s="128"/>
      <c r="DG48" s="128"/>
      <c r="DH48" s="128"/>
      <c r="DI48" s="128"/>
      <c r="DJ48" s="128"/>
      <c r="DK48" s="128"/>
      <c r="DL48" s="128"/>
      <c r="DM48" s="128"/>
      <c r="DN48" s="128"/>
      <c r="DO48" s="128"/>
      <c r="DP48" s="128"/>
      <c r="DQ48" s="128"/>
      <c r="DR48" s="128"/>
      <c r="DS48" s="128"/>
      <c r="DT48" s="128"/>
      <c r="DU48" s="128"/>
      <c r="DV48" s="128"/>
      <c r="DW48" s="128"/>
      <c r="DX48" s="128"/>
      <c r="DY48" s="128"/>
      <c r="DZ48" s="128"/>
      <c r="EA48" s="128"/>
      <c r="EB48" s="128"/>
      <c r="EC48" s="128"/>
      <c r="ED48" s="128"/>
      <c r="EE48" s="128"/>
      <c r="EF48" s="128"/>
      <c r="EG48" s="128"/>
      <c r="EH48" s="128"/>
      <c r="EI48" s="128"/>
      <c r="EJ48" s="128"/>
      <c r="EK48" s="128"/>
      <c r="EL48" s="128"/>
      <c r="EM48" s="128"/>
      <c r="EN48" s="128"/>
      <c r="EO48" s="128"/>
      <c r="EP48" s="128"/>
      <c r="EQ48" s="128"/>
      <c r="ER48" s="128"/>
      <c r="ES48" s="128"/>
      <c r="ET48" s="128"/>
      <c r="EU48" s="128"/>
      <c r="EV48" s="128"/>
      <c r="EW48" s="128"/>
      <c r="EX48" s="128"/>
      <c r="EY48" s="128"/>
      <c r="EZ48" s="128"/>
      <c r="FA48" s="128"/>
      <c r="FB48" s="128"/>
      <c r="FC48" s="128"/>
      <c r="FD48" s="128"/>
      <c r="FE48" s="128"/>
      <c r="FF48" s="128"/>
      <c r="FG48" s="128"/>
      <c r="FH48" s="128"/>
      <c r="FI48" s="128"/>
      <c r="FJ48" s="128"/>
      <c r="FK48" s="128"/>
      <c r="FL48" s="128"/>
      <c r="FM48" s="128"/>
      <c r="FN48" s="128"/>
      <c r="FO48" s="128"/>
      <c r="FP48" s="128"/>
      <c r="FQ48" s="128"/>
      <c r="FR48" s="128"/>
      <c r="FS48" s="128"/>
      <c r="FT48" s="128"/>
      <c r="FU48" s="128"/>
      <c r="FV48" s="128"/>
      <c r="FW48" s="128"/>
      <c r="FX48" s="128"/>
      <c r="FY48" s="128"/>
      <c r="FZ48" s="128"/>
      <c r="GA48" s="128"/>
      <c r="GB48" s="128"/>
      <c r="GC48" s="128"/>
      <c r="GD48" s="128"/>
      <c r="GE48" s="128"/>
      <c r="GF48" s="128"/>
      <c r="GG48" s="128"/>
      <c r="GH48" s="128"/>
      <c r="GI48" s="128"/>
      <c r="GJ48" s="128"/>
      <c r="GK48" s="128"/>
      <c r="GL48" s="128"/>
      <c r="GM48" s="128"/>
      <c r="GN48" s="128"/>
      <c r="GO48" s="128"/>
      <c r="GP48" s="128"/>
      <c r="GQ48" s="128"/>
      <c r="GR48" s="128"/>
      <c r="GS48" s="128"/>
      <c r="GT48" s="128"/>
      <c r="GU48" s="128"/>
      <c r="GV48" s="128"/>
      <c r="GW48" s="128"/>
      <c r="GX48" s="128"/>
      <c r="GY48" s="128"/>
      <c r="GZ48" s="128"/>
      <c r="HA48" s="128"/>
      <c r="HB48" s="128"/>
      <c r="HC48" s="128"/>
      <c r="HD48" s="128"/>
      <c r="HE48" s="128"/>
      <c r="HF48" s="128"/>
      <c r="HG48" s="128"/>
      <c r="HH48" s="128"/>
      <c r="HI48" s="128"/>
      <c r="HJ48" s="128"/>
      <c r="HK48" s="128"/>
      <c r="HL48" s="128"/>
      <c r="HM48" s="128"/>
      <c r="HN48" s="128"/>
      <c r="HO48" s="128"/>
      <c r="HP48" s="128"/>
      <c r="HQ48" s="128"/>
      <c r="HR48" s="128"/>
      <c r="HS48" s="128"/>
      <c r="HT48" s="128"/>
      <c r="HU48" s="128"/>
      <c r="HV48" s="128"/>
      <c r="HW48" s="128"/>
      <c r="HX48" s="128"/>
      <c r="HY48" s="128"/>
      <c r="HZ48" s="128"/>
      <c r="IA48" s="128"/>
      <c r="IB48" s="128"/>
      <c r="IC48" s="128"/>
      <c r="ID48" s="128"/>
      <c r="IE48" s="128"/>
      <c r="IF48" s="128"/>
    </row>
    <row r="49" spans="4:240" ht="12">
      <c r="D49" s="1832"/>
      <c r="E49" s="1832"/>
      <c r="F49" s="1832"/>
      <c r="G49" s="1832"/>
      <c r="H49" s="1832"/>
      <c r="I49" s="1832"/>
      <c r="J49" s="1832"/>
      <c r="K49" s="1832"/>
      <c r="L49" s="1832"/>
      <c r="M49" s="1832"/>
      <c r="N49" s="1832"/>
      <c r="O49" s="1832"/>
      <c r="P49" s="1832"/>
      <c r="Q49" s="1832"/>
      <c r="R49" s="1832"/>
      <c r="S49" s="1832"/>
      <c r="T49" s="1832"/>
      <c r="U49" s="1832"/>
      <c r="V49" s="1832"/>
      <c r="W49" s="1832"/>
      <c r="X49" s="1832"/>
      <c r="Y49" s="1832"/>
      <c r="Z49" s="1832"/>
      <c r="AA49" s="1832"/>
      <c r="AB49" s="1832"/>
      <c r="AC49" s="1832"/>
      <c r="AD49" s="1832"/>
      <c r="AE49" s="1832"/>
      <c r="AF49" s="1832"/>
      <c r="AG49" s="1832"/>
      <c r="AH49" s="1832"/>
      <c r="AI49" s="1832"/>
      <c r="AJ49" s="1832"/>
      <c r="AK49" s="1832"/>
      <c r="AL49" s="1832"/>
      <c r="AM49" s="1832"/>
      <c r="AN49" s="1832"/>
      <c r="AO49" s="1832"/>
      <c r="AP49" s="1832"/>
      <c r="AQ49" s="1832"/>
      <c r="AR49" s="1832"/>
      <c r="AS49" s="1832"/>
      <c r="AT49" s="1832"/>
      <c r="AU49" s="1832"/>
      <c r="AV49" s="1832"/>
      <c r="AW49" s="1832"/>
      <c r="AX49" s="1832"/>
      <c r="AY49" s="1832"/>
      <c r="AZ49" s="1832"/>
      <c r="BA49" s="1832"/>
      <c r="BB49" s="1832"/>
      <c r="BC49" s="1832"/>
      <c r="BD49" s="1832"/>
      <c r="BE49" s="1832"/>
      <c r="BF49" s="1832"/>
      <c r="BG49" s="1832"/>
      <c r="BH49" s="1832"/>
      <c r="BI49" s="1832"/>
      <c r="BJ49" s="1832"/>
      <c r="BK49" s="1832"/>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c r="EN49" s="128"/>
      <c r="EO49" s="128"/>
      <c r="EP49" s="128"/>
      <c r="EQ49" s="128"/>
      <c r="ER49" s="128"/>
      <c r="ES49" s="128"/>
      <c r="ET49" s="128"/>
      <c r="EU49" s="128"/>
      <c r="EV49" s="128"/>
      <c r="EW49" s="128"/>
      <c r="EX49" s="128"/>
      <c r="EY49" s="128"/>
      <c r="EZ49" s="128"/>
      <c r="FA49" s="128"/>
      <c r="FB49" s="128"/>
      <c r="FC49" s="128"/>
      <c r="FD49" s="128"/>
      <c r="FE49" s="128"/>
      <c r="FF49" s="128"/>
      <c r="FG49" s="128"/>
      <c r="FH49" s="128"/>
      <c r="FI49" s="128"/>
      <c r="FJ49" s="128"/>
      <c r="FK49" s="128"/>
      <c r="FL49" s="128"/>
      <c r="FM49" s="128"/>
      <c r="FN49" s="128"/>
      <c r="FO49" s="128"/>
      <c r="FP49" s="128"/>
      <c r="FQ49" s="128"/>
      <c r="FR49" s="128"/>
      <c r="FS49" s="128"/>
      <c r="FT49" s="128"/>
      <c r="FU49" s="128"/>
      <c r="FV49" s="128"/>
      <c r="FW49" s="128"/>
      <c r="FX49" s="128"/>
      <c r="FY49" s="128"/>
      <c r="FZ49" s="128"/>
      <c r="GA49" s="128"/>
      <c r="GB49" s="128"/>
      <c r="GC49" s="128"/>
      <c r="GD49" s="128"/>
      <c r="GE49" s="128"/>
      <c r="GF49" s="128"/>
      <c r="GG49" s="128"/>
      <c r="GH49" s="128"/>
      <c r="GI49" s="128"/>
      <c r="GJ49" s="128"/>
      <c r="GK49" s="128"/>
      <c r="GL49" s="128"/>
      <c r="GM49" s="128"/>
      <c r="GN49" s="128"/>
      <c r="GO49" s="128"/>
      <c r="GP49" s="128"/>
      <c r="GQ49" s="128"/>
      <c r="GR49" s="128"/>
      <c r="GS49" s="128"/>
      <c r="GT49" s="128"/>
      <c r="GU49" s="128"/>
      <c r="GV49" s="128"/>
      <c r="GW49" s="128"/>
      <c r="GX49" s="128"/>
      <c r="GY49" s="128"/>
      <c r="GZ49" s="128"/>
      <c r="HA49" s="128"/>
      <c r="HB49" s="128"/>
      <c r="HC49" s="128"/>
      <c r="HD49" s="128"/>
      <c r="HE49" s="128"/>
      <c r="HF49" s="128"/>
      <c r="HG49" s="128"/>
      <c r="HH49" s="128"/>
      <c r="HI49" s="128"/>
      <c r="HJ49" s="128"/>
      <c r="HK49" s="128"/>
      <c r="HL49" s="128"/>
      <c r="HM49" s="128"/>
      <c r="HN49" s="128"/>
      <c r="HO49" s="128"/>
      <c r="HP49" s="128"/>
      <c r="HQ49" s="128"/>
      <c r="HR49" s="128"/>
      <c r="HS49" s="128"/>
      <c r="HT49" s="128"/>
      <c r="HU49" s="128"/>
      <c r="HV49" s="128"/>
      <c r="HW49" s="128"/>
      <c r="HX49" s="128"/>
      <c r="HY49" s="128"/>
      <c r="HZ49" s="128"/>
      <c r="IA49" s="128"/>
      <c r="IB49" s="128"/>
      <c r="IC49" s="128"/>
      <c r="ID49" s="128"/>
      <c r="IE49" s="128"/>
      <c r="IF49" s="128"/>
    </row>
    <row r="50" spans="4:240" ht="12">
      <c r="D50" s="1832"/>
      <c r="E50" s="1832"/>
      <c r="F50" s="1832"/>
      <c r="G50" s="1832"/>
      <c r="H50" s="1832"/>
      <c r="I50" s="1832"/>
      <c r="J50" s="1832"/>
      <c r="K50" s="1832"/>
      <c r="L50" s="1832"/>
      <c r="M50" s="1832"/>
      <c r="N50" s="1832"/>
      <c r="O50" s="1832"/>
      <c r="P50" s="1832"/>
      <c r="Q50" s="1832"/>
      <c r="R50" s="1832"/>
      <c r="S50" s="1832"/>
      <c r="T50" s="1832"/>
      <c r="U50" s="1832"/>
      <c r="V50" s="1832"/>
      <c r="W50" s="1832"/>
      <c r="X50" s="1832"/>
      <c r="Y50" s="1832"/>
      <c r="Z50" s="1832"/>
      <c r="AA50" s="1832"/>
      <c r="AB50" s="1832"/>
      <c r="AC50" s="1832"/>
      <c r="AD50" s="1832"/>
      <c r="AE50" s="1832"/>
      <c r="AF50" s="1832"/>
      <c r="AG50" s="1832"/>
      <c r="AH50" s="1832"/>
      <c r="AI50" s="1832"/>
      <c r="AJ50" s="1832"/>
      <c r="AK50" s="1832"/>
      <c r="AL50" s="1832"/>
      <c r="AM50" s="1832"/>
      <c r="AN50" s="1832"/>
      <c r="AO50" s="1832"/>
      <c r="AP50" s="1832"/>
      <c r="AQ50" s="1832"/>
      <c r="AR50" s="1832"/>
      <c r="AS50" s="1832"/>
      <c r="AT50" s="1832"/>
      <c r="AU50" s="1832"/>
      <c r="AV50" s="1832"/>
      <c r="AW50" s="1832"/>
      <c r="AX50" s="1832"/>
      <c r="AY50" s="1832"/>
      <c r="AZ50" s="1832"/>
      <c r="BA50" s="1832"/>
      <c r="BB50" s="1832"/>
      <c r="BC50" s="1832"/>
      <c r="BD50" s="1832"/>
      <c r="BE50" s="1832"/>
      <c r="BF50" s="1832"/>
      <c r="BG50" s="1832"/>
      <c r="BH50" s="1832"/>
      <c r="BI50" s="1832"/>
      <c r="BJ50" s="1832"/>
      <c r="BK50" s="1832"/>
      <c r="BL50" s="128"/>
      <c r="BM50" s="128"/>
      <c r="BN50" s="128"/>
      <c r="BO50" s="128"/>
      <c r="BP50" s="128"/>
      <c r="BQ50" s="128"/>
      <c r="BR50" s="128"/>
      <c r="BS50" s="128"/>
      <c r="BT50" s="128"/>
      <c r="BU50" s="128"/>
      <c r="BV50" s="128"/>
      <c r="BW50" s="128"/>
      <c r="BX50" s="128"/>
      <c r="BY50" s="128"/>
      <c r="BZ50" s="128"/>
      <c r="CA50" s="128"/>
      <c r="CB50" s="128"/>
      <c r="CC50" s="128"/>
      <c r="CD50" s="128"/>
      <c r="CE50" s="128"/>
      <c r="CF50" s="128"/>
      <c r="CG50" s="128"/>
      <c r="CH50" s="128"/>
      <c r="CI50" s="128"/>
      <c r="CJ50" s="128"/>
      <c r="CK50" s="128"/>
      <c r="CL50" s="128"/>
      <c r="CM50" s="128"/>
      <c r="CN50" s="128"/>
      <c r="CO50" s="128"/>
      <c r="CP50" s="128"/>
      <c r="CQ50" s="128"/>
      <c r="CR50" s="128"/>
      <c r="CS50" s="128"/>
      <c r="CT50" s="128"/>
      <c r="CU50" s="128"/>
      <c r="CV50" s="128"/>
      <c r="CW50" s="128"/>
      <c r="CX50" s="128"/>
      <c r="CY50" s="128"/>
      <c r="CZ50" s="128"/>
      <c r="DA50" s="128"/>
      <c r="DB50" s="128"/>
      <c r="DC50" s="128"/>
      <c r="DD50" s="128"/>
      <c r="DE50" s="128"/>
      <c r="DF50" s="128"/>
      <c r="DG50" s="128"/>
      <c r="DH50" s="128"/>
      <c r="DI50" s="128"/>
      <c r="DJ50" s="128"/>
      <c r="DK50" s="128"/>
      <c r="DL50" s="128"/>
      <c r="DM50" s="128"/>
      <c r="DN50" s="128"/>
      <c r="DO50" s="128"/>
      <c r="DP50" s="128"/>
      <c r="DQ50" s="128"/>
      <c r="DR50" s="128"/>
      <c r="DS50" s="128"/>
      <c r="DT50" s="128"/>
      <c r="DU50" s="128"/>
      <c r="DV50" s="128"/>
      <c r="DW50" s="128"/>
      <c r="DX50" s="128"/>
      <c r="DY50" s="128"/>
      <c r="DZ50" s="128"/>
      <c r="EA50" s="128"/>
      <c r="EB50" s="128"/>
      <c r="EC50" s="128"/>
      <c r="ED50" s="128"/>
      <c r="EE50" s="128"/>
      <c r="EF50" s="128"/>
      <c r="EG50" s="128"/>
      <c r="EH50" s="128"/>
      <c r="EI50" s="128"/>
      <c r="EJ50" s="128"/>
      <c r="EK50" s="128"/>
      <c r="EL50" s="128"/>
      <c r="EM50" s="128"/>
      <c r="EN50" s="128"/>
      <c r="EO50" s="128"/>
      <c r="EP50" s="128"/>
      <c r="EQ50" s="128"/>
      <c r="ER50" s="128"/>
      <c r="ES50" s="128"/>
      <c r="ET50" s="128"/>
      <c r="EU50" s="128"/>
      <c r="EV50" s="128"/>
      <c r="EW50" s="128"/>
      <c r="EX50" s="128"/>
      <c r="EY50" s="128"/>
      <c r="EZ50" s="128"/>
      <c r="FA50" s="128"/>
      <c r="FB50" s="128"/>
      <c r="FC50" s="128"/>
      <c r="FD50" s="128"/>
      <c r="FE50" s="128"/>
      <c r="FF50" s="128"/>
      <c r="FG50" s="128"/>
      <c r="FH50" s="128"/>
      <c r="FI50" s="128"/>
      <c r="FJ50" s="128"/>
      <c r="FK50" s="128"/>
      <c r="FL50" s="128"/>
      <c r="FM50" s="128"/>
      <c r="FN50" s="128"/>
      <c r="FO50" s="128"/>
      <c r="FP50" s="128"/>
      <c r="FQ50" s="128"/>
      <c r="FR50" s="128"/>
      <c r="FS50" s="128"/>
      <c r="FT50" s="128"/>
      <c r="FU50" s="128"/>
      <c r="FV50" s="128"/>
      <c r="FW50" s="128"/>
      <c r="FX50" s="128"/>
      <c r="FY50" s="128"/>
      <c r="FZ50" s="128"/>
      <c r="GA50" s="128"/>
      <c r="GB50" s="128"/>
      <c r="GC50" s="128"/>
      <c r="GD50" s="128"/>
      <c r="GE50" s="128"/>
      <c r="GF50" s="128"/>
      <c r="GG50" s="128"/>
      <c r="GH50" s="128"/>
      <c r="GI50" s="128"/>
      <c r="GJ50" s="128"/>
      <c r="GK50" s="128"/>
      <c r="GL50" s="128"/>
      <c r="GM50" s="128"/>
      <c r="GN50" s="128"/>
      <c r="GO50" s="128"/>
      <c r="GP50" s="128"/>
      <c r="GQ50" s="128"/>
      <c r="GR50" s="128"/>
      <c r="GS50" s="128"/>
      <c r="GT50" s="128"/>
      <c r="GU50" s="128"/>
      <c r="GV50" s="128"/>
      <c r="GW50" s="128"/>
      <c r="GX50" s="128"/>
      <c r="GY50" s="128"/>
      <c r="GZ50" s="128"/>
      <c r="HA50" s="128"/>
      <c r="HB50" s="128"/>
      <c r="HC50" s="128"/>
      <c r="HD50" s="128"/>
      <c r="HE50" s="128"/>
      <c r="HF50" s="128"/>
      <c r="HG50" s="128"/>
      <c r="HH50" s="128"/>
      <c r="HI50" s="128"/>
      <c r="HJ50" s="128"/>
      <c r="HK50" s="128"/>
      <c r="HL50" s="128"/>
      <c r="HM50" s="128"/>
      <c r="HN50" s="128"/>
      <c r="HO50" s="128"/>
      <c r="HP50" s="128"/>
      <c r="HQ50" s="128"/>
      <c r="HR50" s="128"/>
      <c r="HS50" s="128"/>
      <c r="HT50" s="128"/>
      <c r="HU50" s="128"/>
      <c r="HV50" s="128"/>
      <c r="HW50" s="128"/>
      <c r="HX50" s="128"/>
      <c r="HY50" s="128"/>
      <c r="HZ50" s="128"/>
      <c r="IA50" s="128"/>
      <c r="IB50" s="128"/>
      <c r="IC50" s="128"/>
      <c r="ID50" s="128"/>
      <c r="IE50" s="128"/>
      <c r="IF50" s="128"/>
    </row>
    <row r="51" spans="4:240" ht="12">
      <c r="D51" s="1832"/>
      <c r="E51" s="1832"/>
      <c r="F51" s="1832"/>
      <c r="G51" s="1832"/>
      <c r="H51" s="1832"/>
      <c r="I51" s="1832"/>
      <c r="J51" s="1832"/>
      <c r="K51" s="1832"/>
      <c r="L51" s="1832"/>
      <c r="M51" s="1832"/>
      <c r="N51" s="1832"/>
      <c r="O51" s="1832"/>
      <c r="P51" s="1832"/>
      <c r="Q51" s="1832"/>
      <c r="R51" s="1832"/>
      <c r="S51" s="1832"/>
      <c r="T51" s="1832"/>
      <c r="U51" s="1832"/>
      <c r="V51" s="1832"/>
      <c r="W51" s="1832"/>
      <c r="X51" s="1832"/>
      <c r="Y51" s="1832"/>
      <c r="Z51" s="1832"/>
      <c r="AA51" s="1832"/>
      <c r="AB51" s="1832"/>
      <c r="AC51" s="1832"/>
      <c r="AD51" s="1832"/>
      <c r="AE51" s="1832"/>
      <c r="AF51" s="1832"/>
      <c r="AG51" s="1832"/>
      <c r="AH51" s="1832"/>
      <c r="AI51" s="1832"/>
      <c r="AJ51" s="1832"/>
      <c r="AK51" s="1832"/>
      <c r="AL51" s="1832"/>
      <c r="AM51" s="1832"/>
      <c r="AN51" s="1832"/>
      <c r="AO51" s="1832"/>
      <c r="AP51" s="1832"/>
      <c r="AQ51" s="1832"/>
      <c r="AR51" s="1832"/>
      <c r="AS51" s="1832"/>
      <c r="AT51" s="1832"/>
      <c r="AU51" s="1832"/>
      <c r="AV51" s="1832"/>
      <c r="AW51" s="1832"/>
      <c r="AX51" s="1832"/>
      <c r="AY51" s="1832"/>
      <c r="AZ51" s="1832"/>
      <c r="BA51" s="1832"/>
      <c r="BB51" s="1832"/>
      <c r="BC51" s="1832"/>
      <c r="BD51" s="1832"/>
      <c r="BE51" s="1832"/>
      <c r="BF51" s="1832"/>
      <c r="BG51" s="1832"/>
      <c r="BH51" s="1832"/>
      <c r="BI51" s="1832"/>
      <c r="BJ51" s="1832"/>
      <c r="BK51" s="1832"/>
      <c r="BL51" s="128"/>
      <c r="BM51" s="128"/>
      <c r="BN51" s="128"/>
      <c r="BO51" s="128"/>
      <c r="BP51" s="128"/>
      <c r="BQ51" s="128"/>
      <c r="BR51" s="128"/>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O51" s="128"/>
      <c r="CP51" s="128"/>
      <c r="CQ51" s="128"/>
      <c r="CR51" s="128"/>
      <c r="CS51" s="128"/>
      <c r="CT51" s="128"/>
      <c r="CU51" s="128"/>
      <c r="CV51" s="128"/>
      <c r="CW51" s="128"/>
      <c r="CX51" s="128"/>
      <c r="CY51" s="128"/>
      <c r="CZ51" s="128"/>
      <c r="DA51" s="128"/>
      <c r="DB51" s="128"/>
      <c r="DC51" s="128"/>
      <c r="DD51" s="128"/>
      <c r="DE51" s="128"/>
      <c r="DF51" s="128"/>
      <c r="DG51" s="128"/>
      <c r="DH51" s="128"/>
      <c r="DI51" s="128"/>
      <c r="DJ51" s="128"/>
      <c r="DK51" s="128"/>
      <c r="DL51" s="128"/>
      <c r="DM51" s="128"/>
      <c r="DN51" s="128"/>
      <c r="DO51" s="128"/>
      <c r="DP51" s="128"/>
      <c r="DQ51" s="128"/>
      <c r="DR51" s="128"/>
      <c r="DS51" s="128"/>
      <c r="DT51" s="128"/>
      <c r="DU51" s="128"/>
      <c r="DV51" s="128"/>
      <c r="DW51" s="128"/>
      <c r="DX51" s="128"/>
      <c r="DY51" s="128"/>
      <c r="DZ51" s="128"/>
      <c r="EA51" s="128"/>
      <c r="EB51" s="128"/>
      <c r="EC51" s="128"/>
      <c r="ED51" s="128"/>
      <c r="EE51" s="128"/>
      <c r="EF51" s="128"/>
      <c r="EG51" s="128"/>
      <c r="EH51" s="128"/>
      <c r="EI51" s="128"/>
      <c r="EJ51" s="128"/>
      <c r="EK51" s="128"/>
      <c r="EL51" s="128"/>
      <c r="EM51" s="128"/>
      <c r="EN51" s="128"/>
      <c r="EO51" s="128"/>
      <c r="EP51" s="128"/>
      <c r="EQ51" s="128"/>
      <c r="ER51" s="128"/>
      <c r="ES51" s="128"/>
      <c r="ET51" s="128"/>
      <c r="EU51" s="128"/>
      <c r="EV51" s="128"/>
      <c r="EW51" s="128"/>
      <c r="EX51" s="128"/>
      <c r="EY51" s="128"/>
      <c r="EZ51" s="128"/>
      <c r="FA51" s="128"/>
      <c r="FB51" s="128"/>
      <c r="FC51" s="128"/>
      <c r="FD51" s="128"/>
      <c r="FE51" s="128"/>
      <c r="FF51" s="128"/>
      <c r="FG51" s="128"/>
      <c r="FH51" s="128"/>
      <c r="FI51" s="128"/>
      <c r="FJ51" s="128"/>
      <c r="FK51" s="128"/>
      <c r="FL51" s="128"/>
      <c r="FM51" s="128"/>
      <c r="FN51" s="128"/>
      <c r="FO51" s="128"/>
      <c r="FP51" s="128"/>
      <c r="FQ51" s="128"/>
      <c r="FR51" s="128"/>
      <c r="FS51" s="128"/>
      <c r="FT51" s="128"/>
      <c r="FU51" s="128"/>
      <c r="FV51" s="128"/>
      <c r="FW51" s="128"/>
      <c r="FX51" s="128"/>
      <c r="FY51" s="128"/>
      <c r="FZ51" s="128"/>
      <c r="GA51" s="128"/>
      <c r="GB51" s="128"/>
      <c r="GC51" s="128"/>
      <c r="GD51" s="128"/>
      <c r="GE51" s="128"/>
      <c r="GF51" s="128"/>
      <c r="GG51" s="128"/>
      <c r="GH51" s="128"/>
      <c r="GI51" s="128"/>
      <c r="GJ51" s="128"/>
      <c r="GK51" s="128"/>
      <c r="GL51" s="128"/>
      <c r="GM51" s="128"/>
      <c r="GN51" s="128"/>
      <c r="GO51" s="128"/>
      <c r="GP51" s="128"/>
      <c r="GQ51" s="128"/>
      <c r="GR51" s="128"/>
      <c r="GS51" s="128"/>
      <c r="GT51" s="128"/>
      <c r="GU51" s="128"/>
      <c r="GV51" s="128"/>
      <c r="GW51" s="128"/>
      <c r="GX51" s="128"/>
      <c r="GY51" s="128"/>
      <c r="GZ51" s="128"/>
      <c r="HA51" s="128"/>
      <c r="HB51" s="128"/>
      <c r="HC51" s="128"/>
      <c r="HD51" s="128"/>
      <c r="HE51" s="128"/>
      <c r="HF51" s="128"/>
      <c r="HG51" s="128"/>
      <c r="HH51" s="128"/>
      <c r="HI51" s="128"/>
      <c r="HJ51" s="128"/>
      <c r="HK51" s="128"/>
      <c r="HL51" s="128"/>
      <c r="HM51" s="128"/>
      <c r="HN51" s="128"/>
      <c r="HO51" s="128"/>
      <c r="HP51" s="128"/>
      <c r="HQ51" s="128"/>
      <c r="HR51" s="128"/>
      <c r="HS51" s="128"/>
      <c r="HT51" s="128"/>
      <c r="HU51" s="128"/>
      <c r="HV51" s="128"/>
      <c r="HW51" s="128"/>
      <c r="HX51" s="128"/>
      <c r="HY51" s="128"/>
      <c r="HZ51" s="128"/>
      <c r="IA51" s="128"/>
      <c r="IB51" s="128"/>
      <c r="IC51" s="128"/>
      <c r="ID51" s="128"/>
      <c r="IE51" s="128"/>
      <c r="IF51" s="128"/>
    </row>
    <row r="52" spans="4:240" ht="12">
      <c r="D52" s="1857"/>
      <c r="E52" s="1857"/>
      <c r="F52" s="1857"/>
      <c r="G52" s="1857"/>
      <c r="H52" s="1857"/>
      <c r="I52" s="1857"/>
      <c r="J52" s="1857"/>
      <c r="K52" s="1857"/>
      <c r="L52" s="1857"/>
      <c r="M52" s="1857"/>
      <c r="N52" s="1857"/>
      <c r="O52" s="1857"/>
      <c r="P52" s="1857"/>
      <c r="Q52" s="1857"/>
      <c r="R52" s="1857"/>
      <c r="S52" s="1857"/>
      <c r="T52" s="1857"/>
      <c r="U52" s="1857"/>
      <c r="V52" s="1857"/>
      <c r="W52" s="1857"/>
      <c r="X52" s="1857"/>
      <c r="Y52" s="1857"/>
      <c r="Z52" s="1857"/>
      <c r="AA52" s="1857"/>
      <c r="AB52" s="1857"/>
      <c r="AC52" s="1857"/>
      <c r="AD52" s="1857"/>
      <c r="AE52" s="1857"/>
      <c r="AF52" s="1857"/>
      <c r="AG52" s="1857"/>
      <c r="AH52" s="1857"/>
      <c r="AI52" s="1857"/>
      <c r="AJ52" s="1857"/>
      <c r="AK52" s="1857"/>
      <c r="AL52" s="1857"/>
      <c r="AM52" s="1857"/>
      <c r="AN52" s="1857"/>
      <c r="AO52" s="1857"/>
      <c r="AP52" s="1857"/>
      <c r="AQ52" s="1857"/>
      <c r="AR52" s="1857"/>
      <c r="AS52" s="1857"/>
      <c r="AT52" s="1857"/>
      <c r="AU52" s="1857"/>
      <c r="AV52" s="1857"/>
      <c r="AW52" s="1857"/>
      <c r="AX52" s="1857"/>
      <c r="AY52" s="1857"/>
      <c r="AZ52" s="1857"/>
      <c r="BA52" s="1857"/>
      <c r="BB52" s="1857"/>
      <c r="BC52" s="1857"/>
      <c r="BD52" s="1857"/>
      <c r="BE52" s="1857"/>
      <c r="BF52" s="1857"/>
      <c r="BG52" s="1857"/>
      <c r="BH52" s="1857"/>
      <c r="BI52" s="1857"/>
      <c r="BJ52" s="1857"/>
      <c r="BK52" s="1857"/>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128"/>
      <c r="EJ52" s="128"/>
      <c r="EK52" s="128"/>
      <c r="EL52" s="128"/>
      <c r="EM52" s="128"/>
      <c r="EN52" s="128"/>
      <c r="EO52" s="128"/>
      <c r="EP52" s="128"/>
      <c r="EQ52" s="128"/>
      <c r="ER52" s="128"/>
      <c r="ES52" s="128"/>
      <c r="ET52" s="128"/>
      <c r="EU52" s="128"/>
      <c r="EV52" s="128"/>
      <c r="EW52" s="128"/>
      <c r="EX52" s="128"/>
      <c r="EY52" s="128"/>
      <c r="EZ52" s="128"/>
      <c r="FA52" s="128"/>
      <c r="FB52" s="128"/>
      <c r="FC52" s="128"/>
      <c r="FD52" s="128"/>
      <c r="FE52" s="128"/>
      <c r="FF52" s="128"/>
      <c r="FG52" s="128"/>
      <c r="FH52" s="128"/>
      <c r="FI52" s="128"/>
      <c r="FJ52" s="128"/>
      <c r="FK52" s="128"/>
      <c r="FL52" s="128"/>
      <c r="FM52" s="128"/>
      <c r="FN52" s="128"/>
      <c r="FO52" s="128"/>
      <c r="FP52" s="128"/>
      <c r="FQ52" s="128"/>
      <c r="FR52" s="128"/>
      <c r="FS52" s="128"/>
      <c r="FT52" s="128"/>
      <c r="FU52" s="128"/>
      <c r="FV52" s="128"/>
      <c r="FW52" s="128"/>
      <c r="FX52" s="128"/>
      <c r="FY52" s="128"/>
      <c r="FZ52" s="128"/>
      <c r="GA52" s="128"/>
      <c r="GB52" s="128"/>
      <c r="GC52" s="128"/>
      <c r="GD52" s="128"/>
      <c r="GE52" s="128"/>
      <c r="GF52" s="128"/>
      <c r="GG52" s="128"/>
      <c r="GH52" s="128"/>
      <c r="GI52" s="128"/>
      <c r="GJ52" s="128"/>
      <c r="GK52" s="128"/>
      <c r="GL52" s="128"/>
      <c r="GM52" s="128"/>
      <c r="GN52" s="128"/>
      <c r="GO52" s="128"/>
      <c r="GP52" s="128"/>
      <c r="GQ52" s="128"/>
      <c r="GR52" s="128"/>
      <c r="GS52" s="128"/>
      <c r="GT52" s="128"/>
      <c r="GU52" s="128"/>
      <c r="GV52" s="128"/>
      <c r="GW52" s="128"/>
      <c r="GX52" s="128"/>
      <c r="GY52" s="128"/>
      <c r="GZ52" s="128"/>
      <c r="HA52" s="128"/>
      <c r="HB52" s="128"/>
      <c r="HC52" s="128"/>
      <c r="HD52" s="128"/>
      <c r="HE52" s="128"/>
      <c r="HF52" s="128"/>
      <c r="HG52" s="128"/>
      <c r="HH52" s="128"/>
      <c r="HI52" s="128"/>
      <c r="HJ52" s="128"/>
      <c r="HK52" s="128"/>
      <c r="HL52" s="128"/>
      <c r="HM52" s="128"/>
      <c r="HN52" s="128"/>
      <c r="HO52" s="128"/>
      <c r="HP52" s="128"/>
      <c r="HQ52" s="128"/>
      <c r="HR52" s="128"/>
      <c r="HS52" s="128"/>
      <c r="HT52" s="128"/>
      <c r="HU52" s="128"/>
      <c r="HV52" s="128"/>
      <c r="HW52" s="128"/>
      <c r="HX52" s="128"/>
      <c r="HY52" s="128"/>
      <c r="HZ52" s="128"/>
      <c r="IA52" s="128"/>
      <c r="IB52" s="128"/>
      <c r="IC52" s="128"/>
      <c r="ID52" s="128"/>
      <c r="IE52" s="128"/>
      <c r="IF52" s="128"/>
    </row>
    <row r="53" spans="4:240" ht="12">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c r="CA53" s="128"/>
      <c r="CB53" s="128"/>
      <c r="CC53" s="128"/>
      <c r="CD53" s="128"/>
      <c r="CE53" s="128"/>
      <c r="CF53" s="128"/>
      <c r="CG53" s="128"/>
      <c r="CH53" s="128"/>
      <c r="CI53" s="128"/>
      <c r="CJ53" s="128"/>
      <c r="CK53" s="128"/>
      <c r="CL53" s="128"/>
      <c r="CM53" s="128"/>
      <c r="CN53" s="128"/>
      <c r="CO53" s="128"/>
      <c r="CP53" s="128"/>
      <c r="CQ53" s="128"/>
      <c r="CR53" s="128"/>
      <c r="CS53" s="128"/>
      <c r="CT53" s="128"/>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128"/>
      <c r="ES53" s="128"/>
      <c r="ET53" s="128"/>
      <c r="EU53" s="128"/>
      <c r="EV53" s="128"/>
      <c r="EW53" s="128"/>
      <c r="EX53" s="128"/>
      <c r="EY53" s="128"/>
      <c r="EZ53" s="128"/>
      <c r="FA53" s="128"/>
      <c r="FB53" s="128"/>
      <c r="FC53" s="128"/>
      <c r="FD53" s="128"/>
      <c r="FE53" s="128"/>
      <c r="FF53" s="128"/>
      <c r="FG53" s="128"/>
      <c r="FH53" s="128"/>
      <c r="FI53" s="128"/>
      <c r="FJ53" s="128"/>
      <c r="FK53" s="128"/>
      <c r="FL53" s="128"/>
      <c r="FM53" s="128"/>
      <c r="FN53" s="128"/>
      <c r="FO53" s="128"/>
      <c r="FP53" s="128"/>
      <c r="FQ53" s="128"/>
      <c r="FR53" s="128"/>
      <c r="FS53" s="128"/>
      <c r="FT53" s="128"/>
      <c r="FU53" s="128"/>
      <c r="FV53" s="128"/>
      <c r="FW53" s="128"/>
      <c r="FX53" s="128"/>
      <c r="FY53" s="128"/>
      <c r="FZ53" s="128"/>
      <c r="GA53" s="128"/>
      <c r="GB53" s="128"/>
      <c r="GC53" s="128"/>
      <c r="GD53" s="128"/>
      <c r="GE53" s="128"/>
      <c r="GF53" s="128"/>
      <c r="GG53" s="128"/>
      <c r="GH53" s="128"/>
      <c r="GI53" s="128"/>
      <c r="GJ53" s="128"/>
      <c r="GK53" s="128"/>
      <c r="GL53" s="128"/>
      <c r="GM53" s="128"/>
      <c r="GN53" s="128"/>
      <c r="GO53" s="128"/>
      <c r="GP53" s="128"/>
      <c r="GQ53" s="128"/>
      <c r="GR53" s="128"/>
      <c r="GS53" s="128"/>
      <c r="GT53" s="128"/>
      <c r="GU53" s="128"/>
      <c r="GV53" s="128"/>
      <c r="GW53" s="128"/>
      <c r="GX53" s="128"/>
      <c r="GY53" s="128"/>
      <c r="GZ53" s="128"/>
      <c r="HA53" s="128"/>
      <c r="HB53" s="128"/>
      <c r="HC53" s="128"/>
      <c r="HD53" s="128"/>
      <c r="HE53" s="128"/>
      <c r="HF53" s="128"/>
      <c r="HG53" s="128"/>
      <c r="HH53" s="128"/>
      <c r="HI53" s="128"/>
      <c r="HJ53" s="128"/>
      <c r="HK53" s="128"/>
      <c r="HL53" s="128"/>
      <c r="HM53" s="128"/>
      <c r="HN53" s="128"/>
      <c r="HO53" s="128"/>
      <c r="HP53" s="128"/>
      <c r="HQ53" s="128"/>
      <c r="HR53" s="128"/>
      <c r="HS53" s="128"/>
      <c r="HT53" s="128"/>
      <c r="HU53" s="128"/>
      <c r="HV53" s="128"/>
      <c r="HW53" s="128"/>
      <c r="HX53" s="128"/>
      <c r="HY53" s="128"/>
      <c r="HZ53" s="128"/>
      <c r="IA53" s="128"/>
      <c r="IB53" s="128"/>
      <c r="IC53" s="128"/>
      <c r="ID53" s="128"/>
      <c r="IE53" s="128"/>
      <c r="IF53" s="128"/>
    </row>
    <row r="54" spans="4:240" ht="12">
      <c r="D54" s="128"/>
      <c r="E54" s="128"/>
      <c r="F54" s="1859"/>
      <c r="G54" s="1859"/>
      <c r="H54" s="1859"/>
      <c r="I54" s="1859"/>
      <c r="J54" s="1859"/>
      <c r="K54" s="1859"/>
      <c r="L54" s="1859"/>
      <c r="M54" s="1859"/>
      <c r="N54" s="1859"/>
      <c r="O54" s="1859"/>
      <c r="P54" s="1859"/>
      <c r="Q54" s="1859"/>
      <c r="R54" s="1859"/>
      <c r="S54" s="1859"/>
      <c r="T54" s="1859"/>
      <c r="U54" s="1859"/>
      <c r="V54" s="1859"/>
      <c r="W54" s="1859"/>
      <c r="X54" s="1859"/>
      <c r="Y54" s="1859"/>
      <c r="Z54" s="1859"/>
      <c r="AA54" s="1859"/>
      <c r="AB54" s="1859"/>
      <c r="AC54" s="1859"/>
      <c r="AD54" s="1859"/>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DG54" s="128"/>
      <c r="DH54" s="128"/>
      <c r="DI54" s="128"/>
      <c r="DJ54" s="128"/>
      <c r="DK54" s="128"/>
      <c r="DL54" s="128"/>
      <c r="DM54" s="128"/>
      <c r="DN54" s="128"/>
      <c r="DO54" s="128"/>
      <c r="DP54" s="128"/>
      <c r="DQ54" s="128"/>
      <c r="DR54" s="128"/>
      <c r="DS54" s="128"/>
      <c r="DT54" s="128"/>
      <c r="DU54" s="128"/>
      <c r="DV54" s="128"/>
      <c r="DW54" s="128"/>
      <c r="DX54" s="128"/>
      <c r="DY54" s="128"/>
      <c r="DZ54" s="128"/>
      <c r="EA54" s="128"/>
      <c r="EB54" s="128"/>
      <c r="EC54" s="128"/>
      <c r="ED54" s="128"/>
      <c r="EE54" s="128"/>
      <c r="EF54" s="128"/>
      <c r="EG54" s="128"/>
      <c r="EH54" s="128"/>
      <c r="EI54" s="128"/>
      <c r="EJ54" s="128"/>
      <c r="EK54" s="128"/>
      <c r="EL54" s="128"/>
      <c r="EM54" s="128"/>
      <c r="EN54" s="128"/>
      <c r="EO54" s="128"/>
      <c r="EP54" s="128"/>
      <c r="EQ54" s="128"/>
      <c r="ER54" s="128"/>
      <c r="ES54" s="128"/>
      <c r="ET54" s="128"/>
      <c r="EU54" s="128"/>
      <c r="EV54" s="128"/>
      <c r="EW54" s="128"/>
      <c r="EX54" s="128"/>
      <c r="EY54" s="128"/>
      <c r="EZ54" s="128"/>
      <c r="FA54" s="128"/>
      <c r="FB54" s="128"/>
      <c r="FC54" s="128"/>
      <c r="FD54" s="128"/>
      <c r="FE54" s="128"/>
      <c r="FF54" s="128"/>
      <c r="FG54" s="128"/>
      <c r="FH54" s="128"/>
      <c r="FI54" s="128"/>
      <c r="FJ54" s="128"/>
      <c r="FK54" s="128"/>
      <c r="FL54" s="128"/>
      <c r="FM54" s="128"/>
      <c r="FN54" s="128"/>
      <c r="FO54" s="128"/>
      <c r="FP54" s="128"/>
      <c r="FQ54" s="128"/>
      <c r="FR54" s="128"/>
      <c r="FS54" s="128"/>
      <c r="FT54" s="128"/>
      <c r="FU54" s="128"/>
      <c r="FV54" s="128"/>
      <c r="FW54" s="128"/>
      <c r="FX54" s="128"/>
      <c r="FY54" s="128"/>
      <c r="FZ54" s="128"/>
      <c r="GA54" s="128"/>
      <c r="GB54" s="128"/>
      <c r="GC54" s="128"/>
      <c r="GD54" s="128"/>
      <c r="GE54" s="128"/>
      <c r="GF54" s="128"/>
      <c r="GG54" s="128"/>
      <c r="GH54" s="128"/>
      <c r="GI54" s="128"/>
      <c r="GJ54" s="128"/>
      <c r="GK54" s="128"/>
      <c r="GL54" s="128"/>
      <c r="GM54" s="128"/>
      <c r="GN54" s="128"/>
      <c r="GO54" s="128"/>
      <c r="GP54" s="128"/>
      <c r="GQ54" s="128"/>
      <c r="GR54" s="128"/>
      <c r="GS54" s="128"/>
      <c r="GT54" s="128"/>
      <c r="GU54" s="128"/>
      <c r="GV54" s="128"/>
      <c r="GW54" s="128"/>
      <c r="GX54" s="128"/>
      <c r="GY54" s="128"/>
      <c r="GZ54" s="128"/>
      <c r="HA54" s="128"/>
      <c r="HB54" s="128"/>
      <c r="HC54" s="128"/>
      <c r="HD54" s="128"/>
      <c r="HE54" s="128"/>
      <c r="HF54" s="128"/>
      <c r="HG54" s="128"/>
      <c r="HH54" s="128"/>
      <c r="HI54" s="128"/>
      <c r="HJ54" s="128"/>
      <c r="HK54" s="128"/>
      <c r="HL54" s="128"/>
      <c r="HM54" s="128"/>
      <c r="HN54" s="128"/>
      <c r="HO54" s="128"/>
      <c r="HP54" s="128"/>
      <c r="HQ54" s="128"/>
      <c r="HR54" s="128"/>
      <c r="HS54" s="128"/>
      <c r="HT54" s="128"/>
      <c r="HU54" s="128"/>
      <c r="HV54" s="128"/>
      <c r="HW54" s="128"/>
      <c r="HX54" s="128"/>
      <c r="HY54" s="128"/>
      <c r="HZ54" s="128"/>
      <c r="IA54" s="128"/>
      <c r="IB54" s="128"/>
      <c r="IC54" s="128"/>
      <c r="ID54" s="128"/>
      <c r="IE54" s="128"/>
      <c r="IF54" s="128"/>
    </row>
    <row r="55" spans="4:240" ht="12">
      <c r="D55" s="128"/>
      <c r="E55" s="128"/>
      <c r="F55" s="1859"/>
      <c r="G55" s="1859"/>
      <c r="H55" s="1859"/>
      <c r="I55" s="1859"/>
      <c r="J55" s="1859"/>
      <c r="K55" s="1859"/>
      <c r="L55" s="1859"/>
      <c r="M55" s="1859"/>
      <c r="N55" s="1859"/>
      <c r="O55" s="1859"/>
      <c r="P55" s="1859"/>
      <c r="Q55" s="1859"/>
      <c r="R55" s="1859"/>
      <c r="S55" s="1859"/>
      <c r="T55" s="1859"/>
      <c r="U55" s="1859"/>
      <c r="V55" s="1859"/>
      <c r="W55" s="1859"/>
      <c r="X55" s="1859"/>
      <c r="Y55" s="1859"/>
      <c r="Z55" s="1859"/>
      <c r="AA55" s="1859"/>
      <c r="AB55" s="1859"/>
      <c r="AC55" s="1859"/>
      <c r="AD55" s="1859"/>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DG55" s="128"/>
      <c r="DH55" s="128"/>
      <c r="DI55" s="128"/>
      <c r="DJ55" s="128"/>
      <c r="DK55" s="128"/>
      <c r="DL55" s="128"/>
      <c r="DM55" s="128"/>
      <c r="DN55" s="128"/>
      <c r="DO55" s="128"/>
      <c r="DP55" s="128"/>
      <c r="DQ55" s="128"/>
      <c r="DR55" s="128"/>
      <c r="DS55" s="128"/>
      <c r="DT55" s="128"/>
      <c r="DU55" s="128"/>
      <c r="DV55" s="128"/>
      <c r="DW55" s="128"/>
      <c r="DX55" s="128"/>
      <c r="DY55" s="128"/>
      <c r="DZ55" s="128"/>
      <c r="EA55" s="128"/>
      <c r="EB55" s="128"/>
      <c r="EC55" s="128"/>
      <c r="ED55" s="128"/>
      <c r="EE55" s="128"/>
      <c r="EF55" s="128"/>
      <c r="EG55" s="128"/>
      <c r="EH55" s="128"/>
      <c r="EI55" s="128"/>
      <c r="EJ55" s="128"/>
      <c r="EK55" s="128"/>
      <c r="EL55" s="128"/>
      <c r="EM55" s="128"/>
      <c r="EN55" s="128"/>
      <c r="EO55" s="128"/>
      <c r="EP55" s="128"/>
      <c r="EQ55" s="128"/>
      <c r="ER55" s="128"/>
      <c r="ES55" s="128"/>
      <c r="ET55" s="128"/>
      <c r="EU55" s="128"/>
      <c r="EV55" s="128"/>
      <c r="EW55" s="128"/>
      <c r="EX55" s="128"/>
      <c r="EY55" s="128"/>
      <c r="EZ55" s="128"/>
      <c r="FA55" s="128"/>
      <c r="FB55" s="128"/>
      <c r="FC55" s="128"/>
      <c r="FD55" s="128"/>
      <c r="FE55" s="128"/>
      <c r="FF55" s="128"/>
      <c r="FG55" s="128"/>
      <c r="FH55" s="128"/>
      <c r="FI55" s="128"/>
      <c r="FJ55" s="128"/>
      <c r="FK55" s="128"/>
      <c r="FL55" s="128"/>
      <c r="FM55" s="128"/>
      <c r="FN55" s="128"/>
      <c r="FO55" s="128"/>
      <c r="FP55" s="128"/>
      <c r="FQ55" s="128"/>
      <c r="FR55" s="128"/>
      <c r="FS55" s="128"/>
      <c r="FT55" s="128"/>
      <c r="FU55" s="128"/>
      <c r="FV55" s="128"/>
      <c r="FW55" s="128"/>
      <c r="FX55" s="128"/>
      <c r="FY55" s="128"/>
      <c r="FZ55" s="128"/>
      <c r="GA55" s="128"/>
      <c r="GB55" s="128"/>
      <c r="GC55" s="128"/>
      <c r="GD55" s="128"/>
      <c r="GE55" s="128"/>
      <c r="GF55" s="128"/>
      <c r="GG55" s="128"/>
      <c r="GH55" s="128"/>
      <c r="GI55" s="128"/>
      <c r="GJ55" s="128"/>
      <c r="GK55" s="128"/>
      <c r="GL55" s="128"/>
      <c r="GM55" s="128"/>
      <c r="GN55" s="128"/>
      <c r="GO55" s="128"/>
      <c r="GP55" s="128"/>
      <c r="GQ55" s="128"/>
      <c r="GR55" s="128"/>
      <c r="GS55" s="128"/>
      <c r="GT55" s="128"/>
      <c r="GU55" s="128"/>
      <c r="GV55" s="128"/>
      <c r="GW55" s="128"/>
      <c r="GX55" s="128"/>
      <c r="GY55" s="128"/>
      <c r="GZ55" s="128"/>
      <c r="HA55" s="128"/>
      <c r="HB55" s="128"/>
      <c r="HC55" s="128"/>
      <c r="HD55" s="128"/>
      <c r="HE55" s="128"/>
      <c r="HF55" s="128"/>
      <c r="HG55" s="128"/>
      <c r="HH55" s="128"/>
      <c r="HI55" s="128"/>
      <c r="HJ55" s="128"/>
      <c r="HK55" s="128"/>
      <c r="HL55" s="128"/>
      <c r="HM55" s="128"/>
      <c r="HN55" s="128"/>
      <c r="HO55" s="128"/>
      <c r="HP55" s="128"/>
      <c r="HQ55" s="128"/>
      <c r="HR55" s="128"/>
      <c r="HS55" s="128"/>
      <c r="HT55" s="128"/>
      <c r="HU55" s="128"/>
      <c r="HV55" s="128"/>
      <c r="HW55" s="128"/>
      <c r="HX55" s="128"/>
      <c r="HY55" s="128"/>
      <c r="HZ55" s="128"/>
      <c r="IA55" s="128"/>
      <c r="IB55" s="128"/>
      <c r="IC55" s="128"/>
      <c r="ID55" s="128"/>
      <c r="IE55" s="128"/>
      <c r="IF55" s="128"/>
    </row>
    <row r="56" spans="4:240" ht="12">
      <c r="D56" s="128"/>
      <c r="E56" s="128"/>
      <c r="F56" s="1826"/>
      <c r="G56" s="1826"/>
      <c r="H56" s="1826"/>
      <c r="I56" s="1826"/>
      <c r="J56" s="1826"/>
      <c r="K56" s="1826"/>
      <c r="L56" s="1826"/>
      <c r="M56" s="1826"/>
      <c r="N56" s="1826"/>
      <c r="O56" s="1826"/>
      <c r="P56" s="1826"/>
      <c r="Q56" s="1826"/>
      <c r="R56" s="1826"/>
      <c r="S56" s="1826"/>
      <c r="T56" s="1826"/>
      <c r="U56" s="1826"/>
      <c r="V56" s="1826"/>
      <c r="W56" s="1826"/>
      <c r="X56" s="1826"/>
      <c r="Y56" s="1826"/>
      <c r="Z56" s="1857"/>
      <c r="AA56" s="1857"/>
      <c r="AB56" s="1857"/>
      <c r="AC56" s="1857"/>
      <c r="AD56" s="1857"/>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128"/>
      <c r="GB56" s="128"/>
      <c r="GC56" s="128"/>
      <c r="GD56" s="128"/>
      <c r="GE56" s="128"/>
      <c r="GF56" s="128"/>
      <c r="GG56" s="128"/>
      <c r="GH56" s="128"/>
      <c r="GI56" s="128"/>
      <c r="GJ56" s="128"/>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row>
    <row r="57" spans="4:240" ht="12">
      <c r="D57" s="128"/>
      <c r="E57" s="128"/>
      <c r="F57" s="1832"/>
      <c r="G57" s="1832"/>
      <c r="H57" s="1832"/>
      <c r="I57" s="1832"/>
      <c r="J57" s="1832"/>
      <c r="K57" s="1832"/>
      <c r="L57" s="1832"/>
      <c r="M57" s="1832"/>
      <c r="N57" s="1832"/>
      <c r="O57" s="1832"/>
      <c r="P57" s="1832"/>
      <c r="Q57" s="1832"/>
      <c r="R57" s="1832"/>
      <c r="S57" s="1832"/>
      <c r="T57" s="1832"/>
      <c r="U57" s="1832"/>
      <c r="V57" s="1832"/>
      <c r="W57" s="1832"/>
      <c r="X57" s="1832"/>
      <c r="Y57" s="1832"/>
      <c r="Z57" s="1832"/>
      <c r="AA57" s="1832"/>
      <c r="AB57" s="1832"/>
      <c r="AC57" s="1832"/>
      <c r="AD57" s="1832"/>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128"/>
      <c r="GB57" s="128"/>
      <c r="GC57" s="128"/>
      <c r="GD57" s="128"/>
      <c r="GE57" s="128"/>
      <c r="GF57" s="128"/>
      <c r="GG57" s="128"/>
      <c r="GH57" s="128"/>
      <c r="GI57" s="128"/>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row>
    <row r="58" spans="4:240" ht="12">
      <c r="D58" s="128"/>
      <c r="E58" s="128"/>
      <c r="F58" s="1832"/>
      <c r="G58" s="1832"/>
      <c r="H58" s="1832"/>
      <c r="I58" s="1832"/>
      <c r="J58" s="1832"/>
      <c r="K58" s="1832"/>
      <c r="L58" s="1832"/>
      <c r="M58" s="1832"/>
      <c r="N58" s="1832"/>
      <c r="O58" s="1832"/>
      <c r="P58" s="1832"/>
      <c r="Q58" s="1832"/>
      <c r="R58" s="1832"/>
      <c r="S58" s="1832"/>
      <c r="T58" s="1832"/>
      <c r="U58" s="1832"/>
      <c r="V58" s="1832"/>
      <c r="W58" s="1832"/>
      <c r="X58" s="1832"/>
      <c r="Y58" s="1832"/>
      <c r="Z58" s="1832"/>
      <c r="AA58" s="1832"/>
      <c r="AB58" s="1832"/>
      <c r="AC58" s="1832"/>
      <c r="AD58" s="1832"/>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128"/>
      <c r="GE58" s="128"/>
      <c r="GF58" s="128"/>
      <c r="GG58" s="128"/>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row>
    <row r="59" spans="4:240" ht="12">
      <c r="D59" s="128"/>
      <c r="E59" s="128"/>
      <c r="F59" s="1832"/>
      <c r="G59" s="1832"/>
      <c r="H59" s="1832"/>
      <c r="I59" s="1832"/>
      <c r="J59" s="1832"/>
      <c r="K59" s="1832"/>
      <c r="L59" s="1832"/>
      <c r="M59" s="1832"/>
      <c r="N59" s="1832"/>
      <c r="O59" s="1832"/>
      <c r="P59" s="1832"/>
      <c r="Q59" s="1832"/>
      <c r="R59" s="1832"/>
      <c r="S59" s="1832"/>
      <c r="T59" s="1832"/>
      <c r="U59" s="1832"/>
      <c r="V59" s="1832"/>
      <c r="W59" s="1832"/>
      <c r="X59" s="1832"/>
      <c r="Y59" s="1832"/>
      <c r="Z59" s="1832"/>
      <c r="AA59" s="1832"/>
      <c r="AB59" s="1832"/>
      <c r="AC59" s="1832"/>
      <c r="AD59" s="1832"/>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128"/>
      <c r="GE59" s="128"/>
      <c r="GF59" s="128"/>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row>
    <row r="60" spans="4:240" ht="12">
      <c r="D60" s="128"/>
      <c r="E60" s="128"/>
      <c r="F60" s="1832"/>
      <c r="G60" s="1832"/>
      <c r="H60" s="1832"/>
      <c r="I60" s="1832"/>
      <c r="J60" s="1832"/>
      <c r="K60" s="1832"/>
      <c r="L60" s="1832"/>
      <c r="M60" s="1832"/>
      <c r="N60" s="1832"/>
      <c r="O60" s="1832"/>
      <c r="P60" s="1832"/>
      <c r="Q60" s="1832"/>
      <c r="R60" s="1832"/>
      <c r="S60" s="1832"/>
      <c r="T60" s="1832"/>
      <c r="U60" s="1857"/>
      <c r="V60" s="1857"/>
      <c r="W60" s="1857"/>
      <c r="X60" s="1857"/>
      <c r="Y60" s="1857"/>
      <c r="Z60" s="1857"/>
      <c r="AA60" s="1857"/>
      <c r="AB60" s="1857"/>
      <c r="AC60" s="1857"/>
      <c r="AD60" s="1857"/>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DG60" s="128"/>
      <c r="DH60" s="128"/>
      <c r="DI60" s="128"/>
      <c r="DJ60" s="128"/>
      <c r="DK60" s="128"/>
      <c r="DL60" s="128"/>
      <c r="DM60" s="128"/>
      <c r="DN60" s="128"/>
      <c r="DO60" s="128"/>
      <c r="DP60" s="128"/>
      <c r="DQ60" s="128"/>
      <c r="DR60" s="128"/>
      <c r="DS60" s="128"/>
      <c r="DT60" s="128"/>
      <c r="DU60" s="128"/>
      <c r="DV60" s="128"/>
      <c r="DW60" s="128"/>
      <c r="DX60" s="128"/>
      <c r="DY60" s="128"/>
      <c r="DZ60" s="128"/>
      <c r="EA60" s="128"/>
      <c r="EB60" s="128"/>
      <c r="EC60" s="128"/>
      <c r="ED60" s="128"/>
      <c r="EE60" s="128"/>
      <c r="EF60" s="128"/>
      <c r="EG60" s="128"/>
      <c r="EH60" s="128"/>
      <c r="EI60" s="128"/>
      <c r="EJ60" s="128"/>
      <c r="EK60" s="128"/>
      <c r="EL60" s="128"/>
      <c r="EM60" s="128"/>
      <c r="EN60" s="128"/>
      <c r="EO60" s="128"/>
      <c r="EP60" s="128"/>
      <c r="EQ60" s="128"/>
      <c r="ER60" s="128"/>
      <c r="ES60" s="128"/>
      <c r="ET60" s="128"/>
      <c r="EU60" s="128"/>
      <c r="EV60" s="128"/>
      <c r="EW60" s="128"/>
      <c r="EX60" s="128"/>
      <c r="EY60" s="128"/>
      <c r="EZ60" s="128"/>
      <c r="FA60" s="128"/>
      <c r="FB60" s="128"/>
      <c r="FC60" s="128"/>
      <c r="FD60" s="128"/>
      <c r="FE60" s="128"/>
      <c r="FF60" s="128"/>
      <c r="FG60" s="128"/>
      <c r="FH60" s="128"/>
      <c r="FI60" s="128"/>
      <c r="FJ60" s="128"/>
      <c r="FK60" s="128"/>
      <c r="FL60" s="128"/>
      <c r="FM60" s="128"/>
      <c r="FN60" s="128"/>
      <c r="FO60" s="128"/>
      <c r="FP60" s="128"/>
      <c r="FQ60" s="128"/>
      <c r="FR60" s="128"/>
      <c r="FS60" s="128"/>
      <c r="FT60" s="128"/>
      <c r="FU60" s="128"/>
      <c r="FV60" s="128"/>
      <c r="FW60" s="128"/>
      <c r="FX60" s="128"/>
      <c r="FY60" s="128"/>
      <c r="FZ60" s="128"/>
      <c r="GA60" s="128"/>
      <c r="GB60" s="128"/>
      <c r="GC60" s="128"/>
      <c r="GD60" s="128"/>
      <c r="GE60" s="128"/>
      <c r="GF60" s="128"/>
      <c r="GG60" s="128"/>
      <c r="GH60" s="128"/>
      <c r="GI60" s="128"/>
      <c r="GJ60" s="128"/>
      <c r="GK60" s="128"/>
      <c r="GL60" s="128"/>
      <c r="GM60" s="128"/>
      <c r="GN60" s="128"/>
      <c r="GO60" s="128"/>
      <c r="GP60" s="128"/>
      <c r="GQ60" s="128"/>
      <c r="GR60" s="128"/>
      <c r="GS60" s="128"/>
      <c r="GT60" s="128"/>
      <c r="GU60" s="128"/>
      <c r="GV60" s="128"/>
      <c r="GW60" s="128"/>
      <c r="GX60" s="128"/>
      <c r="GY60" s="128"/>
      <c r="GZ60" s="128"/>
      <c r="HA60" s="128"/>
      <c r="HB60" s="128"/>
      <c r="HC60" s="128"/>
      <c r="HD60" s="128"/>
      <c r="HE60" s="128"/>
      <c r="HF60" s="128"/>
      <c r="HG60" s="128"/>
      <c r="HH60" s="128"/>
      <c r="HI60" s="128"/>
      <c r="HJ60" s="128"/>
      <c r="HK60" s="128"/>
      <c r="HL60" s="128"/>
      <c r="HM60" s="128"/>
      <c r="HN60" s="128"/>
      <c r="HO60" s="128"/>
      <c r="HP60" s="128"/>
      <c r="HQ60" s="128"/>
      <c r="HR60" s="128"/>
      <c r="HS60" s="128"/>
      <c r="HT60" s="128"/>
      <c r="HU60" s="128"/>
      <c r="HV60" s="128"/>
      <c r="HW60" s="128"/>
      <c r="HX60" s="128"/>
      <c r="HY60" s="128"/>
      <c r="HZ60" s="128"/>
      <c r="IA60" s="128"/>
      <c r="IB60" s="128"/>
      <c r="IC60" s="128"/>
      <c r="ID60" s="128"/>
      <c r="IE60" s="128"/>
      <c r="IF60" s="128"/>
    </row>
    <row r="61" spans="111:240" ht="12">
      <c r="DG61" s="128"/>
      <c r="DH61" s="128"/>
      <c r="DI61" s="128"/>
      <c r="DJ61" s="128"/>
      <c r="DK61" s="128"/>
      <c r="DL61" s="128"/>
      <c r="DM61" s="128"/>
      <c r="DN61" s="128"/>
      <c r="DO61" s="128"/>
      <c r="DP61" s="128"/>
      <c r="DQ61" s="128"/>
      <c r="DR61" s="128"/>
      <c r="DS61" s="128"/>
      <c r="DT61" s="128"/>
      <c r="DU61" s="128"/>
      <c r="DV61" s="128"/>
      <c r="DW61" s="128"/>
      <c r="DX61" s="128"/>
      <c r="DY61" s="128"/>
      <c r="DZ61" s="128"/>
      <c r="EA61" s="128"/>
      <c r="EB61" s="128"/>
      <c r="EC61" s="128"/>
      <c r="ED61" s="128"/>
      <c r="EE61" s="128"/>
      <c r="EF61" s="128"/>
      <c r="EG61" s="128"/>
      <c r="EH61" s="128"/>
      <c r="EI61" s="128"/>
      <c r="EJ61" s="128"/>
      <c r="EK61" s="128"/>
      <c r="EL61" s="128"/>
      <c r="EM61" s="128"/>
      <c r="EN61" s="128"/>
      <c r="EO61" s="128"/>
      <c r="EP61" s="128"/>
      <c r="EQ61" s="128"/>
      <c r="ER61" s="128"/>
      <c r="ES61" s="128"/>
      <c r="ET61" s="128"/>
      <c r="EU61" s="128"/>
      <c r="EV61" s="128"/>
      <c r="EW61" s="128"/>
      <c r="EX61" s="128"/>
      <c r="EY61" s="128"/>
      <c r="EZ61" s="128"/>
      <c r="FA61" s="128"/>
      <c r="FB61" s="128"/>
      <c r="FC61" s="128"/>
      <c r="FD61" s="128"/>
      <c r="FE61" s="128"/>
      <c r="FF61" s="128"/>
      <c r="FG61" s="128"/>
      <c r="FH61" s="128"/>
      <c r="FI61" s="128"/>
      <c r="FJ61" s="128"/>
      <c r="FK61" s="128"/>
      <c r="FL61" s="128"/>
      <c r="FM61" s="128"/>
      <c r="FN61" s="128"/>
      <c r="FO61" s="128"/>
      <c r="FP61" s="128"/>
      <c r="FQ61" s="128"/>
      <c r="FR61" s="128"/>
      <c r="FS61" s="128"/>
      <c r="FT61" s="128"/>
      <c r="FU61" s="128"/>
      <c r="FV61" s="128"/>
      <c r="FW61" s="128"/>
      <c r="FX61" s="128"/>
      <c r="FY61" s="128"/>
      <c r="FZ61" s="128"/>
      <c r="GA61" s="128"/>
      <c r="GB61" s="128"/>
      <c r="GC61" s="128"/>
      <c r="GD61" s="128"/>
      <c r="GE61" s="128"/>
      <c r="GF61" s="128"/>
      <c r="GG61" s="128"/>
      <c r="GH61" s="128"/>
      <c r="GI61" s="128"/>
      <c r="GJ61" s="128"/>
      <c r="GK61" s="128"/>
      <c r="GL61" s="128"/>
      <c r="GM61" s="128"/>
      <c r="GN61" s="128"/>
      <c r="GO61" s="128"/>
      <c r="GP61" s="128"/>
      <c r="GQ61" s="128"/>
      <c r="GR61" s="128"/>
      <c r="GS61" s="128"/>
      <c r="GT61" s="128"/>
      <c r="GU61" s="128"/>
      <c r="GV61" s="128"/>
      <c r="GW61" s="128"/>
      <c r="GX61" s="128"/>
      <c r="GY61" s="128"/>
      <c r="GZ61" s="128"/>
      <c r="HA61" s="128"/>
      <c r="HB61" s="128"/>
      <c r="HC61" s="128"/>
      <c r="HD61" s="128"/>
      <c r="HE61" s="128"/>
      <c r="HF61" s="128"/>
      <c r="HG61" s="128"/>
      <c r="HH61" s="128"/>
      <c r="HI61" s="128"/>
      <c r="HJ61" s="128"/>
      <c r="HK61" s="128"/>
      <c r="HL61" s="128"/>
      <c r="HM61" s="128"/>
      <c r="HN61" s="128"/>
      <c r="HO61" s="128"/>
      <c r="HP61" s="128"/>
      <c r="HQ61" s="128"/>
      <c r="HR61" s="128"/>
      <c r="HS61" s="128"/>
      <c r="HT61" s="128"/>
      <c r="HU61" s="128"/>
      <c r="HV61" s="128"/>
      <c r="HW61" s="128"/>
      <c r="HX61" s="128"/>
      <c r="HY61" s="128"/>
      <c r="HZ61" s="128"/>
      <c r="IA61" s="128"/>
      <c r="IB61" s="128"/>
      <c r="IC61" s="128"/>
      <c r="ID61" s="128"/>
      <c r="IE61" s="128"/>
      <c r="IF61" s="128"/>
    </row>
    <row r="62" spans="111:240" ht="12">
      <c r="DG62" s="128"/>
      <c r="DH62" s="128"/>
      <c r="DI62" s="128"/>
      <c r="DJ62" s="128"/>
      <c r="DK62" s="128"/>
      <c r="DL62" s="128"/>
      <c r="DM62" s="128"/>
      <c r="DN62" s="128"/>
      <c r="DO62" s="128"/>
      <c r="DP62" s="128"/>
      <c r="DQ62" s="128"/>
      <c r="DR62" s="128"/>
      <c r="DS62" s="128"/>
      <c r="DT62" s="128"/>
      <c r="DU62" s="128"/>
      <c r="DV62" s="128"/>
      <c r="DW62" s="128"/>
      <c r="DX62" s="128"/>
      <c r="DY62" s="128"/>
      <c r="DZ62" s="128"/>
      <c r="EA62" s="128"/>
      <c r="EB62" s="128"/>
      <c r="EC62" s="128"/>
      <c r="ED62" s="128"/>
      <c r="EE62" s="128"/>
      <c r="EF62" s="128"/>
      <c r="EG62" s="128"/>
      <c r="EH62" s="128"/>
      <c r="EI62" s="128"/>
      <c r="EJ62" s="128"/>
      <c r="EK62" s="128"/>
      <c r="EL62" s="128"/>
      <c r="EM62" s="128"/>
      <c r="EN62" s="128"/>
      <c r="EO62" s="128"/>
      <c r="EP62" s="128"/>
      <c r="EQ62" s="128"/>
      <c r="ER62" s="128"/>
      <c r="ES62" s="128"/>
      <c r="ET62" s="128"/>
      <c r="EU62" s="128"/>
      <c r="EV62" s="128"/>
      <c r="EW62" s="128"/>
      <c r="EX62" s="128"/>
      <c r="EY62" s="128"/>
      <c r="EZ62" s="128"/>
      <c r="FA62" s="128"/>
      <c r="FB62" s="128"/>
      <c r="FC62" s="128"/>
      <c r="FD62" s="128"/>
      <c r="FE62" s="128"/>
      <c r="FF62" s="128"/>
      <c r="FG62" s="128"/>
      <c r="FH62" s="128"/>
      <c r="FI62" s="128"/>
      <c r="FJ62" s="128"/>
      <c r="FK62" s="128"/>
      <c r="FL62" s="128"/>
      <c r="FM62" s="128"/>
      <c r="FN62" s="128"/>
      <c r="FO62" s="128"/>
      <c r="FP62" s="128"/>
      <c r="FQ62" s="128"/>
      <c r="FR62" s="128"/>
      <c r="FS62" s="128"/>
      <c r="FT62" s="128"/>
      <c r="FU62" s="128"/>
      <c r="FV62" s="128"/>
      <c r="FW62" s="128"/>
      <c r="FX62" s="128"/>
      <c r="FY62" s="128"/>
      <c r="FZ62" s="128"/>
      <c r="GA62" s="128"/>
      <c r="GB62" s="128"/>
      <c r="GC62" s="128"/>
      <c r="GD62" s="128"/>
      <c r="GE62" s="128"/>
      <c r="GF62" s="128"/>
      <c r="GG62" s="128"/>
      <c r="GH62" s="128"/>
      <c r="GI62" s="128"/>
      <c r="GJ62" s="128"/>
      <c r="GK62" s="128"/>
      <c r="GL62" s="128"/>
      <c r="GM62" s="128"/>
      <c r="GN62" s="128"/>
      <c r="GO62" s="128"/>
      <c r="GP62" s="128"/>
      <c r="GQ62" s="128"/>
      <c r="GR62" s="128"/>
      <c r="GS62" s="128"/>
      <c r="GT62" s="128"/>
      <c r="GU62" s="128"/>
      <c r="GV62" s="128"/>
      <c r="GW62" s="128"/>
      <c r="GX62" s="128"/>
      <c r="GY62" s="128"/>
      <c r="GZ62" s="128"/>
      <c r="HA62" s="128"/>
      <c r="HB62" s="128"/>
      <c r="HC62" s="128"/>
      <c r="HD62" s="128"/>
      <c r="HE62" s="128"/>
      <c r="HF62" s="128"/>
      <c r="HG62" s="128"/>
      <c r="HH62" s="128"/>
      <c r="HI62" s="128"/>
      <c r="HJ62" s="128"/>
      <c r="HK62" s="128"/>
      <c r="HL62" s="128"/>
      <c r="HM62" s="128"/>
      <c r="HN62" s="128"/>
      <c r="HO62" s="128"/>
      <c r="HP62" s="128"/>
      <c r="HQ62" s="128"/>
      <c r="HR62" s="128"/>
      <c r="HS62" s="128"/>
      <c r="HT62" s="128"/>
      <c r="HU62" s="128"/>
      <c r="HV62" s="128"/>
      <c r="HW62" s="128"/>
      <c r="HX62" s="128"/>
      <c r="HY62" s="128"/>
      <c r="HZ62" s="128"/>
      <c r="IA62" s="128"/>
      <c r="IB62" s="128"/>
      <c r="IC62" s="128"/>
      <c r="ID62" s="128"/>
      <c r="IE62" s="128"/>
      <c r="IF62" s="128"/>
    </row>
    <row r="63" spans="111:240" ht="12">
      <c r="DG63" s="128"/>
      <c r="DH63" s="128"/>
      <c r="DI63" s="128"/>
      <c r="DJ63" s="128"/>
      <c r="DK63" s="128"/>
      <c r="DL63" s="128"/>
      <c r="DM63" s="128"/>
      <c r="DN63" s="128"/>
      <c r="DO63" s="128"/>
      <c r="DP63" s="128"/>
      <c r="DQ63" s="128"/>
      <c r="DR63" s="128"/>
      <c r="DS63" s="128"/>
      <c r="DT63" s="128"/>
      <c r="DU63" s="128"/>
      <c r="DV63" s="128"/>
      <c r="DW63" s="128"/>
      <c r="DX63" s="128"/>
      <c r="DY63" s="128"/>
      <c r="DZ63" s="128"/>
      <c r="EA63" s="128"/>
      <c r="EB63" s="128"/>
      <c r="EC63" s="128"/>
      <c r="ED63" s="128"/>
      <c r="EE63" s="128"/>
      <c r="EF63" s="128"/>
      <c r="EG63" s="128"/>
      <c r="EH63" s="128"/>
      <c r="EI63" s="128"/>
      <c r="EJ63" s="128"/>
      <c r="EK63" s="128"/>
      <c r="EL63" s="128"/>
      <c r="EM63" s="128"/>
      <c r="EN63" s="128"/>
      <c r="EO63" s="128"/>
      <c r="EP63" s="128"/>
      <c r="EQ63" s="128"/>
      <c r="ER63" s="128"/>
      <c r="ES63" s="128"/>
      <c r="ET63" s="128"/>
      <c r="EU63" s="128"/>
      <c r="EV63" s="128"/>
      <c r="EW63" s="128"/>
      <c r="EX63" s="128"/>
      <c r="EY63" s="128"/>
      <c r="EZ63" s="128"/>
      <c r="FA63" s="128"/>
      <c r="FB63" s="128"/>
      <c r="FC63" s="128"/>
      <c r="FD63" s="128"/>
      <c r="FE63" s="128"/>
      <c r="FF63" s="128"/>
      <c r="FG63" s="128"/>
      <c r="FH63" s="128"/>
      <c r="FI63" s="128"/>
      <c r="FJ63" s="128"/>
      <c r="FK63" s="128"/>
      <c r="FL63" s="128"/>
      <c r="FM63" s="128"/>
      <c r="FN63" s="128"/>
      <c r="FO63" s="128"/>
      <c r="FP63" s="128"/>
      <c r="FQ63" s="128"/>
      <c r="FR63" s="128"/>
      <c r="FS63" s="128"/>
      <c r="FT63" s="128"/>
      <c r="FU63" s="128"/>
      <c r="FV63" s="128"/>
      <c r="FW63" s="128"/>
      <c r="FX63" s="128"/>
      <c r="FY63" s="128"/>
      <c r="FZ63" s="128"/>
      <c r="GA63" s="128"/>
      <c r="GB63" s="128"/>
      <c r="GC63" s="128"/>
      <c r="GD63" s="128"/>
      <c r="GE63" s="128"/>
      <c r="GF63" s="128"/>
      <c r="GG63" s="128"/>
      <c r="GH63" s="128"/>
      <c r="GI63" s="128"/>
      <c r="GJ63" s="128"/>
      <c r="GK63" s="128"/>
      <c r="GL63" s="128"/>
      <c r="GM63" s="128"/>
      <c r="GN63" s="128"/>
      <c r="GO63" s="128"/>
      <c r="GP63" s="128"/>
      <c r="GQ63" s="128"/>
      <c r="GR63" s="128"/>
      <c r="GS63" s="128"/>
      <c r="GT63" s="128"/>
      <c r="GU63" s="128"/>
      <c r="GV63" s="128"/>
      <c r="GW63" s="128"/>
      <c r="GX63" s="128"/>
      <c r="GY63" s="128"/>
      <c r="GZ63" s="128"/>
      <c r="HA63" s="128"/>
      <c r="HB63" s="128"/>
      <c r="HC63" s="128"/>
      <c r="HD63" s="128"/>
      <c r="HE63" s="128"/>
      <c r="HF63" s="128"/>
      <c r="HG63" s="128"/>
      <c r="HH63" s="128"/>
      <c r="HI63" s="128"/>
      <c r="HJ63" s="128"/>
      <c r="HK63" s="128"/>
      <c r="HL63" s="128"/>
      <c r="HM63" s="128"/>
      <c r="HN63" s="128"/>
      <c r="HO63" s="128"/>
      <c r="HP63" s="128"/>
      <c r="HQ63" s="128"/>
      <c r="HR63" s="128"/>
      <c r="HS63" s="128"/>
      <c r="HT63" s="128"/>
      <c r="HU63" s="128"/>
      <c r="HV63" s="128"/>
      <c r="HW63" s="128"/>
      <c r="HX63" s="128"/>
      <c r="HY63" s="128"/>
      <c r="HZ63" s="128"/>
      <c r="IA63" s="128"/>
      <c r="IB63" s="128"/>
      <c r="IC63" s="128"/>
      <c r="ID63" s="128"/>
      <c r="IE63" s="128"/>
      <c r="IF63" s="128"/>
    </row>
    <row r="64" spans="111:240" ht="12">
      <c r="DG64" s="128"/>
      <c r="DH64" s="128"/>
      <c r="DI64" s="128"/>
      <c r="DJ64" s="128"/>
      <c r="DK64" s="128"/>
      <c r="DL64" s="128"/>
      <c r="DM64" s="128"/>
      <c r="DN64" s="128"/>
      <c r="DO64" s="128"/>
      <c r="DP64" s="128"/>
      <c r="DQ64" s="128"/>
      <c r="DR64" s="128"/>
      <c r="DS64" s="128"/>
      <c r="DT64" s="128"/>
      <c r="DU64" s="128"/>
      <c r="DV64" s="128"/>
      <c r="DW64" s="128"/>
      <c r="DX64" s="128"/>
      <c r="DY64" s="128"/>
      <c r="DZ64" s="128"/>
      <c r="EA64" s="128"/>
      <c r="EB64" s="128"/>
      <c r="EC64" s="128"/>
      <c r="ED64" s="128"/>
      <c r="EE64" s="128"/>
      <c r="EF64" s="128"/>
      <c r="EG64" s="128"/>
      <c r="EH64" s="128"/>
      <c r="EI64" s="128"/>
      <c r="EJ64" s="128"/>
      <c r="EK64" s="128"/>
      <c r="EL64" s="128"/>
      <c r="EM64" s="128"/>
      <c r="EN64" s="128"/>
      <c r="EO64" s="128"/>
      <c r="EP64" s="128"/>
      <c r="EQ64" s="128"/>
      <c r="ER64" s="128"/>
      <c r="ES64" s="128"/>
      <c r="ET64" s="128"/>
      <c r="EU64" s="128"/>
      <c r="EV64" s="128"/>
      <c r="EW64" s="128"/>
      <c r="EX64" s="128"/>
      <c r="EY64" s="128"/>
      <c r="EZ64" s="128"/>
      <c r="FA64" s="128"/>
      <c r="FB64" s="128"/>
      <c r="FC64" s="128"/>
      <c r="FD64" s="128"/>
      <c r="FE64" s="128"/>
      <c r="FF64" s="128"/>
      <c r="FG64" s="128"/>
      <c r="FH64" s="128"/>
      <c r="FI64" s="128"/>
      <c r="FJ64" s="128"/>
      <c r="FK64" s="128"/>
      <c r="FL64" s="128"/>
      <c r="FM64" s="128"/>
      <c r="FN64" s="128"/>
      <c r="FO64" s="128"/>
      <c r="FP64" s="128"/>
      <c r="FQ64" s="128"/>
      <c r="FR64" s="128"/>
      <c r="FS64" s="128"/>
      <c r="FT64" s="128"/>
      <c r="FU64" s="128"/>
      <c r="FV64" s="128"/>
      <c r="FW64" s="128"/>
      <c r="FX64" s="128"/>
      <c r="FY64" s="128"/>
      <c r="FZ64" s="128"/>
      <c r="GA64" s="128"/>
      <c r="GB64" s="128"/>
      <c r="GC64" s="128"/>
      <c r="GD64" s="128"/>
      <c r="GE64" s="128"/>
      <c r="GF64" s="128"/>
      <c r="GG64" s="128"/>
      <c r="GH64" s="128"/>
      <c r="GI64" s="128"/>
      <c r="GJ64" s="128"/>
      <c r="GK64" s="128"/>
      <c r="GL64" s="128"/>
      <c r="GM64" s="128"/>
      <c r="GN64" s="128"/>
      <c r="GO64" s="128"/>
      <c r="GP64" s="128"/>
      <c r="GQ64" s="128"/>
      <c r="GR64" s="128"/>
      <c r="GS64" s="128"/>
      <c r="GT64" s="128"/>
      <c r="GU64" s="128"/>
      <c r="GV64" s="128"/>
      <c r="GW64" s="128"/>
      <c r="GX64" s="128"/>
      <c r="GY64" s="128"/>
      <c r="GZ64" s="128"/>
      <c r="HA64" s="128"/>
      <c r="HB64" s="128"/>
      <c r="HC64" s="128"/>
      <c r="HD64" s="128"/>
      <c r="HE64" s="128"/>
      <c r="HF64" s="128"/>
      <c r="HG64" s="128"/>
      <c r="HH64" s="128"/>
      <c r="HI64" s="128"/>
      <c r="HJ64" s="128"/>
      <c r="HK64" s="128"/>
      <c r="HL64" s="128"/>
      <c r="HM64" s="128"/>
      <c r="HN64" s="128"/>
      <c r="HO64" s="128"/>
      <c r="HP64" s="128"/>
      <c r="HQ64" s="128"/>
      <c r="HR64" s="128"/>
      <c r="HS64" s="128"/>
      <c r="HT64" s="128"/>
      <c r="HU64" s="128"/>
      <c r="HV64" s="128"/>
      <c r="HW64" s="128"/>
      <c r="HX64" s="128"/>
      <c r="HY64" s="128"/>
      <c r="HZ64" s="128"/>
      <c r="IA64" s="128"/>
      <c r="IB64" s="128"/>
      <c r="IC64" s="128"/>
      <c r="ID64" s="128"/>
      <c r="IE64" s="128"/>
      <c r="IF64" s="128"/>
    </row>
    <row r="65" spans="111:240" ht="12">
      <c r="DG65" s="128"/>
      <c r="DH65" s="128"/>
      <c r="DI65" s="128"/>
      <c r="DJ65" s="128"/>
      <c r="DK65" s="128"/>
      <c r="DL65" s="128"/>
      <c r="DM65" s="128"/>
      <c r="DN65" s="128"/>
      <c r="DO65" s="128"/>
      <c r="DP65" s="128"/>
      <c r="DQ65" s="128"/>
      <c r="DR65" s="128"/>
      <c r="DS65" s="128"/>
      <c r="DT65" s="128"/>
      <c r="DU65" s="128"/>
      <c r="DV65" s="128"/>
      <c r="DW65" s="128"/>
      <c r="DX65" s="128"/>
      <c r="DY65" s="128"/>
      <c r="DZ65" s="128"/>
      <c r="EA65" s="128"/>
      <c r="EB65" s="128"/>
      <c r="EC65" s="128"/>
      <c r="ED65" s="128"/>
      <c r="EE65" s="128"/>
      <c r="EF65" s="128"/>
      <c r="EG65" s="128"/>
      <c r="EH65" s="128"/>
      <c r="EI65" s="128"/>
      <c r="EJ65" s="128"/>
      <c r="EK65" s="128"/>
      <c r="EL65" s="128"/>
      <c r="EM65" s="128"/>
      <c r="EN65" s="128"/>
      <c r="EO65" s="128"/>
      <c r="EP65" s="128"/>
      <c r="EQ65" s="128"/>
      <c r="ER65" s="128"/>
      <c r="ES65" s="128"/>
      <c r="ET65" s="128"/>
      <c r="EU65" s="128"/>
      <c r="EV65" s="128"/>
      <c r="EW65" s="128"/>
      <c r="EX65" s="128"/>
      <c r="EY65" s="128"/>
      <c r="EZ65" s="128"/>
      <c r="FA65" s="128"/>
      <c r="FB65" s="128"/>
      <c r="FC65" s="128"/>
      <c r="FD65" s="128"/>
      <c r="FE65" s="128"/>
      <c r="FF65" s="128"/>
      <c r="FG65" s="128"/>
      <c r="FH65" s="128"/>
      <c r="FI65" s="128"/>
      <c r="FJ65" s="128"/>
      <c r="FK65" s="128"/>
      <c r="FL65" s="128"/>
      <c r="FM65" s="128"/>
      <c r="FN65" s="128"/>
      <c r="FO65" s="128"/>
      <c r="FP65" s="128"/>
      <c r="FQ65" s="128"/>
      <c r="FR65" s="128"/>
      <c r="FS65" s="128"/>
      <c r="FT65" s="128"/>
      <c r="FU65" s="128"/>
      <c r="FV65" s="128"/>
      <c r="FW65" s="128"/>
      <c r="FX65" s="128"/>
      <c r="FY65" s="128"/>
      <c r="FZ65" s="128"/>
      <c r="GA65" s="128"/>
      <c r="GB65" s="128"/>
      <c r="GC65" s="128"/>
      <c r="GD65" s="128"/>
      <c r="GE65" s="128"/>
      <c r="GF65" s="128"/>
      <c r="GG65" s="128"/>
      <c r="GH65" s="128"/>
      <c r="GI65" s="128"/>
      <c r="GJ65" s="128"/>
      <c r="GK65" s="128"/>
      <c r="GL65" s="128"/>
      <c r="GM65" s="128"/>
      <c r="GN65" s="128"/>
      <c r="GO65" s="128"/>
      <c r="GP65" s="128"/>
      <c r="GQ65" s="128"/>
      <c r="GR65" s="128"/>
      <c r="GS65" s="128"/>
      <c r="GT65" s="128"/>
      <c r="GU65" s="128"/>
      <c r="GV65" s="128"/>
      <c r="GW65" s="128"/>
      <c r="GX65" s="128"/>
      <c r="GY65" s="128"/>
      <c r="GZ65" s="128"/>
      <c r="HA65" s="128"/>
      <c r="HB65" s="128"/>
      <c r="HC65" s="128"/>
      <c r="HD65" s="128"/>
      <c r="HE65" s="128"/>
      <c r="HF65" s="128"/>
      <c r="HG65" s="128"/>
      <c r="HH65" s="128"/>
      <c r="HI65" s="128"/>
      <c r="HJ65" s="128"/>
      <c r="HK65" s="128"/>
      <c r="HL65" s="128"/>
      <c r="HM65" s="128"/>
      <c r="HN65" s="128"/>
      <c r="HO65" s="128"/>
      <c r="HP65" s="128"/>
      <c r="HQ65" s="128"/>
      <c r="HR65" s="128"/>
      <c r="HS65" s="128"/>
      <c r="HT65" s="128"/>
      <c r="HU65" s="128"/>
      <c r="HV65" s="128"/>
      <c r="HW65" s="128"/>
      <c r="HX65" s="128"/>
      <c r="HY65" s="128"/>
      <c r="HZ65" s="128"/>
      <c r="IA65" s="128"/>
      <c r="IB65" s="128"/>
      <c r="IC65" s="128"/>
      <c r="ID65" s="128"/>
      <c r="IE65" s="128"/>
      <c r="IF65" s="128"/>
    </row>
    <row r="66" spans="111:240" ht="12">
      <c r="DG66" s="128"/>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28"/>
      <c r="ET66" s="128"/>
      <c r="EU66" s="128"/>
      <c r="EV66" s="128"/>
      <c r="EW66" s="128"/>
      <c r="EX66" s="128"/>
      <c r="EY66" s="128"/>
      <c r="EZ66" s="128"/>
      <c r="FA66" s="128"/>
      <c r="FB66" s="128"/>
      <c r="FC66" s="128"/>
      <c r="FD66" s="128"/>
      <c r="FE66" s="128"/>
      <c r="FF66" s="128"/>
      <c r="FG66" s="128"/>
      <c r="FH66" s="128"/>
      <c r="FI66" s="128"/>
      <c r="FJ66" s="128"/>
      <c r="FK66" s="128"/>
      <c r="FL66" s="128"/>
      <c r="FM66" s="128"/>
      <c r="FN66" s="128"/>
      <c r="FO66" s="128"/>
      <c r="FP66" s="128"/>
      <c r="FQ66" s="128"/>
      <c r="FR66" s="128"/>
      <c r="FS66" s="128"/>
      <c r="FT66" s="128"/>
      <c r="FU66" s="128"/>
      <c r="FV66" s="128"/>
      <c r="FW66" s="128"/>
      <c r="FX66" s="128"/>
      <c r="FY66" s="128"/>
      <c r="FZ66" s="128"/>
      <c r="GA66" s="128"/>
      <c r="GB66" s="128"/>
      <c r="GC66" s="128"/>
      <c r="GD66" s="128"/>
      <c r="GE66" s="128"/>
      <c r="GF66" s="128"/>
      <c r="GG66" s="128"/>
      <c r="GH66" s="128"/>
      <c r="GI66" s="128"/>
      <c r="GJ66" s="128"/>
      <c r="GK66" s="128"/>
      <c r="GL66" s="128"/>
      <c r="GM66" s="128"/>
      <c r="GN66" s="128"/>
      <c r="GO66" s="128"/>
      <c r="GP66" s="128"/>
      <c r="GQ66" s="128"/>
      <c r="GR66" s="128"/>
      <c r="GS66" s="128"/>
      <c r="GT66" s="128"/>
      <c r="GU66" s="128"/>
      <c r="GV66" s="128"/>
      <c r="GW66" s="128"/>
      <c r="GX66" s="128"/>
      <c r="GY66" s="128"/>
      <c r="GZ66" s="128"/>
      <c r="HA66" s="128"/>
      <c r="HB66" s="128"/>
      <c r="HC66" s="128"/>
      <c r="HD66" s="128"/>
      <c r="HE66" s="128"/>
      <c r="HF66" s="128"/>
      <c r="HG66" s="128"/>
      <c r="HH66" s="128"/>
      <c r="HI66" s="128"/>
      <c r="HJ66" s="128"/>
      <c r="HK66" s="128"/>
      <c r="HL66" s="128"/>
      <c r="HM66" s="128"/>
      <c r="HN66" s="128"/>
      <c r="HO66" s="128"/>
      <c r="HP66" s="128"/>
      <c r="HQ66" s="128"/>
      <c r="HR66" s="128"/>
      <c r="HS66" s="128"/>
      <c r="HT66" s="128"/>
      <c r="HU66" s="128"/>
      <c r="HV66" s="128"/>
      <c r="HW66" s="128"/>
      <c r="HX66" s="128"/>
      <c r="HY66" s="128"/>
      <c r="HZ66" s="128"/>
      <c r="IA66" s="128"/>
      <c r="IB66" s="128"/>
      <c r="IC66" s="128"/>
      <c r="ID66" s="128"/>
      <c r="IE66" s="128"/>
      <c r="IF66" s="128"/>
    </row>
    <row r="67" spans="111:240" ht="12">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8"/>
      <c r="FX67" s="128"/>
      <c r="FY67" s="128"/>
      <c r="FZ67" s="128"/>
      <c r="GA67" s="128"/>
      <c r="GB67" s="128"/>
      <c r="GC67" s="128"/>
      <c r="GD67" s="128"/>
      <c r="GE67" s="128"/>
      <c r="GF67" s="128"/>
      <c r="GG67" s="128"/>
      <c r="GH67" s="128"/>
      <c r="GI67" s="128"/>
      <c r="GJ67" s="128"/>
      <c r="GK67" s="128"/>
      <c r="GL67" s="128"/>
      <c r="GM67" s="128"/>
      <c r="GN67" s="128"/>
      <c r="GO67" s="128"/>
      <c r="GP67" s="128"/>
      <c r="GQ67" s="128"/>
      <c r="GR67" s="128"/>
      <c r="GS67" s="128"/>
      <c r="GT67" s="128"/>
      <c r="GU67" s="128"/>
      <c r="GV67" s="128"/>
      <c r="GW67" s="128"/>
      <c r="GX67" s="128"/>
      <c r="GY67" s="128"/>
      <c r="GZ67" s="128"/>
      <c r="HA67" s="128"/>
      <c r="HB67" s="128"/>
      <c r="HC67" s="128"/>
      <c r="HD67" s="128"/>
      <c r="HE67" s="128"/>
      <c r="HF67" s="128"/>
      <c r="HG67" s="128"/>
      <c r="HH67" s="128"/>
      <c r="HI67" s="128"/>
      <c r="HJ67" s="128"/>
      <c r="HK67" s="128"/>
      <c r="HL67" s="128"/>
      <c r="HM67" s="128"/>
      <c r="HN67" s="128"/>
      <c r="HO67" s="128"/>
      <c r="HP67" s="128"/>
      <c r="HQ67" s="128"/>
      <c r="HR67" s="128"/>
      <c r="HS67" s="128"/>
      <c r="HT67" s="128"/>
      <c r="HU67" s="128"/>
      <c r="HV67" s="128"/>
      <c r="HW67" s="128"/>
      <c r="HX67" s="128"/>
      <c r="HY67" s="128"/>
      <c r="HZ67" s="128"/>
      <c r="IA67" s="128"/>
      <c r="IB67" s="128"/>
      <c r="IC67" s="128"/>
      <c r="ID67" s="128"/>
      <c r="IE67" s="128"/>
      <c r="IF67" s="128"/>
    </row>
    <row r="68" spans="111:240" ht="12">
      <c r="DG68" s="128"/>
      <c r="DH68" s="128"/>
      <c r="DI68" s="128"/>
      <c r="DJ68" s="128"/>
      <c r="DK68" s="128"/>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128"/>
      <c r="EJ68" s="128"/>
      <c r="EK68" s="128"/>
      <c r="EL68" s="128"/>
      <c r="EM68" s="128"/>
      <c r="EN68" s="128"/>
      <c r="EO68" s="128"/>
      <c r="EP68" s="128"/>
      <c r="EQ68" s="128"/>
      <c r="ER68" s="128"/>
      <c r="ES68" s="128"/>
      <c r="ET68" s="128"/>
      <c r="EU68" s="128"/>
      <c r="EV68" s="128"/>
      <c r="EW68" s="128"/>
      <c r="EX68" s="128"/>
      <c r="EY68" s="128"/>
      <c r="EZ68" s="128"/>
      <c r="FA68" s="128"/>
      <c r="FB68" s="128"/>
      <c r="FC68" s="128"/>
      <c r="FD68" s="128"/>
      <c r="FE68" s="128"/>
      <c r="FF68" s="128"/>
      <c r="FG68" s="128"/>
      <c r="FH68" s="128"/>
      <c r="FI68" s="128"/>
      <c r="FJ68" s="128"/>
      <c r="FK68" s="128"/>
      <c r="FL68" s="128"/>
      <c r="FM68" s="128"/>
      <c r="FN68" s="128"/>
      <c r="FO68" s="128"/>
      <c r="FP68" s="128"/>
      <c r="FQ68" s="128"/>
      <c r="FR68" s="128"/>
      <c r="FS68" s="128"/>
      <c r="FT68" s="128"/>
      <c r="FU68" s="128"/>
      <c r="FV68" s="128"/>
      <c r="FW68" s="128"/>
      <c r="FX68" s="128"/>
      <c r="FY68" s="128"/>
      <c r="FZ68" s="128"/>
      <c r="GA68" s="128"/>
      <c r="GB68" s="128"/>
      <c r="GC68" s="128"/>
      <c r="GD68" s="128"/>
      <c r="GE68" s="128"/>
      <c r="GF68" s="128"/>
      <c r="GG68" s="128"/>
      <c r="GH68" s="128"/>
      <c r="GI68" s="128"/>
      <c r="GJ68" s="128"/>
      <c r="GK68" s="128"/>
      <c r="GL68" s="128"/>
      <c r="GM68" s="128"/>
      <c r="GN68" s="128"/>
      <c r="GO68" s="128"/>
      <c r="GP68" s="128"/>
      <c r="GQ68" s="128"/>
      <c r="GR68" s="128"/>
      <c r="GS68" s="128"/>
      <c r="GT68" s="128"/>
      <c r="GU68" s="128"/>
      <c r="GV68" s="128"/>
      <c r="GW68" s="128"/>
      <c r="GX68" s="128"/>
      <c r="GY68" s="128"/>
      <c r="GZ68" s="128"/>
      <c r="HA68" s="128"/>
      <c r="HB68" s="128"/>
      <c r="HC68" s="128"/>
      <c r="HD68" s="128"/>
      <c r="HE68" s="128"/>
      <c r="HF68" s="128"/>
      <c r="HG68" s="128"/>
      <c r="HH68" s="128"/>
      <c r="HI68" s="128"/>
      <c r="HJ68" s="128"/>
      <c r="HK68" s="128"/>
      <c r="HL68" s="128"/>
      <c r="HM68" s="128"/>
      <c r="HN68" s="128"/>
      <c r="HO68" s="128"/>
      <c r="HP68" s="128"/>
      <c r="HQ68" s="128"/>
      <c r="HR68" s="128"/>
      <c r="HS68" s="128"/>
      <c r="HT68" s="128"/>
      <c r="HU68" s="128"/>
      <c r="HV68" s="128"/>
      <c r="HW68" s="128"/>
      <c r="HX68" s="128"/>
      <c r="HY68" s="128"/>
      <c r="HZ68" s="128"/>
      <c r="IA68" s="128"/>
      <c r="IB68" s="128"/>
      <c r="IC68" s="128"/>
      <c r="ID68" s="128"/>
      <c r="IE68" s="128"/>
      <c r="IF68" s="128"/>
    </row>
    <row r="69" spans="111:240" ht="12">
      <c r="DG69" s="128"/>
      <c r="DH69" s="128"/>
      <c r="DI69" s="128"/>
      <c r="DJ69" s="128"/>
      <c r="DK69" s="128"/>
      <c r="DL69" s="128"/>
      <c r="DM69" s="128"/>
      <c r="DN69" s="128"/>
      <c r="DO69" s="128"/>
      <c r="DP69" s="128"/>
      <c r="DQ69" s="128"/>
      <c r="DR69" s="128"/>
      <c r="DS69" s="128"/>
      <c r="DT69" s="128"/>
      <c r="DU69" s="128"/>
      <c r="DV69" s="128"/>
      <c r="DW69" s="128"/>
      <c r="DX69" s="128"/>
      <c r="DY69" s="128"/>
      <c r="DZ69" s="128"/>
      <c r="EA69" s="128"/>
      <c r="EB69" s="128"/>
      <c r="EC69" s="128"/>
      <c r="ED69" s="128"/>
      <c r="EE69" s="128"/>
      <c r="EF69" s="128"/>
      <c r="EG69" s="128"/>
      <c r="EH69" s="128"/>
      <c r="EI69" s="128"/>
      <c r="EJ69" s="128"/>
      <c r="EK69" s="128"/>
      <c r="EL69" s="128"/>
      <c r="EM69" s="128"/>
      <c r="EN69" s="128"/>
      <c r="EO69" s="128"/>
      <c r="EP69" s="128"/>
      <c r="EQ69" s="128"/>
      <c r="ER69" s="128"/>
      <c r="ES69" s="128"/>
      <c r="ET69" s="128"/>
      <c r="EU69" s="128"/>
      <c r="EV69" s="128"/>
      <c r="EW69" s="128"/>
      <c r="EX69" s="128"/>
      <c r="EY69" s="128"/>
      <c r="EZ69" s="128"/>
      <c r="FA69" s="128"/>
      <c r="FB69" s="128"/>
      <c r="FC69" s="128"/>
      <c r="FD69" s="128"/>
      <c r="FE69" s="128"/>
      <c r="FF69" s="128"/>
      <c r="FG69" s="128"/>
      <c r="FH69" s="128"/>
      <c r="FI69" s="128"/>
      <c r="FJ69" s="128"/>
      <c r="FK69" s="128"/>
      <c r="FL69" s="128"/>
      <c r="FM69" s="128"/>
      <c r="FN69" s="128"/>
      <c r="FO69" s="128"/>
      <c r="FP69" s="128"/>
      <c r="FQ69" s="128"/>
      <c r="FR69" s="128"/>
      <c r="FS69" s="128"/>
      <c r="FT69" s="128"/>
      <c r="FU69" s="128"/>
      <c r="FV69" s="128"/>
      <c r="FW69" s="128"/>
      <c r="FX69" s="128"/>
      <c r="FY69" s="128"/>
      <c r="FZ69" s="128"/>
      <c r="GA69" s="128"/>
      <c r="GB69" s="128"/>
      <c r="GC69" s="128"/>
      <c r="GD69" s="128"/>
      <c r="GE69" s="128"/>
      <c r="GF69" s="128"/>
      <c r="GG69" s="128"/>
      <c r="GH69" s="128"/>
      <c r="GI69" s="128"/>
      <c r="GJ69" s="128"/>
      <c r="GK69" s="128"/>
      <c r="GL69" s="128"/>
      <c r="GM69" s="128"/>
      <c r="GN69" s="128"/>
      <c r="GO69" s="128"/>
      <c r="GP69" s="128"/>
      <c r="GQ69" s="128"/>
      <c r="GR69" s="128"/>
      <c r="GS69" s="128"/>
      <c r="GT69" s="128"/>
      <c r="GU69" s="128"/>
      <c r="GV69" s="128"/>
      <c r="GW69" s="128"/>
      <c r="GX69" s="128"/>
      <c r="GY69" s="128"/>
      <c r="GZ69" s="128"/>
      <c r="HA69" s="128"/>
      <c r="HB69" s="128"/>
      <c r="HC69" s="128"/>
      <c r="HD69" s="128"/>
      <c r="HE69" s="128"/>
      <c r="HF69" s="128"/>
      <c r="HG69" s="128"/>
      <c r="HH69" s="128"/>
      <c r="HI69" s="128"/>
      <c r="HJ69" s="128"/>
      <c r="HK69" s="128"/>
      <c r="HL69" s="128"/>
      <c r="HM69" s="128"/>
      <c r="HN69" s="128"/>
      <c r="HO69" s="128"/>
      <c r="HP69" s="128"/>
      <c r="HQ69" s="128"/>
      <c r="HR69" s="128"/>
      <c r="HS69" s="128"/>
      <c r="HT69" s="128"/>
      <c r="HU69" s="128"/>
      <c r="HV69" s="128"/>
      <c r="HW69" s="128"/>
      <c r="HX69" s="128"/>
      <c r="HY69" s="128"/>
      <c r="HZ69" s="128"/>
      <c r="IA69" s="128"/>
      <c r="IB69" s="128"/>
      <c r="IC69" s="128"/>
      <c r="ID69" s="128"/>
      <c r="IE69" s="128"/>
      <c r="IF69" s="128"/>
    </row>
    <row r="70" spans="111:240" ht="12">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8"/>
      <c r="FU70" s="128"/>
      <c r="FV70" s="128"/>
      <c r="FW70" s="128"/>
      <c r="FX70" s="128"/>
      <c r="FY70" s="128"/>
      <c r="FZ70" s="128"/>
      <c r="GA70" s="128"/>
      <c r="GB70" s="128"/>
      <c r="GC70" s="128"/>
      <c r="GD70" s="128"/>
      <c r="GE70" s="128"/>
      <c r="GF70" s="128"/>
      <c r="GG70" s="128"/>
      <c r="GH70" s="128"/>
      <c r="GI70" s="128"/>
      <c r="GJ70" s="128"/>
      <c r="GK70" s="128"/>
      <c r="GL70" s="128"/>
      <c r="GM70" s="128"/>
      <c r="GN70" s="128"/>
      <c r="GO70" s="128"/>
      <c r="GP70" s="128"/>
      <c r="GQ70" s="128"/>
      <c r="GR70" s="128"/>
      <c r="GS70" s="128"/>
      <c r="GT70" s="128"/>
      <c r="GU70" s="128"/>
      <c r="GV70" s="128"/>
      <c r="GW70" s="128"/>
      <c r="GX70" s="128"/>
      <c r="GY70" s="128"/>
      <c r="GZ70" s="128"/>
      <c r="HA70" s="128"/>
      <c r="HB70" s="128"/>
      <c r="HC70" s="128"/>
      <c r="HD70" s="128"/>
      <c r="HE70" s="128"/>
      <c r="HF70" s="128"/>
      <c r="HG70" s="128"/>
      <c r="HH70" s="128"/>
      <c r="HI70" s="128"/>
      <c r="HJ70" s="128"/>
      <c r="HK70" s="128"/>
      <c r="HL70" s="128"/>
      <c r="HM70" s="128"/>
      <c r="HN70" s="128"/>
      <c r="HO70" s="128"/>
      <c r="HP70" s="128"/>
      <c r="HQ70" s="128"/>
      <c r="HR70" s="128"/>
      <c r="HS70" s="128"/>
      <c r="HT70" s="128"/>
      <c r="HU70" s="128"/>
      <c r="HV70" s="128"/>
      <c r="HW70" s="128"/>
      <c r="HX70" s="128"/>
      <c r="HY70" s="128"/>
      <c r="HZ70" s="128"/>
      <c r="IA70" s="128"/>
      <c r="IB70" s="128"/>
      <c r="IC70" s="128"/>
      <c r="ID70" s="128"/>
      <c r="IE70" s="128"/>
      <c r="IF70" s="128"/>
    </row>
    <row r="71" spans="111:240" ht="12">
      <c r="DG71" s="128"/>
      <c r="DH71" s="128"/>
      <c r="DI71" s="128"/>
      <c r="DJ71" s="128"/>
      <c r="DK71" s="128"/>
      <c r="DL71" s="128"/>
      <c r="DM71" s="128"/>
      <c r="DN71" s="128"/>
      <c r="DO71" s="128"/>
      <c r="DP71" s="128"/>
      <c r="DQ71" s="128"/>
      <c r="DR71" s="128"/>
      <c r="DS71" s="128"/>
      <c r="DT71" s="128"/>
      <c r="DU71" s="128"/>
      <c r="DV71" s="128"/>
      <c r="DW71" s="128"/>
      <c r="DX71" s="128"/>
      <c r="DY71" s="128"/>
      <c r="DZ71" s="128"/>
      <c r="EA71" s="128"/>
      <c r="EB71" s="128"/>
      <c r="EC71" s="128"/>
      <c r="ED71" s="128"/>
      <c r="EE71" s="128"/>
      <c r="EF71" s="128"/>
      <c r="EG71" s="128"/>
      <c r="EH71" s="128"/>
      <c r="EI71" s="128"/>
      <c r="EJ71" s="128"/>
      <c r="EK71" s="128"/>
      <c r="EL71" s="128"/>
      <c r="EM71" s="128"/>
      <c r="EN71" s="128"/>
      <c r="EO71" s="128"/>
      <c r="EP71" s="128"/>
      <c r="EQ71" s="128"/>
      <c r="ER71" s="128"/>
      <c r="ES71" s="128"/>
      <c r="ET71" s="128"/>
      <c r="EU71" s="128"/>
      <c r="EV71" s="128"/>
      <c r="EW71" s="128"/>
      <c r="EX71" s="128"/>
      <c r="EY71" s="128"/>
      <c r="EZ71" s="128"/>
      <c r="FA71" s="128"/>
      <c r="FB71" s="128"/>
      <c r="FC71" s="128"/>
      <c r="FD71" s="128"/>
      <c r="FE71" s="128"/>
      <c r="FF71" s="128"/>
      <c r="FG71" s="128"/>
      <c r="FH71" s="128"/>
      <c r="FI71" s="128"/>
      <c r="FJ71" s="128"/>
      <c r="FK71" s="128"/>
      <c r="FL71" s="128"/>
      <c r="FM71" s="128"/>
      <c r="FN71" s="128"/>
      <c r="FO71" s="128"/>
      <c r="FP71" s="128"/>
      <c r="FQ71" s="128"/>
      <c r="FR71" s="128"/>
      <c r="FS71" s="128"/>
      <c r="FT71" s="128"/>
      <c r="FU71" s="128"/>
      <c r="FV71" s="128"/>
      <c r="FW71" s="128"/>
      <c r="FX71" s="128"/>
      <c r="FY71" s="128"/>
      <c r="FZ71" s="128"/>
      <c r="GA71" s="128"/>
      <c r="GB71" s="128"/>
      <c r="GC71" s="128"/>
      <c r="GD71" s="128"/>
      <c r="GE71" s="128"/>
      <c r="GF71" s="128"/>
      <c r="GG71" s="128"/>
      <c r="GH71" s="128"/>
      <c r="GI71" s="128"/>
      <c r="GJ71" s="128"/>
      <c r="GK71" s="128"/>
      <c r="GL71" s="128"/>
      <c r="GM71" s="128"/>
      <c r="GN71" s="128"/>
      <c r="GO71" s="128"/>
      <c r="GP71" s="128"/>
      <c r="GQ71" s="128"/>
      <c r="GR71" s="128"/>
      <c r="GS71" s="128"/>
      <c r="GT71" s="128"/>
      <c r="GU71" s="128"/>
      <c r="GV71" s="128"/>
      <c r="GW71" s="128"/>
      <c r="GX71" s="128"/>
      <c r="GY71" s="128"/>
      <c r="GZ71" s="128"/>
      <c r="HA71" s="128"/>
      <c r="HB71" s="128"/>
      <c r="HC71" s="128"/>
      <c r="HD71" s="128"/>
      <c r="HE71" s="128"/>
      <c r="HF71" s="128"/>
      <c r="HG71" s="128"/>
      <c r="HH71" s="128"/>
      <c r="HI71" s="128"/>
      <c r="HJ71" s="128"/>
      <c r="HK71" s="128"/>
      <c r="HL71" s="128"/>
      <c r="HM71" s="128"/>
      <c r="HN71" s="128"/>
      <c r="HO71" s="128"/>
      <c r="HP71" s="128"/>
      <c r="HQ71" s="128"/>
      <c r="HR71" s="128"/>
      <c r="HS71" s="128"/>
      <c r="HT71" s="128"/>
      <c r="HU71" s="128"/>
      <c r="HV71" s="128"/>
      <c r="HW71" s="128"/>
      <c r="HX71" s="128"/>
      <c r="HY71" s="128"/>
      <c r="HZ71" s="128"/>
      <c r="IA71" s="128"/>
      <c r="IB71" s="128"/>
      <c r="IC71" s="128"/>
      <c r="ID71" s="128"/>
      <c r="IE71" s="128"/>
      <c r="IF71" s="128"/>
    </row>
    <row r="72" spans="111:240" ht="12">
      <c r="DG72" s="128"/>
      <c r="DH72" s="128"/>
      <c r="DI72" s="128"/>
      <c r="DJ72" s="128"/>
      <c r="DK72" s="128"/>
      <c r="DL72" s="128"/>
      <c r="DM72" s="128"/>
      <c r="DN72" s="128"/>
      <c r="DO72" s="128"/>
      <c r="DP72" s="128"/>
      <c r="DQ72" s="128"/>
      <c r="DR72" s="128"/>
      <c r="DS72" s="128"/>
      <c r="DT72" s="128"/>
      <c r="DU72" s="128"/>
      <c r="DV72" s="128"/>
      <c r="DW72" s="128"/>
      <c r="DX72" s="128"/>
      <c r="DY72" s="128"/>
      <c r="DZ72" s="128"/>
      <c r="EA72" s="128"/>
      <c r="EB72" s="128"/>
      <c r="EC72" s="128"/>
      <c r="ED72" s="128"/>
      <c r="EE72" s="128"/>
      <c r="EF72" s="128"/>
      <c r="EG72" s="128"/>
      <c r="EH72" s="128"/>
      <c r="EI72" s="128"/>
      <c r="EJ72" s="128"/>
      <c r="EK72" s="128"/>
      <c r="EL72" s="128"/>
      <c r="EM72" s="128"/>
      <c r="EN72" s="128"/>
      <c r="EO72" s="128"/>
      <c r="EP72" s="128"/>
      <c r="EQ72" s="128"/>
      <c r="ER72" s="128"/>
      <c r="ES72" s="128"/>
      <c r="ET72" s="128"/>
      <c r="EU72" s="128"/>
      <c r="EV72" s="128"/>
      <c r="EW72" s="128"/>
      <c r="EX72" s="128"/>
      <c r="EY72" s="128"/>
      <c r="EZ72" s="128"/>
      <c r="FA72" s="128"/>
      <c r="FB72" s="128"/>
      <c r="FC72" s="128"/>
      <c r="FD72" s="128"/>
      <c r="FE72" s="128"/>
      <c r="FF72" s="128"/>
      <c r="FG72" s="128"/>
      <c r="FH72" s="128"/>
      <c r="FI72" s="128"/>
      <c r="FJ72" s="128"/>
      <c r="FK72" s="128"/>
      <c r="FL72" s="128"/>
      <c r="FM72" s="128"/>
      <c r="FN72" s="128"/>
      <c r="FO72" s="128"/>
      <c r="FP72" s="128"/>
      <c r="FQ72" s="128"/>
      <c r="FR72" s="128"/>
      <c r="FS72" s="128"/>
      <c r="FT72" s="128"/>
      <c r="FU72" s="128"/>
      <c r="FV72" s="128"/>
      <c r="FW72" s="128"/>
      <c r="FX72" s="128"/>
      <c r="FY72" s="128"/>
      <c r="FZ72" s="128"/>
      <c r="GA72" s="128"/>
      <c r="GB72" s="128"/>
      <c r="GC72" s="128"/>
      <c r="GD72" s="128"/>
      <c r="GE72" s="128"/>
      <c r="GF72" s="128"/>
      <c r="GG72" s="128"/>
      <c r="GH72" s="128"/>
      <c r="GI72" s="128"/>
      <c r="GJ72" s="128"/>
      <c r="GK72" s="128"/>
      <c r="GL72" s="128"/>
      <c r="GM72" s="128"/>
      <c r="GN72" s="128"/>
      <c r="GO72" s="128"/>
      <c r="GP72" s="128"/>
      <c r="GQ72" s="128"/>
      <c r="GR72" s="128"/>
      <c r="GS72" s="128"/>
      <c r="GT72" s="128"/>
      <c r="GU72" s="128"/>
      <c r="GV72" s="128"/>
      <c r="GW72" s="128"/>
      <c r="GX72" s="128"/>
      <c r="GY72" s="128"/>
      <c r="GZ72" s="128"/>
      <c r="HA72" s="128"/>
      <c r="HB72" s="128"/>
      <c r="HC72" s="128"/>
      <c r="HD72" s="128"/>
      <c r="HE72" s="128"/>
      <c r="HF72" s="128"/>
      <c r="HG72" s="128"/>
      <c r="HH72" s="128"/>
      <c r="HI72" s="128"/>
      <c r="HJ72" s="128"/>
      <c r="HK72" s="128"/>
      <c r="HL72" s="128"/>
      <c r="HM72" s="128"/>
      <c r="HN72" s="128"/>
      <c r="HO72" s="128"/>
      <c r="HP72" s="128"/>
      <c r="HQ72" s="128"/>
      <c r="HR72" s="128"/>
      <c r="HS72" s="128"/>
      <c r="HT72" s="128"/>
      <c r="HU72" s="128"/>
      <c r="HV72" s="128"/>
      <c r="HW72" s="128"/>
      <c r="HX72" s="128"/>
      <c r="HY72" s="128"/>
      <c r="HZ72" s="128"/>
      <c r="IA72" s="128"/>
      <c r="IB72" s="128"/>
      <c r="IC72" s="128"/>
      <c r="ID72" s="128"/>
      <c r="IE72" s="128"/>
      <c r="IF72" s="128"/>
    </row>
    <row r="73" spans="111:240" ht="12">
      <c r="DG73" s="128"/>
      <c r="DH73" s="128"/>
      <c r="DI73" s="128"/>
      <c r="DJ73" s="128"/>
      <c r="DK73" s="128"/>
      <c r="DL73" s="128"/>
      <c r="DM73" s="128"/>
      <c r="DN73" s="128"/>
      <c r="DO73" s="128"/>
      <c r="DP73" s="128"/>
      <c r="DQ73" s="128"/>
      <c r="DR73" s="128"/>
      <c r="DS73" s="128"/>
      <c r="DT73" s="128"/>
      <c r="DU73" s="128"/>
      <c r="DV73" s="128"/>
      <c r="DW73" s="128"/>
      <c r="DX73" s="128"/>
      <c r="DY73" s="128"/>
      <c r="DZ73" s="128"/>
      <c r="EA73" s="128"/>
      <c r="EB73" s="128"/>
      <c r="EC73" s="128"/>
      <c r="ED73" s="128"/>
      <c r="EE73" s="128"/>
      <c r="EF73" s="128"/>
      <c r="EG73" s="128"/>
      <c r="EH73" s="128"/>
      <c r="EI73" s="128"/>
      <c r="EJ73" s="128"/>
      <c r="EK73" s="128"/>
      <c r="EL73" s="128"/>
      <c r="EM73" s="128"/>
      <c r="EN73" s="128"/>
      <c r="EO73" s="128"/>
      <c r="EP73" s="128"/>
      <c r="EQ73" s="128"/>
      <c r="ER73" s="128"/>
      <c r="ES73" s="128"/>
      <c r="ET73" s="128"/>
      <c r="EU73" s="128"/>
      <c r="EV73" s="128"/>
      <c r="EW73" s="128"/>
      <c r="EX73" s="128"/>
      <c r="EY73" s="128"/>
      <c r="EZ73" s="128"/>
      <c r="FA73" s="128"/>
      <c r="FB73" s="128"/>
      <c r="FC73" s="128"/>
      <c r="FD73" s="128"/>
      <c r="FE73" s="128"/>
      <c r="FF73" s="128"/>
      <c r="FG73" s="128"/>
      <c r="FH73" s="128"/>
      <c r="FI73" s="128"/>
      <c r="FJ73" s="128"/>
      <c r="FK73" s="128"/>
      <c r="FL73" s="128"/>
      <c r="FM73" s="128"/>
      <c r="FN73" s="128"/>
      <c r="FO73" s="128"/>
      <c r="FP73" s="128"/>
      <c r="FQ73" s="128"/>
      <c r="FR73" s="128"/>
      <c r="FS73" s="128"/>
      <c r="FT73" s="128"/>
      <c r="FU73" s="128"/>
      <c r="FV73" s="128"/>
      <c r="FW73" s="128"/>
      <c r="FX73" s="128"/>
      <c r="FY73" s="128"/>
      <c r="FZ73" s="128"/>
      <c r="GA73" s="128"/>
      <c r="GB73" s="128"/>
      <c r="GC73" s="128"/>
      <c r="GD73" s="128"/>
      <c r="GE73" s="128"/>
      <c r="GF73" s="128"/>
      <c r="GG73" s="128"/>
      <c r="GH73" s="128"/>
      <c r="GI73" s="128"/>
      <c r="GJ73" s="128"/>
      <c r="GK73" s="128"/>
      <c r="GL73" s="128"/>
      <c r="GM73" s="128"/>
      <c r="GN73" s="128"/>
      <c r="GO73" s="128"/>
      <c r="GP73" s="128"/>
      <c r="GQ73" s="128"/>
      <c r="GR73" s="128"/>
      <c r="GS73" s="128"/>
      <c r="GT73" s="128"/>
      <c r="GU73" s="128"/>
      <c r="GV73" s="128"/>
      <c r="GW73" s="128"/>
      <c r="GX73" s="128"/>
      <c r="GY73" s="128"/>
      <c r="GZ73" s="128"/>
      <c r="HA73" s="128"/>
      <c r="HB73" s="128"/>
      <c r="HC73" s="128"/>
      <c r="HD73" s="128"/>
      <c r="HE73" s="128"/>
      <c r="HF73" s="128"/>
      <c r="HG73" s="128"/>
      <c r="HH73" s="128"/>
      <c r="HI73" s="128"/>
      <c r="HJ73" s="128"/>
      <c r="HK73" s="128"/>
      <c r="HL73" s="128"/>
      <c r="HM73" s="128"/>
      <c r="HN73" s="128"/>
      <c r="HO73" s="128"/>
      <c r="HP73" s="128"/>
      <c r="HQ73" s="128"/>
      <c r="HR73" s="128"/>
      <c r="HS73" s="128"/>
      <c r="HT73" s="128"/>
      <c r="HU73" s="128"/>
      <c r="HV73" s="128"/>
      <c r="HW73" s="128"/>
      <c r="HX73" s="128"/>
      <c r="HY73" s="128"/>
      <c r="HZ73" s="128"/>
      <c r="IA73" s="128"/>
      <c r="IB73" s="128"/>
      <c r="IC73" s="128"/>
      <c r="ID73" s="128"/>
      <c r="IE73" s="128"/>
      <c r="IF73" s="128"/>
    </row>
    <row r="74" spans="111:240" ht="12">
      <c r="DG74" s="128"/>
      <c r="DH74" s="128"/>
      <c r="DI74" s="128"/>
      <c r="DJ74" s="128"/>
      <c r="DK74" s="128"/>
      <c r="DL74" s="128"/>
      <c r="DM74" s="128"/>
      <c r="DN74" s="128"/>
      <c r="DO74" s="128"/>
      <c r="DP74" s="128"/>
      <c r="DQ74" s="128"/>
      <c r="DR74" s="128"/>
      <c r="DS74" s="128"/>
      <c r="DT74" s="128"/>
      <c r="DU74" s="128"/>
      <c r="DV74" s="128"/>
      <c r="DW74" s="128"/>
      <c r="DX74" s="128"/>
      <c r="DY74" s="128"/>
      <c r="DZ74" s="128"/>
      <c r="EA74" s="128"/>
      <c r="EB74" s="128"/>
      <c r="EC74" s="128"/>
      <c r="ED74" s="128"/>
      <c r="EE74" s="128"/>
      <c r="EF74" s="128"/>
      <c r="EG74" s="128"/>
      <c r="EH74" s="128"/>
      <c r="EI74" s="128"/>
      <c r="EJ74" s="128"/>
      <c r="EK74" s="128"/>
      <c r="EL74" s="128"/>
      <c r="EM74" s="128"/>
      <c r="EN74" s="128"/>
      <c r="EO74" s="128"/>
      <c r="EP74" s="128"/>
      <c r="EQ74" s="128"/>
      <c r="ER74" s="128"/>
      <c r="ES74" s="128"/>
      <c r="ET74" s="128"/>
      <c r="EU74" s="128"/>
      <c r="EV74" s="128"/>
      <c r="EW74" s="128"/>
      <c r="EX74" s="128"/>
      <c r="EY74" s="128"/>
      <c r="EZ74" s="128"/>
      <c r="FA74" s="128"/>
      <c r="FB74" s="128"/>
      <c r="FC74" s="128"/>
      <c r="FD74" s="128"/>
      <c r="FE74" s="128"/>
      <c r="FF74" s="128"/>
      <c r="FG74" s="128"/>
      <c r="FH74" s="128"/>
      <c r="FI74" s="128"/>
      <c r="FJ74" s="128"/>
      <c r="FK74" s="128"/>
      <c r="FL74" s="128"/>
      <c r="FM74" s="128"/>
      <c r="FN74" s="128"/>
      <c r="FO74" s="128"/>
      <c r="FP74" s="128"/>
      <c r="FQ74" s="128"/>
      <c r="FR74" s="128"/>
      <c r="FS74" s="128"/>
      <c r="FT74" s="128"/>
      <c r="FU74" s="128"/>
      <c r="FV74" s="128"/>
      <c r="FW74" s="128"/>
      <c r="FX74" s="128"/>
      <c r="FY74" s="128"/>
      <c r="FZ74" s="128"/>
      <c r="GA74" s="128"/>
      <c r="GB74" s="128"/>
      <c r="GC74" s="128"/>
      <c r="GD74" s="128"/>
      <c r="GE74" s="128"/>
      <c r="GF74" s="128"/>
      <c r="GG74" s="128"/>
      <c r="GH74" s="128"/>
      <c r="GI74" s="128"/>
      <c r="GJ74" s="128"/>
      <c r="GK74" s="128"/>
      <c r="GL74" s="128"/>
      <c r="GM74" s="128"/>
      <c r="GN74" s="128"/>
      <c r="GO74" s="128"/>
      <c r="GP74" s="128"/>
      <c r="GQ74" s="128"/>
      <c r="GR74" s="128"/>
      <c r="GS74" s="128"/>
      <c r="GT74" s="128"/>
      <c r="GU74" s="128"/>
      <c r="GV74" s="128"/>
      <c r="GW74" s="128"/>
      <c r="GX74" s="128"/>
      <c r="GY74" s="128"/>
      <c r="GZ74" s="128"/>
      <c r="HA74" s="128"/>
      <c r="HB74" s="128"/>
      <c r="HC74" s="128"/>
      <c r="HD74" s="128"/>
      <c r="HE74" s="128"/>
      <c r="HF74" s="128"/>
      <c r="HG74" s="128"/>
      <c r="HH74" s="128"/>
      <c r="HI74" s="128"/>
      <c r="HJ74" s="128"/>
      <c r="HK74" s="128"/>
      <c r="HL74" s="128"/>
      <c r="HM74" s="128"/>
      <c r="HN74" s="128"/>
      <c r="HO74" s="128"/>
      <c r="HP74" s="128"/>
      <c r="HQ74" s="128"/>
      <c r="HR74" s="128"/>
      <c r="HS74" s="128"/>
      <c r="HT74" s="128"/>
      <c r="HU74" s="128"/>
      <c r="HV74" s="128"/>
      <c r="HW74" s="128"/>
      <c r="HX74" s="128"/>
      <c r="HY74" s="128"/>
      <c r="HZ74" s="128"/>
      <c r="IA74" s="128"/>
      <c r="IB74" s="128"/>
      <c r="IC74" s="128"/>
      <c r="ID74" s="128"/>
      <c r="IE74" s="128"/>
      <c r="IF74" s="128"/>
    </row>
    <row r="75" spans="111:240" ht="12">
      <c r="DG75" s="128"/>
      <c r="DH75" s="128"/>
      <c r="DI75" s="128"/>
      <c r="DJ75" s="128"/>
      <c r="DK75" s="128"/>
      <c r="DL75" s="128"/>
      <c r="DM75" s="128"/>
      <c r="DN75" s="128"/>
      <c r="DO75" s="128"/>
      <c r="DP75" s="128"/>
      <c r="DQ75" s="128"/>
      <c r="DR75" s="128"/>
      <c r="DS75" s="128"/>
      <c r="DT75" s="128"/>
      <c r="DU75" s="128"/>
      <c r="DV75" s="128"/>
      <c r="DW75" s="128"/>
      <c r="DX75" s="128"/>
      <c r="DY75" s="128"/>
      <c r="DZ75" s="128"/>
      <c r="EA75" s="128"/>
      <c r="EB75" s="128"/>
      <c r="EC75" s="128"/>
      <c r="ED75" s="128"/>
      <c r="EE75" s="128"/>
      <c r="EF75" s="128"/>
      <c r="EG75" s="128"/>
      <c r="EH75" s="128"/>
      <c r="EI75" s="128"/>
      <c r="EJ75" s="128"/>
      <c r="EK75" s="128"/>
      <c r="EL75" s="128"/>
      <c r="EM75" s="128"/>
      <c r="EN75" s="128"/>
      <c r="EO75" s="128"/>
      <c r="EP75" s="128"/>
      <c r="EQ75" s="128"/>
      <c r="ER75" s="128"/>
      <c r="ES75" s="128"/>
      <c r="ET75" s="128"/>
      <c r="EU75" s="128"/>
      <c r="EV75" s="128"/>
      <c r="EW75" s="128"/>
      <c r="EX75" s="128"/>
      <c r="EY75" s="128"/>
      <c r="EZ75" s="128"/>
      <c r="FA75" s="128"/>
      <c r="FB75" s="128"/>
      <c r="FC75" s="128"/>
      <c r="FD75" s="128"/>
      <c r="FE75" s="128"/>
      <c r="FF75" s="128"/>
      <c r="FG75" s="128"/>
      <c r="FH75" s="128"/>
      <c r="FI75" s="128"/>
      <c r="FJ75" s="128"/>
      <c r="FK75" s="128"/>
      <c r="FL75" s="128"/>
      <c r="FM75" s="128"/>
      <c r="FN75" s="128"/>
      <c r="FO75" s="128"/>
      <c r="FP75" s="128"/>
      <c r="FQ75" s="128"/>
      <c r="FR75" s="128"/>
      <c r="FS75" s="128"/>
      <c r="FT75" s="128"/>
      <c r="FU75" s="128"/>
      <c r="FV75" s="128"/>
      <c r="FW75" s="128"/>
      <c r="FX75" s="128"/>
      <c r="FY75" s="128"/>
      <c r="FZ75" s="128"/>
      <c r="GA75" s="128"/>
      <c r="GB75" s="128"/>
      <c r="GC75" s="128"/>
      <c r="GD75" s="128"/>
      <c r="GE75" s="128"/>
      <c r="GF75" s="128"/>
      <c r="GG75" s="128"/>
      <c r="GH75" s="128"/>
      <c r="GI75" s="128"/>
      <c r="GJ75" s="128"/>
      <c r="GK75" s="128"/>
      <c r="GL75" s="128"/>
      <c r="GM75" s="128"/>
      <c r="GN75" s="128"/>
      <c r="GO75" s="128"/>
      <c r="GP75" s="128"/>
      <c r="GQ75" s="128"/>
      <c r="GR75" s="128"/>
      <c r="GS75" s="128"/>
      <c r="GT75" s="128"/>
      <c r="GU75" s="128"/>
      <c r="GV75" s="128"/>
      <c r="GW75" s="128"/>
      <c r="GX75" s="128"/>
      <c r="GY75" s="128"/>
      <c r="GZ75" s="128"/>
      <c r="HA75" s="128"/>
      <c r="HB75" s="128"/>
      <c r="HC75" s="128"/>
      <c r="HD75" s="128"/>
      <c r="HE75" s="128"/>
      <c r="HF75" s="128"/>
      <c r="HG75" s="128"/>
      <c r="HH75" s="128"/>
      <c r="HI75" s="128"/>
      <c r="HJ75" s="128"/>
      <c r="HK75" s="128"/>
      <c r="HL75" s="128"/>
      <c r="HM75" s="128"/>
      <c r="HN75" s="128"/>
      <c r="HO75" s="128"/>
      <c r="HP75" s="128"/>
      <c r="HQ75" s="128"/>
      <c r="HR75" s="128"/>
      <c r="HS75" s="128"/>
      <c r="HT75" s="128"/>
      <c r="HU75" s="128"/>
      <c r="HV75" s="128"/>
      <c r="HW75" s="128"/>
      <c r="HX75" s="128"/>
      <c r="HY75" s="128"/>
      <c r="HZ75" s="128"/>
      <c r="IA75" s="128"/>
      <c r="IB75" s="128"/>
      <c r="IC75" s="128"/>
      <c r="ID75" s="128"/>
      <c r="IE75" s="128"/>
      <c r="IF75" s="128"/>
    </row>
    <row r="76" spans="111:240" ht="12">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8"/>
      <c r="FX76" s="128"/>
      <c r="FY76" s="128"/>
      <c r="FZ76" s="128"/>
      <c r="GA76" s="128"/>
      <c r="GB76" s="128"/>
      <c r="GC76" s="128"/>
      <c r="GD76" s="128"/>
      <c r="GE76" s="128"/>
      <c r="GF76" s="128"/>
      <c r="GG76" s="128"/>
      <c r="GH76" s="128"/>
      <c r="GI76" s="128"/>
      <c r="GJ76" s="128"/>
      <c r="GK76" s="128"/>
      <c r="GL76" s="128"/>
      <c r="GM76" s="128"/>
      <c r="GN76" s="128"/>
      <c r="GO76" s="128"/>
      <c r="GP76" s="128"/>
      <c r="GQ76" s="128"/>
      <c r="GR76" s="128"/>
      <c r="GS76" s="128"/>
      <c r="GT76" s="128"/>
      <c r="GU76" s="128"/>
      <c r="GV76" s="128"/>
      <c r="GW76" s="128"/>
      <c r="GX76" s="128"/>
      <c r="GY76" s="128"/>
      <c r="GZ76" s="128"/>
      <c r="HA76" s="128"/>
      <c r="HB76" s="128"/>
      <c r="HC76" s="128"/>
      <c r="HD76" s="128"/>
      <c r="HE76" s="128"/>
      <c r="HF76" s="128"/>
      <c r="HG76" s="128"/>
      <c r="HH76" s="128"/>
      <c r="HI76" s="128"/>
      <c r="HJ76" s="128"/>
      <c r="HK76" s="128"/>
      <c r="HL76" s="128"/>
      <c r="HM76" s="128"/>
      <c r="HN76" s="128"/>
      <c r="HO76" s="128"/>
      <c r="HP76" s="128"/>
      <c r="HQ76" s="128"/>
      <c r="HR76" s="128"/>
      <c r="HS76" s="128"/>
      <c r="HT76" s="128"/>
      <c r="HU76" s="128"/>
      <c r="HV76" s="128"/>
      <c r="HW76" s="128"/>
      <c r="HX76" s="128"/>
      <c r="HY76" s="128"/>
      <c r="HZ76" s="128"/>
      <c r="IA76" s="128"/>
      <c r="IB76" s="128"/>
      <c r="IC76" s="128"/>
      <c r="ID76" s="128"/>
      <c r="IE76" s="128"/>
      <c r="IF76" s="128"/>
    </row>
    <row r="77" spans="111:240" ht="12">
      <c r="DG77" s="128"/>
      <c r="DH77" s="128"/>
      <c r="DI77" s="128"/>
      <c r="DJ77" s="128"/>
      <c r="DK77" s="128"/>
      <c r="DL77" s="128"/>
      <c r="DM77" s="128"/>
      <c r="DN77" s="128"/>
      <c r="DO77" s="128"/>
      <c r="DP77" s="128"/>
      <c r="DQ77" s="128"/>
      <c r="DR77" s="128"/>
      <c r="DS77" s="128"/>
      <c r="DT77" s="128"/>
      <c r="DU77" s="128"/>
      <c r="DV77" s="128"/>
      <c r="DW77" s="128"/>
      <c r="DX77" s="128"/>
      <c r="DY77" s="128"/>
      <c r="DZ77" s="128"/>
      <c r="EA77" s="128"/>
      <c r="EB77" s="128"/>
      <c r="EC77" s="128"/>
      <c r="ED77" s="128"/>
      <c r="EE77" s="128"/>
      <c r="EF77" s="128"/>
      <c r="EG77" s="128"/>
      <c r="EH77" s="128"/>
      <c r="EI77" s="128"/>
      <c r="EJ77" s="128"/>
      <c r="EK77" s="128"/>
      <c r="EL77" s="128"/>
      <c r="EM77" s="128"/>
      <c r="EN77" s="128"/>
      <c r="EO77" s="128"/>
      <c r="EP77" s="128"/>
      <c r="EQ77" s="128"/>
      <c r="ER77" s="128"/>
      <c r="ES77" s="128"/>
      <c r="ET77" s="128"/>
      <c r="EU77" s="128"/>
      <c r="EV77" s="128"/>
      <c r="EW77" s="128"/>
      <c r="EX77" s="128"/>
      <c r="EY77" s="128"/>
      <c r="EZ77" s="128"/>
      <c r="FA77" s="128"/>
      <c r="FB77" s="128"/>
      <c r="FC77" s="128"/>
      <c r="FD77" s="128"/>
      <c r="FE77" s="128"/>
      <c r="FF77" s="128"/>
      <c r="FG77" s="128"/>
      <c r="FH77" s="128"/>
      <c r="FI77" s="128"/>
      <c r="FJ77" s="128"/>
      <c r="FK77" s="128"/>
      <c r="FL77" s="128"/>
      <c r="FM77" s="128"/>
      <c r="FN77" s="128"/>
      <c r="FO77" s="128"/>
      <c r="FP77" s="128"/>
      <c r="FQ77" s="128"/>
      <c r="FR77" s="128"/>
      <c r="FS77" s="128"/>
      <c r="FT77" s="128"/>
      <c r="FU77" s="128"/>
      <c r="FV77" s="128"/>
      <c r="FW77" s="128"/>
      <c r="FX77" s="128"/>
      <c r="FY77" s="128"/>
      <c r="FZ77" s="128"/>
      <c r="GA77" s="128"/>
      <c r="GB77" s="128"/>
      <c r="GC77" s="128"/>
      <c r="GD77" s="128"/>
      <c r="GE77" s="128"/>
      <c r="GF77" s="128"/>
      <c r="GG77" s="128"/>
      <c r="GH77" s="128"/>
      <c r="GI77" s="128"/>
      <c r="GJ77" s="128"/>
      <c r="GK77" s="128"/>
      <c r="GL77" s="128"/>
      <c r="GM77" s="128"/>
      <c r="GN77" s="128"/>
      <c r="GO77" s="128"/>
      <c r="GP77" s="128"/>
      <c r="GQ77" s="128"/>
      <c r="GR77" s="128"/>
      <c r="GS77" s="128"/>
      <c r="GT77" s="128"/>
      <c r="GU77" s="128"/>
      <c r="GV77" s="128"/>
      <c r="GW77" s="128"/>
      <c r="GX77" s="128"/>
      <c r="GY77" s="128"/>
      <c r="GZ77" s="128"/>
      <c r="HA77" s="128"/>
      <c r="HB77" s="128"/>
      <c r="HC77" s="128"/>
      <c r="HD77" s="128"/>
      <c r="HE77" s="128"/>
      <c r="HF77" s="128"/>
      <c r="HG77" s="128"/>
      <c r="HH77" s="128"/>
      <c r="HI77" s="128"/>
      <c r="HJ77" s="128"/>
      <c r="HK77" s="128"/>
      <c r="HL77" s="128"/>
      <c r="HM77" s="128"/>
      <c r="HN77" s="128"/>
      <c r="HO77" s="128"/>
      <c r="HP77" s="128"/>
      <c r="HQ77" s="128"/>
      <c r="HR77" s="128"/>
      <c r="HS77" s="128"/>
      <c r="HT77" s="128"/>
      <c r="HU77" s="128"/>
      <c r="HV77" s="128"/>
      <c r="HW77" s="128"/>
      <c r="HX77" s="128"/>
      <c r="HY77" s="128"/>
      <c r="HZ77" s="128"/>
      <c r="IA77" s="128"/>
      <c r="IB77" s="128"/>
      <c r="IC77" s="128"/>
      <c r="ID77" s="128"/>
      <c r="IE77" s="128"/>
      <c r="IF77" s="128"/>
    </row>
    <row r="78" spans="111:240" ht="12">
      <c r="DG78" s="128"/>
      <c r="DH78" s="128"/>
      <c r="DI78" s="128"/>
      <c r="DJ78" s="128"/>
      <c r="DK78" s="128"/>
      <c r="DL78" s="128"/>
      <c r="DM78" s="128"/>
      <c r="DN78" s="128"/>
      <c r="DO78" s="128"/>
      <c r="DP78" s="128"/>
      <c r="DQ78" s="128"/>
      <c r="DR78" s="128"/>
      <c r="DS78" s="128"/>
      <c r="DT78" s="128"/>
      <c r="DU78" s="128"/>
      <c r="DV78" s="128"/>
      <c r="DW78" s="128"/>
      <c r="DX78" s="128"/>
      <c r="DY78" s="128"/>
      <c r="DZ78" s="128"/>
      <c r="EA78" s="128"/>
      <c r="EB78" s="128"/>
      <c r="EC78" s="128"/>
      <c r="ED78" s="128"/>
      <c r="EE78" s="128"/>
      <c r="EF78" s="128"/>
      <c r="EG78" s="128"/>
      <c r="EH78" s="128"/>
      <c r="EI78" s="128"/>
      <c r="EJ78" s="128"/>
      <c r="EK78" s="128"/>
      <c r="EL78" s="128"/>
      <c r="EM78" s="128"/>
      <c r="EN78" s="128"/>
      <c r="EO78" s="128"/>
      <c r="EP78" s="128"/>
      <c r="EQ78" s="128"/>
      <c r="ER78" s="128"/>
      <c r="ES78" s="128"/>
      <c r="ET78" s="128"/>
      <c r="EU78" s="128"/>
      <c r="EV78" s="128"/>
      <c r="EW78" s="128"/>
      <c r="EX78" s="128"/>
      <c r="EY78" s="128"/>
      <c r="EZ78" s="128"/>
      <c r="FA78" s="128"/>
      <c r="FB78" s="128"/>
      <c r="FC78" s="128"/>
      <c r="FD78" s="128"/>
      <c r="FE78" s="128"/>
      <c r="FF78" s="128"/>
      <c r="FG78" s="128"/>
      <c r="FH78" s="128"/>
      <c r="FI78" s="128"/>
      <c r="FJ78" s="128"/>
      <c r="FK78" s="128"/>
      <c r="FL78" s="128"/>
      <c r="FM78" s="128"/>
      <c r="FN78" s="128"/>
      <c r="FO78" s="128"/>
      <c r="FP78" s="128"/>
      <c r="FQ78" s="128"/>
      <c r="FR78" s="128"/>
      <c r="FS78" s="128"/>
      <c r="FT78" s="128"/>
      <c r="FU78" s="128"/>
      <c r="FV78" s="128"/>
      <c r="FW78" s="128"/>
      <c r="FX78" s="128"/>
      <c r="FY78" s="128"/>
      <c r="FZ78" s="128"/>
      <c r="GA78" s="128"/>
      <c r="GB78" s="128"/>
      <c r="GC78" s="128"/>
      <c r="GD78" s="128"/>
      <c r="GE78" s="128"/>
      <c r="GF78" s="128"/>
      <c r="GG78" s="128"/>
      <c r="GH78" s="128"/>
      <c r="GI78" s="128"/>
      <c r="GJ78" s="128"/>
      <c r="GK78" s="128"/>
      <c r="GL78" s="128"/>
      <c r="GM78" s="128"/>
      <c r="GN78" s="128"/>
      <c r="GO78" s="128"/>
      <c r="GP78" s="128"/>
      <c r="GQ78" s="128"/>
      <c r="GR78" s="128"/>
      <c r="GS78" s="128"/>
      <c r="GT78" s="128"/>
      <c r="GU78" s="128"/>
      <c r="GV78" s="128"/>
      <c r="GW78" s="128"/>
      <c r="GX78" s="128"/>
      <c r="GY78" s="128"/>
      <c r="GZ78" s="128"/>
      <c r="HA78" s="128"/>
      <c r="HB78" s="128"/>
      <c r="HC78" s="128"/>
      <c r="HD78" s="128"/>
      <c r="HE78" s="128"/>
      <c r="HF78" s="128"/>
      <c r="HG78" s="128"/>
      <c r="HH78" s="128"/>
      <c r="HI78" s="128"/>
      <c r="HJ78" s="128"/>
      <c r="HK78" s="128"/>
      <c r="HL78" s="128"/>
      <c r="HM78" s="128"/>
      <c r="HN78" s="128"/>
      <c r="HO78" s="128"/>
      <c r="HP78" s="128"/>
      <c r="HQ78" s="128"/>
      <c r="HR78" s="128"/>
      <c r="HS78" s="128"/>
      <c r="HT78" s="128"/>
      <c r="HU78" s="128"/>
      <c r="HV78" s="128"/>
      <c r="HW78" s="128"/>
      <c r="HX78" s="128"/>
      <c r="HY78" s="128"/>
      <c r="HZ78" s="128"/>
      <c r="IA78" s="128"/>
      <c r="IB78" s="128"/>
      <c r="IC78" s="128"/>
      <c r="ID78" s="128"/>
      <c r="IE78" s="128"/>
      <c r="IF78" s="128"/>
    </row>
    <row r="79" spans="111:240" ht="12">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8"/>
      <c r="FX79" s="128"/>
      <c r="FY79" s="128"/>
      <c r="FZ79" s="128"/>
      <c r="GA79" s="128"/>
      <c r="GB79" s="128"/>
      <c r="GC79" s="128"/>
      <c r="GD79" s="128"/>
      <c r="GE79" s="128"/>
      <c r="GF79" s="128"/>
      <c r="GG79" s="128"/>
      <c r="GH79" s="128"/>
      <c r="GI79" s="128"/>
      <c r="GJ79" s="128"/>
      <c r="GK79" s="128"/>
      <c r="GL79" s="128"/>
      <c r="GM79" s="128"/>
      <c r="GN79" s="128"/>
      <c r="GO79" s="128"/>
      <c r="GP79" s="128"/>
      <c r="GQ79" s="128"/>
      <c r="GR79" s="128"/>
      <c r="GS79" s="128"/>
      <c r="GT79" s="128"/>
      <c r="GU79" s="128"/>
      <c r="GV79" s="128"/>
      <c r="GW79" s="128"/>
      <c r="GX79" s="128"/>
      <c r="GY79" s="128"/>
      <c r="GZ79" s="128"/>
      <c r="HA79" s="128"/>
      <c r="HB79" s="128"/>
      <c r="HC79" s="128"/>
      <c r="HD79" s="128"/>
      <c r="HE79" s="128"/>
      <c r="HF79" s="128"/>
      <c r="HG79" s="128"/>
      <c r="HH79" s="128"/>
      <c r="HI79" s="128"/>
      <c r="HJ79" s="128"/>
      <c r="HK79" s="128"/>
      <c r="HL79" s="128"/>
      <c r="HM79" s="128"/>
      <c r="HN79" s="128"/>
      <c r="HO79" s="128"/>
      <c r="HP79" s="128"/>
      <c r="HQ79" s="128"/>
      <c r="HR79" s="128"/>
      <c r="HS79" s="128"/>
      <c r="HT79" s="128"/>
      <c r="HU79" s="128"/>
      <c r="HV79" s="128"/>
      <c r="HW79" s="128"/>
      <c r="HX79" s="128"/>
      <c r="HY79" s="128"/>
      <c r="HZ79" s="128"/>
      <c r="IA79" s="128"/>
      <c r="IB79" s="128"/>
      <c r="IC79" s="128"/>
      <c r="ID79" s="128"/>
      <c r="IE79" s="128"/>
      <c r="IF79" s="128"/>
    </row>
    <row r="80" spans="111:240" ht="12">
      <c r="DG80" s="128"/>
      <c r="DH80" s="128"/>
      <c r="DI80" s="128"/>
      <c r="DJ80" s="128"/>
      <c r="DK80" s="128"/>
      <c r="DL80" s="128"/>
      <c r="DM80" s="128"/>
      <c r="DN80" s="128"/>
      <c r="DO80" s="128"/>
      <c r="DP80" s="128"/>
      <c r="DQ80" s="128"/>
      <c r="DR80" s="128"/>
      <c r="DS80" s="128"/>
      <c r="DT80" s="128"/>
      <c r="DU80" s="128"/>
      <c r="DV80" s="128"/>
      <c r="DW80" s="128"/>
      <c r="DX80" s="128"/>
      <c r="DY80" s="128"/>
      <c r="DZ80" s="128"/>
      <c r="EA80" s="128"/>
      <c r="EB80" s="128"/>
      <c r="EC80" s="128"/>
      <c r="ED80" s="128"/>
      <c r="EE80" s="128"/>
      <c r="EF80" s="128"/>
      <c r="EG80" s="128"/>
      <c r="EH80" s="128"/>
      <c r="EI80" s="128"/>
      <c r="EJ80" s="128"/>
      <c r="EK80" s="128"/>
      <c r="EL80" s="128"/>
      <c r="EM80" s="128"/>
      <c r="EN80" s="128"/>
      <c r="EO80" s="128"/>
      <c r="EP80" s="128"/>
      <c r="EQ80" s="128"/>
      <c r="ER80" s="128"/>
      <c r="ES80" s="128"/>
      <c r="ET80" s="128"/>
      <c r="EU80" s="128"/>
      <c r="EV80" s="128"/>
      <c r="EW80" s="128"/>
      <c r="EX80" s="128"/>
      <c r="EY80" s="128"/>
      <c r="EZ80" s="128"/>
      <c r="FA80" s="128"/>
      <c r="FB80" s="128"/>
      <c r="FC80" s="128"/>
      <c r="FD80" s="128"/>
      <c r="FE80" s="128"/>
      <c r="FF80" s="128"/>
      <c r="FG80" s="128"/>
      <c r="FH80" s="128"/>
      <c r="FI80" s="128"/>
      <c r="FJ80" s="128"/>
      <c r="FK80" s="128"/>
      <c r="FL80" s="128"/>
      <c r="FM80" s="128"/>
      <c r="FN80" s="128"/>
      <c r="FO80" s="128"/>
      <c r="FP80" s="128"/>
      <c r="FQ80" s="128"/>
      <c r="FR80" s="128"/>
      <c r="FS80" s="128"/>
      <c r="FT80" s="128"/>
      <c r="FU80" s="128"/>
      <c r="FV80" s="128"/>
      <c r="FW80" s="128"/>
      <c r="FX80" s="128"/>
      <c r="FY80" s="128"/>
      <c r="FZ80" s="128"/>
      <c r="GA80" s="128"/>
      <c r="GB80" s="128"/>
      <c r="GC80" s="128"/>
      <c r="GD80" s="128"/>
      <c r="GE80" s="128"/>
      <c r="GF80" s="128"/>
      <c r="GG80" s="128"/>
      <c r="GH80" s="128"/>
      <c r="GI80" s="128"/>
      <c r="GJ80" s="128"/>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row>
    <row r="81" spans="111:240" ht="12">
      <c r="DG81" s="128"/>
      <c r="DH81" s="128"/>
      <c r="DI81" s="128"/>
      <c r="DJ81" s="128"/>
      <c r="DK81" s="128"/>
      <c r="DL81" s="128"/>
      <c r="DM81" s="128"/>
      <c r="DN81" s="128"/>
      <c r="DO81" s="128"/>
      <c r="DP81" s="128"/>
      <c r="DQ81" s="128"/>
      <c r="DR81" s="128"/>
      <c r="DS81" s="128"/>
      <c r="DT81" s="128"/>
      <c r="DU81" s="128"/>
      <c r="DV81" s="128"/>
      <c r="DW81" s="128"/>
      <c r="DX81" s="128"/>
      <c r="DY81" s="128"/>
      <c r="DZ81" s="128"/>
      <c r="EA81" s="128"/>
      <c r="EB81" s="128"/>
      <c r="EC81" s="128"/>
      <c r="ED81" s="128"/>
      <c r="EE81" s="128"/>
      <c r="EF81" s="128"/>
      <c r="EG81" s="128"/>
      <c r="EH81" s="128"/>
      <c r="EI81" s="128"/>
      <c r="EJ81" s="128"/>
      <c r="EK81" s="128"/>
      <c r="EL81" s="128"/>
      <c r="EM81" s="128"/>
      <c r="EN81" s="128"/>
      <c r="EO81" s="128"/>
      <c r="EP81" s="128"/>
      <c r="EQ81" s="128"/>
      <c r="ER81" s="128"/>
      <c r="ES81" s="128"/>
      <c r="ET81" s="128"/>
      <c r="EU81" s="128"/>
      <c r="EV81" s="128"/>
      <c r="EW81" s="128"/>
      <c r="EX81" s="128"/>
      <c r="EY81" s="128"/>
      <c r="EZ81" s="128"/>
      <c r="FA81" s="128"/>
      <c r="FB81" s="128"/>
      <c r="FC81" s="128"/>
      <c r="FD81" s="128"/>
      <c r="FE81" s="128"/>
      <c r="FF81" s="128"/>
      <c r="FG81" s="128"/>
      <c r="FH81" s="128"/>
      <c r="FI81" s="128"/>
      <c r="FJ81" s="128"/>
      <c r="FK81" s="128"/>
      <c r="FL81" s="128"/>
      <c r="FM81" s="128"/>
      <c r="FN81" s="128"/>
      <c r="FO81" s="128"/>
      <c r="FP81" s="128"/>
      <c r="FQ81" s="128"/>
      <c r="FR81" s="128"/>
      <c r="FS81" s="128"/>
      <c r="FT81" s="128"/>
      <c r="FU81" s="128"/>
      <c r="FV81" s="128"/>
      <c r="FW81" s="128"/>
      <c r="FX81" s="128"/>
      <c r="FY81" s="128"/>
      <c r="FZ81" s="128"/>
      <c r="GA81" s="128"/>
      <c r="GB81" s="128"/>
      <c r="GC81" s="128"/>
      <c r="GD81" s="128"/>
      <c r="GE81" s="128"/>
      <c r="GF81" s="128"/>
      <c r="GG81" s="128"/>
      <c r="GH81" s="128"/>
      <c r="GI81" s="128"/>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row>
    <row r="82" spans="111:240" ht="12">
      <c r="DG82" s="128"/>
      <c r="DH82" s="128"/>
      <c r="DI82" s="128"/>
      <c r="DJ82" s="128"/>
      <c r="DK82" s="128"/>
      <c r="DL82" s="128"/>
      <c r="DM82" s="128"/>
      <c r="DN82" s="128"/>
      <c r="DO82" s="128"/>
      <c r="DP82" s="128"/>
      <c r="DQ82" s="128"/>
      <c r="DR82" s="128"/>
      <c r="DS82" s="128"/>
      <c r="DT82" s="128"/>
      <c r="DU82" s="128"/>
      <c r="DV82" s="128"/>
      <c r="DW82" s="128"/>
      <c r="DX82" s="128"/>
      <c r="DY82" s="128"/>
      <c r="DZ82" s="128"/>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row>
    <row r="83" spans="111:240" ht="12">
      <c r="DG83" s="128"/>
      <c r="DH83" s="128"/>
      <c r="DI83" s="128"/>
      <c r="DJ83" s="128"/>
      <c r="DK83" s="128"/>
      <c r="DL83" s="128"/>
      <c r="DM83" s="128"/>
      <c r="DN83" s="128"/>
      <c r="DO83" s="128"/>
      <c r="DP83" s="128"/>
      <c r="DQ83" s="128"/>
      <c r="DR83" s="128"/>
      <c r="DS83" s="128"/>
      <c r="DT83" s="128"/>
      <c r="DU83" s="128"/>
      <c r="DV83" s="128"/>
      <c r="DW83" s="128"/>
      <c r="DX83" s="128"/>
      <c r="DY83" s="128"/>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row>
    <row r="84" spans="111:240" ht="12">
      <c r="DG84" s="128"/>
      <c r="DH84" s="128"/>
      <c r="DI84" s="128"/>
      <c r="DJ84" s="128"/>
      <c r="DK84" s="128"/>
      <c r="DL84" s="128"/>
      <c r="DM84" s="128"/>
      <c r="DN84" s="128"/>
      <c r="DO84" s="128"/>
      <c r="DP84" s="128"/>
      <c r="DQ84" s="128"/>
      <c r="DR84" s="128"/>
      <c r="DS84" s="128"/>
      <c r="DT84" s="128"/>
      <c r="DU84" s="128"/>
      <c r="DV84" s="128"/>
      <c r="DW84" s="128"/>
      <c r="DX84" s="128"/>
      <c r="DY84" s="128"/>
      <c r="DZ84" s="128"/>
      <c r="EA84" s="128"/>
      <c r="EB84" s="128"/>
      <c r="EC84" s="128"/>
      <c r="ED84" s="128"/>
      <c r="EE84" s="128"/>
      <c r="EF84" s="128"/>
      <c r="EG84" s="128"/>
      <c r="EH84" s="128"/>
      <c r="EI84" s="128"/>
      <c r="EJ84" s="128"/>
      <c r="EK84" s="128"/>
      <c r="EL84" s="128"/>
      <c r="EM84" s="128"/>
      <c r="EN84" s="128"/>
      <c r="EO84" s="128"/>
      <c r="EP84" s="128"/>
      <c r="EQ84" s="128"/>
      <c r="ER84" s="128"/>
      <c r="ES84" s="128"/>
      <c r="ET84" s="128"/>
      <c r="EU84" s="128"/>
      <c r="EV84" s="128"/>
      <c r="EW84" s="128"/>
      <c r="EX84" s="128"/>
      <c r="EY84" s="128"/>
      <c r="EZ84" s="128"/>
      <c r="FA84" s="128"/>
      <c r="FB84" s="128"/>
      <c r="FC84" s="128"/>
      <c r="FD84" s="128"/>
      <c r="FE84" s="128"/>
      <c r="FF84" s="128"/>
      <c r="FG84" s="128"/>
      <c r="FH84" s="128"/>
      <c r="FI84" s="128"/>
      <c r="FJ84" s="128"/>
      <c r="FK84" s="128"/>
      <c r="FL84" s="128"/>
      <c r="FM84" s="128"/>
      <c r="FN84" s="128"/>
      <c r="FO84" s="128"/>
      <c r="FP84" s="128"/>
      <c r="FQ84" s="128"/>
      <c r="FR84" s="128"/>
      <c r="FS84" s="128"/>
      <c r="FT84" s="128"/>
      <c r="FU84" s="128"/>
      <c r="FV84" s="128"/>
      <c r="FW84" s="128"/>
      <c r="FX84" s="128"/>
      <c r="FY84" s="128"/>
      <c r="FZ84" s="128"/>
      <c r="GA84" s="128"/>
      <c r="GB84" s="128"/>
      <c r="GC84" s="128"/>
      <c r="GD84" s="128"/>
      <c r="GE84" s="128"/>
      <c r="GF84" s="128"/>
      <c r="GG84" s="128"/>
      <c r="GH84" s="128"/>
      <c r="GI84" s="128"/>
      <c r="GJ84" s="128"/>
      <c r="GK84" s="128"/>
      <c r="GL84" s="128"/>
      <c r="GM84" s="128"/>
      <c r="GN84" s="128"/>
      <c r="GO84" s="128"/>
      <c r="GP84" s="128"/>
      <c r="GQ84" s="128"/>
      <c r="GR84" s="128"/>
      <c r="GS84" s="128"/>
      <c r="GT84" s="128"/>
      <c r="GU84" s="128"/>
      <c r="GV84" s="128"/>
      <c r="GW84" s="128"/>
      <c r="GX84" s="128"/>
      <c r="GY84" s="128"/>
      <c r="GZ84" s="128"/>
      <c r="HA84" s="128"/>
      <c r="HB84" s="128"/>
      <c r="HC84" s="128"/>
      <c r="HD84" s="128"/>
      <c r="HE84" s="128"/>
      <c r="HF84" s="128"/>
      <c r="HG84" s="128"/>
      <c r="HH84" s="128"/>
      <c r="HI84" s="128"/>
      <c r="HJ84" s="128"/>
      <c r="HK84" s="128"/>
      <c r="HL84" s="128"/>
      <c r="HM84" s="128"/>
      <c r="HN84" s="128"/>
      <c r="HO84" s="128"/>
      <c r="HP84" s="128"/>
      <c r="HQ84" s="128"/>
      <c r="HR84" s="128"/>
      <c r="HS84" s="128"/>
      <c r="HT84" s="128"/>
      <c r="HU84" s="128"/>
      <c r="HV84" s="128"/>
      <c r="HW84" s="128"/>
      <c r="HX84" s="128"/>
      <c r="HY84" s="128"/>
      <c r="HZ84" s="128"/>
      <c r="IA84" s="128"/>
      <c r="IB84" s="128"/>
      <c r="IC84" s="128"/>
      <c r="ID84" s="128"/>
      <c r="IE84" s="128"/>
      <c r="IF84" s="128"/>
    </row>
    <row r="85" spans="111:240" ht="12">
      <c r="DG85" s="128"/>
      <c r="DH85" s="128"/>
      <c r="DI85" s="128"/>
      <c r="DJ85" s="128"/>
      <c r="DK85" s="128"/>
      <c r="DL85" s="128"/>
      <c r="DM85" s="128"/>
      <c r="DN85" s="128"/>
      <c r="DO85" s="128"/>
      <c r="DP85" s="128"/>
      <c r="DQ85" s="128"/>
      <c r="DR85" s="128"/>
      <c r="DS85" s="128"/>
      <c r="DT85" s="128"/>
      <c r="DU85" s="128"/>
      <c r="DV85" s="128"/>
      <c r="DW85" s="128"/>
      <c r="DX85" s="128"/>
      <c r="DY85" s="128"/>
      <c r="DZ85" s="128"/>
      <c r="EA85" s="128"/>
      <c r="EB85" s="128"/>
      <c r="EC85" s="128"/>
      <c r="ED85" s="128"/>
      <c r="EE85" s="128"/>
      <c r="EF85" s="128"/>
      <c r="EG85" s="128"/>
      <c r="EH85" s="128"/>
      <c r="EI85" s="128"/>
      <c r="EJ85" s="128"/>
      <c r="EK85" s="128"/>
      <c r="EL85" s="128"/>
      <c r="EM85" s="128"/>
      <c r="EN85" s="128"/>
      <c r="EO85" s="128"/>
      <c r="EP85" s="128"/>
      <c r="EQ85" s="128"/>
      <c r="ER85" s="128"/>
      <c r="ES85" s="128"/>
      <c r="ET85" s="128"/>
      <c r="EU85" s="128"/>
      <c r="EV85" s="128"/>
      <c r="EW85" s="128"/>
      <c r="EX85" s="128"/>
      <c r="EY85" s="128"/>
      <c r="EZ85" s="128"/>
      <c r="FA85" s="128"/>
      <c r="FB85" s="128"/>
      <c r="FC85" s="128"/>
      <c r="FD85" s="128"/>
      <c r="FE85" s="128"/>
      <c r="FF85" s="128"/>
      <c r="FG85" s="128"/>
      <c r="FH85" s="128"/>
      <c r="FI85" s="128"/>
      <c r="FJ85" s="128"/>
      <c r="FK85" s="128"/>
      <c r="FL85" s="128"/>
      <c r="FM85" s="128"/>
      <c r="FN85" s="128"/>
      <c r="FO85" s="128"/>
      <c r="FP85" s="128"/>
      <c r="FQ85" s="128"/>
      <c r="FR85" s="128"/>
      <c r="FS85" s="128"/>
      <c r="FT85" s="128"/>
      <c r="FU85" s="128"/>
      <c r="FV85" s="128"/>
      <c r="FW85" s="128"/>
      <c r="FX85" s="128"/>
      <c r="FY85" s="128"/>
      <c r="FZ85" s="128"/>
      <c r="GA85" s="128"/>
      <c r="GB85" s="128"/>
      <c r="GC85" s="128"/>
      <c r="GD85" s="128"/>
      <c r="GE85" s="128"/>
      <c r="GF85" s="128"/>
      <c r="GG85" s="128"/>
      <c r="GH85" s="128"/>
      <c r="GI85" s="128"/>
      <c r="GJ85" s="128"/>
      <c r="GK85" s="128"/>
      <c r="GL85" s="128"/>
      <c r="GM85" s="128"/>
      <c r="GN85" s="128"/>
      <c r="GO85" s="128"/>
      <c r="GP85" s="128"/>
      <c r="GQ85" s="128"/>
      <c r="GR85" s="128"/>
      <c r="GS85" s="128"/>
      <c r="GT85" s="128"/>
      <c r="GU85" s="128"/>
      <c r="GV85" s="128"/>
      <c r="GW85" s="128"/>
      <c r="GX85" s="128"/>
      <c r="GY85" s="128"/>
      <c r="GZ85" s="128"/>
      <c r="HA85" s="128"/>
      <c r="HB85" s="128"/>
      <c r="HC85" s="128"/>
      <c r="HD85" s="128"/>
      <c r="HE85" s="128"/>
      <c r="HF85" s="128"/>
      <c r="HG85" s="128"/>
      <c r="HH85" s="128"/>
      <c r="HI85" s="128"/>
      <c r="HJ85" s="128"/>
      <c r="HK85" s="128"/>
      <c r="HL85" s="128"/>
      <c r="HM85" s="128"/>
      <c r="HN85" s="128"/>
      <c r="HO85" s="128"/>
      <c r="HP85" s="128"/>
      <c r="HQ85" s="128"/>
      <c r="HR85" s="128"/>
      <c r="HS85" s="128"/>
      <c r="HT85" s="128"/>
      <c r="HU85" s="128"/>
      <c r="HV85" s="128"/>
      <c r="HW85" s="128"/>
      <c r="HX85" s="128"/>
      <c r="HY85" s="128"/>
      <c r="HZ85" s="128"/>
      <c r="IA85" s="128"/>
      <c r="IB85" s="128"/>
      <c r="IC85" s="128"/>
      <c r="ID85" s="128"/>
      <c r="IE85" s="128"/>
      <c r="IF85" s="128"/>
    </row>
    <row r="86" spans="111:240" ht="12">
      <c r="DG86" s="128"/>
      <c r="DH86" s="128"/>
      <c r="DI86" s="128"/>
      <c r="DJ86" s="128"/>
      <c r="DK86" s="128"/>
      <c r="DL86" s="128"/>
      <c r="DM86" s="128"/>
      <c r="DN86" s="128"/>
      <c r="DO86" s="128"/>
      <c r="DP86" s="128"/>
      <c r="DQ86" s="128"/>
      <c r="DR86" s="128"/>
      <c r="DS86" s="128"/>
      <c r="DT86" s="128"/>
      <c r="DU86" s="128"/>
      <c r="DV86" s="128"/>
      <c r="DW86" s="128"/>
      <c r="DX86" s="128"/>
      <c r="DY86" s="128"/>
      <c r="DZ86" s="128"/>
      <c r="EA86" s="128"/>
      <c r="EB86" s="128"/>
      <c r="EC86" s="128"/>
      <c r="ED86" s="128"/>
      <c r="EE86" s="128"/>
      <c r="EF86" s="128"/>
      <c r="EG86" s="128"/>
      <c r="EH86" s="128"/>
      <c r="EI86" s="128"/>
      <c r="EJ86" s="128"/>
      <c r="EK86" s="128"/>
      <c r="EL86" s="128"/>
      <c r="EM86" s="128"/>
      <c r="EN86" s="128"/>
      <c r="EO86" s="128"/>
      <c r="EP86" s="128"/>
      <c r="EQ86" s="128"/>
      <c r="ER86" s="128"/>
      <c r="ES86" s="128"/>
      <c r="ET86" s="128"/>
      <c r="EU86" s="128"/>
      <c r="EV86" s="128"/>
      <c r="EW86" s="128"/>
      <c r="EX86" s="128"/>
      <c r="EY86" s="128"/>
      <c r="EZ86" s="128"/>
      <c r="FA86" s="128"/>
      <c r="FB86" s="128"/>
      <c r="FC86" s="128"/>
      <c r="FD86" s="128"/>
      <c r="FE86" s="128"/>
      <c r="FF86" s="128"/>
      <c r="FG86" s="128"/>
      <c r="FH86" s="128"/>
      <c r="FI86" s="128"/>
      <c r="FJ86" s="128"/>
      <c r="FK86" s="128"/>
      <c r="FL86" s="128"/>
      <c r="FM86" s="128"/>
      <c r="FN86" s="128"/>
      <c r="FO86" s="128"/>
      <c r="FP86" s="128"/>
      <c r="FQ86" s="128"/>
      <c r="FR86" s="128"/>
      <c r="FS86" s="128"/>
      <c r="FT86" s="128"/>
      <c r="FU86" s="128"/>
      <c r="FV86" s="128"/>
      <c r="FW86" s="128"/>
      <c r="FX86" s="128"/>
      <c r="FY86" s="128"/>
      <c r="FZ86" s="128"/>
      <c r="GA86" s="128"/>
      <c r="GB86" s="128"/>
      <c r="GC86" s="128"/>
      <c r="GD86" s="128"/>
      <c r="GE86" s="128"/>
      <c r="GF86" s="128"/>
      <c r="GG86" s="128"/>
      <c r="GH86" s="128"/>
      <c r="GI86" s="128"/>
      <c r="GJ86" s="128"/>
      <c r="GK86" s="128"/>
      <c r="GL86" s="128"/>
      <c r="GM86" s="128"/>
      <c r="GN86" s="128"/>
      <c r="GO86" s="128"/>
      <c r="GP86" s="128"/>
      <c r="GQ86" s="128"/>
      <c r="GR86" s="128"/>
      <c r="GS86" s="128"/>
      <c r="GT86" s="128"/>
      <c r="GU86" s="128"/>
      <c r="GV86" s="128"/>
      <c r="GW86" s="128"/>
      <c r="GX86" s="128"/>
      <c r="GY86" s="128"/>
      <c r="GZ86" s="128"/>
      <c r="HA86" s="128"/>
      <c r="HB86" s="128"/>
      <c r="HC86" s="128"/>
      <c r="HD86" s="128"/>
      <c r="HE86" s="128"/>
      <c r="HF86" s="128"/>
      <c r="HG86" s="128"/>
      <c r="HH86" s="128"/>
      <c r="HI86" s="128"/>
      <c r="HJ86" s="128"/>
      <c r="HK86" s="128"/>
      <c r="HL86" s="128"/>
      <c r="HM86" s="128"/>
      <c r="HN86" s="128"/>
      <c r="HO86" s="128"/>
      <c r="HP86" s="128"/>
      <c r="HQ86" s="128"/>
      <c r="HR86" s="128"/>
      <c r="HS86" s="128"/>
      <c r="HT86" s="128"/>
      <c r="HU86" s="128"/>
      <c r="HV86" s="128"/>
      <c r="HW86" s="128"/>
      <c r="HX86" s="128"/>
      <c r="HY86" s="128"/>
      <c r="HZ86" s="128"/>
      <c r="IA86" s="128"/>
      <c r="IB86" s="128"/>
      <c r="IC86" s="128"/>
      <c r="ID86" s="128"/>
      <c r="IE86" s="128"/>
      <c r="IF86" s="128"/>
    </row>
  </sheetData>
  <mergeCells count="376">
    <mergeCell ref="I42:J42"/>
    <mergeCell ref="G10:I10"/>
    <mergeCell ref="H23:I23"/>
    <mergeCell ref="I35:J35"/>
    <mergeCell ref="I36:J36"/>
    <mergeCell ref="C30:L32"/>
    <mergeCell ref="L20:S20"/>
    <mergeCell ref="C40:L40"/>
    <mergeCell ref="C20:K20"/>
    <mergeCell ref="C37:L39"/>
    <mergeCell ref="C34:L34"/>
    <mergeCell ref="BA33:BJ33"/>
    <mergeCell ref="BA32:BJ32"/>
    <mergeCell ref="AR21:AX21"/>
    <mergeCell ref="AY21:BD21"/>
    <mergeCell ref="AY22:BD22"/>
    <mergeCell ref="AR23:AX23"/>
    <mergeCell ref="AR22:AX22"/>
    <mergeCell ref="M32:V32"/>
    <mergeCell ref="M33:V33"/>
    <mergeCell ref="D46:M46"/>
    <mergeCell ref="D47:H47"/>
    <mergeCell ref="D48:H48"/>
    <mergeCell ref="I48:M48"/>
    <mergeCell ref="I47:M47"/>
    <mergeCell ref="I43:J43"/>
    <mergeCell ref="L21:S21"/>
    <mergeCell ref="C33:L33"/>
    <mergeCell ref="AW48:BA48"/>
    <mergeCell ref="S48:W48"/>
    <mergeCell ref="X46:AG46"/>
    <mergeCell ref="N46:W46"/>
    <mergeCell ref="AM47:AQ47"/>
    <mergeCell ref="AC48:AG48"/>
    <mergeCell ref="AH47:AL47"/>
    <mergeCell ref="M42:V42"/>
    <mergeCell ref="W42:AF42"/>
    <mergeCell ref="BK40:BT40"/>
    <mergeCell ref="BK32:BT32"/>
    <mergeCell ref="BK33:BT33"/>
    <mergeCell ref="BA34:BJ34"/>
    <mergeCell ref="BA35:BJ35"/>
    <mergeCell ref="M36:V36"/>
    <mergeCell ref="M35:V35"/>
    <mergeCell ref="M38:AF38"/>
    <mergeCell ref="M34:V34"/>
    <mergeCell ref="M31:AF31"/>
    <mergeCell ref="BK21:BP21"/>
    <mergeCell ref="W33:AF33"/>
    <mergeCell ref="BE23:BJ23"/>
    <mergeCell ref="AA28:BO28"/>
    <mergeCell ref="AL22:AQ22"/>
    <mergeCell ref="AF22:AK22"/>
    <mergeCell ref="AF23:AK23"/>
    <mergeCell ref="W43:AF43"/>
    <mergeCell ref="AH48:AL48"/>
    <mergeCell ref="AQ40:AZ40"/>
    <mergeCell ref="AM48:AQ48"/>
    <mergeCell ref="AR48:AV48"/>
    <mergeCell ref="AR46:BA46"/>
    <mergeCell ref="W40:AF40"/>
    <mergeCell ref="BA40:BJ40"/>
    <mergeCell ref="C45:CI45"/>
    <mergeCell ref="M40:V40"/>
    <mergeCell ref="BU37:CN37"/>
    <mergeCell ref="BU39:CD39"/>
    <mergeCell ref="CE40:CN40"/>
    <mergeCell ref="BU40:CD40"/>
    <mergeCell ref="CE39:CN39"/>
    <mergeCell ref="CC23:CN23"/>
    <mergeCell ref="BK22:BP22"/>
    <mergeCell ref="BE22:BJ22"/>
    <mergeCell ref="BW23:CB23"/>
    <mergeCell ref="BQ23:BV23"/>
    <mergeCell ref="BK23:BP23"/>
    <mergeCell ref="CC22:CN22"/>
    <mergeCell ref="G9:I9"/>
    <mergeCell ref="G8:I8"/>
    <mergeCell ref="R7:X7"/>
    <mergeCell ref="N47:R47"/>
    <mergeCell ref="X47:AB47"/>
    <mergeCell ref="S47:W47"/>
    <mergeCell ref="C41:L41"/>
    <mergeCell ref="M43:V43"/>
    <mergeCell ref="T22:Y22"/>
    <mergeCell ref="L22:S22"/>
    <mergeCell ref="M39:V39"/>
    <mergeCell ref="M41:V41"/>
    <mergeCell ref="C19:K19"/>
    <mergeCell ref="C17:K18"/>
    <mergeCell ref="T17:AQ17"/>
    <mergeCell ref="Z19:AE19"/>
    <mergeCell ref="L19:S19"/>
    <mergeCell ref="T19:Y19"/>
    <mergeCell ref="AF19:AK19"/>
    <mergeCell ref="AF18:AK18"/>
    <mergeCell ref="Y4:AE4"/>
    <mergeCell ref="C5:J5"/>
    <mergeCell ref="K5:Q5"/>
    <mergeCell ref="R5:X5"/>
    <mergeCell ref="Y5:AE5"/>
    <mergeCell ref="C4:J4"/>
    <mergeCell ref="K4:Q4"/>
    <mergeCell ref="R4:X4"/>
    <mergeCell ref="BA4:BG4"/>
    <mergeCell ref="AM4:AS4"/>
    <mergeCell ref="AT4:AZ4"/>
    <mergeCell ref="BH4:BN4"/>
    <mergeCell ref="BO7:BU7"/>
    <mergeCell ref="C6:J6"/>
    <mergeCell ref="K6:Q6"/>
    <mergeCell ref="R6:X6"/>
    <mergeCell ref="Y6:AE6"/>
    <mergeCell ref="AM7:AS7"/>
    <mergeCell ref="K7:Q7"/>
    <mergeCell ref="AF7:AL7"/>
    <mergeCell ref="C7:J7"/>
    <mergeCell ref="BH7:BN7"/>
    <mergeCell ref="Y7:AE7"/>
    <mergeCell ref="R8:X8"/>
    <mergeCell ref="Y8:AE8"/>
    <mergeCell ref="AF8:AL8"/>
    <mergeCell ref="AF9:AL9"/>
    <mergeCell ref="AM9:AS9"/>
    <mergeCell ref="BA7:BG7"/>
    <mergeCell ref="AT5:AZ5"/>
    <mergeCell ref="BA5:BG5"/>
    <mergeCell ref="AM5:AS5"/>
    <mergeCell ref="AT6:AZ6"/>
    <mergeCell ref="AF5:AL5"/>
    <mergeCell ref="AM8:AS8"/>
    <mergeCell ref="AT7:AZ7"/>
    <mergeCell ref="BV4:CB4"/>
    <mergeCell ref="AF4:AL4"/>
    <mergeCell ref="BH6:BN6"/>
    <mergeCell ref="BO4:BU4"/>
    <mergeCell ref="AF6:AL6"/>
    <mergeCell ref="BO6:BU6"/>
    <mergeCell ref="BO5:BU5"/>
    <mergeCell ref="BV5:CB5"/>
    <mergeCell ref="BH5:BN5"/>
    <mergeCell ref="BV6:CB6"/>
    <mergeCell ref="BV7:CB7"/>
    <mergeCell ref="AR17:AX18"/>
    <mergeCell ref="AY17:BP17"/>
    <mergeCell ref="AY18:BD18"/>
    <mergeCell ref="BW18:CB18"/>
    <mergeCell ref="BV9:CB9"/>
    <mergeCell ref="BO10:BU10"/>
    <mergeCell ref="BV10:CB10"/>
    <mergeCell ref="BQ17:CB17"/>
    <mergeCell ref="BK18:BP18"/>
    <mergeCell ref="K10:Q10"/>
    <mergeCell ref="K9:Q9"/>
    <mergeCell ref="Y10:AE10"/>
    <mergeCell ref="K8:Q8"/>
    <mergeCell ref="R9:X9"/>
    <mergeCell ref="Y9:AE9"/>
    <mergeCell ref="R10:X10"/>
    <mergeCell ref="AF20:AK20"/>
    <mergeCell ref="AY19:BD19"/>
    <mergeCell ref="BA43:BJ43"/>
    <mergeCell ref="AG43:AP43"/>
    <mergeCell ref="AG33:AP33"/>
    <mergeCell ref="BA39:BJ39"/>
    <mergeCell ref="W34:AF34"/>
    <mergeCell ref="AL23:AQ23"/>
    <mergeCell ref="AG40:AP40"/>
    <mergeCell ref="AQ42:AZ42"/>
    <mergeCell ref="AL20:AQ20"/>
    <mergeCell ref="BE21:BJ21"/>
    <mergeCell ref="AM10:AS10"/>
    <mergeCell ref="AQ43:AZ43"/>
    <mergeCell ref="BH10:BN10"/>
    <mergeCell ref="BA10:BG10"/>
    <mergeCell ref="AT10:AZ10"/>
    <mergeCell ref="AG38:AZ38"/>
    <mergeCell ref="AY20:BD20"/>
    <mergeCell ref="BE20:BJ20"/>
    <mergeCell ref="AL19:AQ19"/>
    <mergeCell ref="AR19:AX19"/>
    <mergeCell ref="BE19:BJ19"/>
    <mergeCell ref="BK19:BP19"/>
    <mergeCell ref="BK20:BP20"/>
    <mergeCell ref="AR20:AX20"/>
    <mergeCell ref="AL21:AQ21"/>
    <mergeCell ref="AR47:AV47"/>
    <mergeCell ref="BB46:BK46"/>
    <mergeCell ref="AW47:BA47"/>
    <mergeCell ref="BB47:BF47"/>
    <mergeCell ref="BK41:BT41"/>
    <mergeCell ref="BA42:BJ42"/>
    <mergeCell ref="BK42:BT42"/>
    <mergeCell ref="BA41:BJ41"/>
    <mergeCell ref="D52:H52"/>
    <mergeCell ref="D49:H49"/>
    <mergeCell ref="I49:M49"/>
    <mergeCell ref="N49:R49"/>
    <mergeCell ref="D50:H50"/>
    <mergeCell ref="I50:M50"/>
    <mergeCell ref="I52:M52"/>
    <mergeCell ref="D51:H51"/>
    <mergeCell ref="I51:M51"/>
    <mergeCell ref="X49:AB49"/>
    <mergeCell ref="AC52:AG52"/>
    <mergeCell ref="N48:R48"/>
    <mergeCell ref="X52:AB52"/>
    <mergeCell ref="S52:W52"/>
    <mergeCell ref="N50:R50"/>
    <mergeCell ref="X50:AB50"/>
    <mergeCell ref="S50:W50"/>
    <mergeCell ref="N51:R51"/>
    <mergeCell ref="X48:AB48"/>
    <mergeCell ref="AR49:AV49"/>
    <mergeCell ref="AG41:AP41"/>
    <mergeCell ref="AG42:AP42"/>
    <mergeCell ref="AC47:AG47"/>
    <mergeCell ref="AQ41:AZ41"/>
    <mergeCell ref="AH46:AQ46"/>
    <mergeCell ref="W41:AF41"/>
    <mergeCell ref="C44:CI44"/>
    <mergeCell ref="BK43:BT43"/>
    <mergeCell ref="BG47:BK47"/>
    <mergeCell ref="AW51:BA51"/>
    <mergeCell ref="BG51:BK51"/>
    <mergeCell ref="BB51:BF51"/>
    <mergeCell ref="BG48:BK48"/>
    <mergeCell ref="BB48:BF48"/>
    <mergeCell ref="BG49:BK49"/>
    <mergeCell ref="BG50:BK50"/>
    <mergeCell ref="AW49:BA49"/>
    <mergeCell ref="BB49:BF49"/>
    <mergeCell ref="AW50:BA50"/>
    <mergeCell ref="BB52:BF52"/>
    <mergeCell ref="BG52:BK52"/>
    <mergeCell ref="AW52:BA52"/>
    <mergeCell ref="AR52:AV52"/>
    <mergeCell ref="AM49:AQ49"/>
    <mergeCell ref="AH49:AL49"/>
    <mergeCell ref="AC49:AG49"/>
    <mergeCell ref="AC50:AG50"/>
    <mergeCell ref="AM51:AQ51"/>
    <mergeCell ref="AC51:AG51"/>
    <mergeCell ref="AH51:AL51"/>
    <mergeCell ref="AH52:AL52"/>
    <mergeCell ref="AM52:AQ52"/>
    <mergeCell ref="BB50:BF50"/>
    <mergeCell ref="F60:L60"/>
    <mergeCell ref="M60:T60"/>
    <mergeCell ref="U60:Y60"/>
    <mergeCell ref="Z60:AD60"/>
    <mergeCell ref="AR51:AV51"/>
    <mergeCell ref="AR50:AV50"/>
    <mergeCell ref="AM50:AQ50"/>
    <mergeCell ref="AH50:AL50"/>
    <mergeCell ref="Z57:AD57"/>
    <mergeCell ref="S49:W49"/>
    <mergeCell ref="F59:L59"/>
    <mergeCell ref="M59:T59"/>
    <mergeCell ref="U59:Y59"/>
    <mergeCell ref="S51:W51"/>
    <mergeCell ref="X51:AB51"/>
    <mergeCell ref="Z55:AD55"/>
    <mergeCell ref="N52:R52"/>
    <mergeCell ref="F57:L57"/>
    <mergeCell ref="F56:L56"/>
    <mergeCell ref="F54:T54"/>
    <mergeCell ref="U55:Y55"/>
    <mergeCell ref="Z59:AD59"/>
    <mergeCell ref="F58:L58"/>
    <mergeCell ref="F55:L55"/>
    <mergeCell ref="M57:T57"/>
    <mergeCell ref="U57:Y57"/>
    <mergeCell ref="M56:T56"/>
    <mergeCell ref="U56:Y56"/>
    <mergeCell ref="Z56:AD56"/>
    <mergeCell ref="BA38:BT38"/>
    <mergeCell ref="BU38:CN38"/>
    <mergeCell ref="M58:T58"/>
    <mergeCell ref="U54:AD54"/>
    <mergeCell ref="U58:Y58"/>
    <mergeCell ref="Z58:AD58"/>
    <mergeCell ref="M55:T55"/>
    <mergeCell ref="CE43:CN43"/>
    <mergeCell ref="CE42:CN42"/>
    <mergeCell ref="CE41:CN41"/>
    <mergeCell ref="BU43:CD43"/>
    <mergeCell ref="BU42:CD42"/>
    <mergeCell ref="BU41:CD41"/>
    <mergeCell ref="CC8:CN8"/>
    <mergeCell ref="CC9:CN9"/>
    <mergeCell ref="CC10:CN10"/>
    <mergeCell ref="BO9:BU9"/>
    <mergeCell ref="BV8:CB8"/>
    <mergeCell ref="CE36:CN36"/>
    <mergeCell ref="CE34:CN34"/>
    <mergeCell ref="CC4:CN4"/>
    <mergeCell ref="CC5:CN5"/>
    <mergeCell ref="CC6:CN6"/>
    <mergeCell ref="CC7:CN7"/>
    <mergeCell ref="AL18:AQ18"/>
    <mergeCell ref="AF10:AL10"/>
    <mergeCell ref="BE18:BJ18"/>
    <mergeCell ref="AB2:BO2"/>
    <mergeCell ref="AM6:AS6"/>
    <mergeCell ref="BA6:BG6"/>
    <mergeCell ref="BA9:BG9"/>
    <mergeCell ref="AT9:AZ9"/>
    <mergeCell ref="BH9:BN9"/>
    <mergeCell ref="BO8:BU8"/>
    <mergeCell ref="BH8:BN8"/>
    <mergeCell ref="BA8:BG8"/>
    <mergeCell ref="AT8:AZ8"/>
    <mergeCell ref="BU36:CD36"/>
    <mergeCell ref="CC17:CN18"/>
    <mergeCell ref="CC19:CN19"/>
    <mergeCell ref="CC20:CN20"/>
    <mergeCell ref="CC21:CN21"/>
    <mergeCell ref="BW21:CB21"/>
    <mergeCell ref="BQ18:BV18"/>
    <mergeCell ref="CE32:CN32"/>
    <mergeCell ref="BU33:CD33"/>
    <mergeCell ref="CE33:CN33"/>
    <mergeCell ref="BU35:CD35"/>
    <mergeCell ref="CE35:CN35"/>
    <mergeCell ref="BU34:CD34"/>
    <mergeCell ref="BW19:CB19"/>
    <mergeCell ref="BQ20:BV20"/>
    <mergeCell ref="BQ21:BV21"/>
    <mergeCell ref="BW22:CB22"/>
    <mergeCell ref="BW20:CB20"/>
    <mergeCell ref="BQ22:BV22"/>
    <mergeCell ref="BQ19:BV19"/>
    <mergeCell ref="BK39:BT39"/>
    <mergeCell ref="BK34:BT34"/>
    <mergeCell ref="BK36:BT36"/>
    <mergeCell ref="BK35:BT35"/>
    <mergeCell ref="AG37:BT37"/>
    <mergeCell ref="AQ39:AZ39"/>
    <mergeCell ref="AG39:AP39"/>
    <mergeCell ref="AQ34:AZ34"/>
    <mergeCell ref="AQ35:AZ35"/>
    <mergeCell ref="AQ36:AZ36"/>
    <mergeCell ref="BA36:BJ36"/>
    <mergeCell ref="AF21:AK21"/>
    <mergeCell ref="AG34:AP34"/>
    <mergeCell ref="AG35:AP35"/>
    <mergeCell ref="M30:CN30"/>
    <mergeCell ref="C24:W24"/>
    <mergeCell ref="BU31:CN31"/>
    <mergeCell ref="BA31:BT31"/>
    <mergeCell ref="AY23:BD23"/>
    <mergeCell ref="BU32:CD32"/>
    <mergeCell ref="W39:AF39"/>
    <mergeCell ref="AG36:AP36"/>
    <mergeCell ref="AG31:AZ31"/>
    <mergeCell ref="AG32:AP32"/>
    <mergeCell ref="W36:AF36"/>
    <mergeCell ref="W35:AF35"/>
    <mergeCell ref="AQ33:AZ33"/>
    <mergeCell ref="AQ32:AZ32"/>
    <mergeCell ref="W32:AF32"/>
    <mergeCell ref="M37:AF37"/>
    <mergeCell ref="Z18:AE18"/>
    <mergeCell ref="L17:S18"/>
    <mergeCell ref="T18:Y18"/>
    <mergeCell ref="Z20:AE20"/>
    <mergeCell ref="T20:Y20"/>
    <mergeCell ref="H22:I22"/>
    <mergeCell ref="Z21:AE21"/>
    <mergeCell ref="Z23:AE23"/>
    <mergeCell ref="C21:K21"/>
    <mergeCell ref="T21:Y21"/>
    <mergeCell ref="Z22:AE22"/>
    <mergeCell ref="T23:Y23"/>
    <mergeCell ref="L23:S23"/>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9.xml><?xml version="1.0" encoding="utf-8"?>
<worksheet xmlns="http://schemas.openxmlformats.org/spreadsheetml/2006/main" xmlns:r="http://schemas.openxmlformats.org/officeDocument/2006/relationships">
  <dimension ref="A1:CR71"/>
  <sheetViews>
    <sheetView view="pageBreakPreview" zoomScaleSheetLayoutView="100" workbookViewId="0" topLeftCell="A52">
      <selection activeCell="M69" sqref="M69:O69"/>
    </sheetView>
  </sheetViews>
  <sheetFormatPr defaultColWidth="9.00390625" defaultRowHeight="13.5"/>
  <cols>
    <col min="1" max="1" width="5.00390625" style="119" customWidth="1"/>
    <col min="2" max="2" width="4.875" style="119" bestFit="1" customWidth="1"/>
    <col min="3" max="3" width="3.25390625" style="119" customWidth="1"/>
    <col min="4" max="4" width="4.625" style="119" customWidth="1"/>
    <col min="5" max="5" width="8.25390625" style="119" customWidth="1"/>
    <col min="6" max="6" width="4.625" style="119" customWidth="1"/>
    <col min="7" max="7" width="8.25390625" style="119" customWidth="1"/>
    <col min="8" max="8" width="4.625" style="119" customWidth="1"/>
    <col min="9" max="9" width="8.25390625" style="119" customWidth="1"/>
    <col min="10" max="10" width="4.625" style="119" customWidth="1"/>
    <col min="11" max="11" width="8.25390625" style="119" customWidth="1"/>
    <col min="12" max="12" width="4.625" style="119" customWidth="1"/>
    <col min="13" max="13" width="8.25390625" style="119" customWidth="1"/>
    <col min="14" max="14" width="4.625" style="119" customWidth="1"/>
    <col min="15" max="15" width="8.25390625" style="119" customWidth="1"/>
    <col min="16" max="16" width="7.125" style="119" customWidth="1"/>
    <col min="17" max="16384" width="9.00390625" style="119" customWidth="1"/>
  </cols>
  <sheetData>
    <row r="1" spans="7:35" ht="24" customHeight="1">
      <c r="G1" s="565" t="s">
        <v>110</v>
      </c>
      <c r="H1" s="565"/>
      <c r="I1" s="565"/>
      <c r="J1" s="565"/>
      <c r="P1" s="156"/>
      <c r="Q1" s="156"/>
      <c r="R1" s="156"/>
      <c r="S1" s="156"/>
      <c r="T1" s="156"/>
      <c r="U1" s="156"/>
      <c r="V1" s="156"/>
      <c r="W1" s="156"/>
      <c r="X1" s="156"/>
      <c r="Y1" s="156"/>
      <c r="Z1" s="156"/>
      <c r="AA1" s="156"/>
      <c r="AB1" s="156"/>
      <c r="AC1" s="156"/>
      <c r="AD1" s="156"/>
      <c r="AE1" s="156"/>
      <c r="AF1" s="156"/>
      <c r="AG1" s="156"/>
      <c r="AH1" s="156"/>
      <c r="AI1" s="156"/>
    </row>
    <row r="2" spans="15:35" ht="12">
      <c r="O2" s="109" t="s">
        <v>156</v>
      </c>
      <c r="P2" s="156"/>
      <c r="Q2" s="156"/>
      <c r="R2" s="156"/>
      <c r="S2" s="156"/>
      <c r="T2" s="156"/>
      <c r="U2" s="156"/>
      <c r="V2" s="156"/>
      <c r="W2" s="156"/>
      <c r="X2" s="156"/>
      <c r="Y2" s="156"/>
      <c r="Z2" s="156"/>
      <c r="AA2" s="156"/>
      <c r="AB2" s="156"/>
      <c r="AC2" s="156"/>
      <c r="AD2" s="156"/>
      <c r="AE2" s="156"/>
      <c r="AF2" s="156"/>
      <c r="AG2" s="156"/>
      <c r="AH2" s="156"/>
      <c r="AI2" s="156"/>
    </row>
    <row r="3" spans="1:35" s="568" customFormat="1" ht="15" customHeight="1">
      <c r="A3" s="1726" t="s">
        <v>111</v>
      </c>
      <c r="B3" s="1740"/>
      <c r="C3" s="1739" t="s">
        <v>157</v>
      </c>
      <c r="D3" s="1740"/>
      <c r="E3" s="1739" t="s">
        <v>158</v>
      </c>
      <c r="F3" s="1740"/>
      <c r="G3" s="1739" t="s">
        <v>159</v>
      </c>
      <c r="H3" s="1726"/>
      <c r="I3" s="1726"/>
      <c r="J3" s="1740"/>
      <c r="K3" s="1726" t="s">
        <v>160</v>
      </c>
      <c r="L3" s="1726"/>
      <c r="M3" s="1720" t="s">
        <v>112</v>
      </c>
      <c r="N3" s="1721"/>
      <c r="O3" s="1721"/>
      <c r="P3" s="566"/>
      <c r="Q3" s="566"/>
      <c r="R3" s="566"/>
      <c r="S3" s="566"/>
      <c r="T3" s="566"/>
      <c r="U3" s="566"/>
      <c r="V3" s="566"/>
      <c r="W3" s="566"/>
      <c r="X3" s="566"/>
      <c r="Y3" s="566"/>
      <c r="Z3" s="566"/>
      <c r="AA3" s="566"/>
      <c r="AB3" s="566"/>
      <c r="AC3" s="566"/>
      <c r="AD3" s="566"/>
      <c r="AE3" s="566"/>
      <c r="AF3" s="566"/>
      <c r="AG3" s="566"/>
      <c r="AH3" s="566"/>
      <c r="AI3" s="567"/>
    </row>
    <row r="4" spans="1:35" s="568" customFormat="1" ht="20.25" customHeight="1">
      <c r="A4" s="1727"/>
      <c r="B4" s="1742"/>
      <c r="C4" s="1741"/>
      <c r="D4" s="1742"/>
      <c r="E4" s="1741"/>
      <c r="F4" s="1742"/>
      <c r="G4" s="1720" t="s">
        <v>161</v>
      </c>
      <c r="H4" s="1722"/>
      <c r="I4" s="1720" t="s">
        <v>162</v>
      </c>
      <c r="J4" s="1722"/>
      <c r="K4" s="1727"/>
      <c r="L4" s="1727"/>
      <c r="M4" s="569" t="s">
        <v>113</v>
      </c>
      <c r="N4" s="1720" t="s">
        <v>185</v>
      </c>
      <c r="O4" s="1721"/>
      <c r="P4" s="561"/>
      <c r="Q4" s="561"/>
      <c r="R4" s="561"/>
      <c r="S4" s="561"/>
      <c r="T4" s="561"/>
      <c r="U4" s="561"/>
      <c r="V4" s="561"/>
      <c r="W4" s="561"/>
      <c r="X4" s="561"/>
      <c r="Y4" s="561"/>
      <c r="Z4" s="561"/>
      <c r="AA4" s="561"/>
      <c r="AB4" s="567"/>
      <c r="AC4" s="567"/>
      <c r="AD4" s="567"/>
      <c r="AE4" s="567"/>
      <c r="AF4" s="567"/>
      <c r="AG4" s="567"/>
      <c r="AH4" s="567"/>
      <c r="AI4" s="567"/>
    </row>
    <row r="5" spans="1:35" ht="17.25" customHeight="1">
      <c r="A5" s="1931" t="s">
        <v>114</v>
      </c>
      <c r="B5" s="1932"/>
      <c r="C5" s="1933" t="s">
        <v>658</v>
      </c>
      <c r="D5" s="1934"/>
      <c r="E5" s="1933" t="s">
        <v>664</v>
      </c>
      <c r="F5" s="1934"/>
      <c r="G5" s="1933" t="s">
        <v>115</v>
      </c>
      <c r="H5" s="1934"/>
      <c r="I5" s="1935" t="s">
        <v>116</v>
      </c>
      <c r="J5" s="1947"/>
      <c r="K5" s="1935" t="s">
        <v>665</v>
      </c>
      <c r="L5" s="1947"/>
      <c r="M5" s="796" t="s">
        <v>666</v>
      </c>
      <c r="N5" s="1935" t="s">
        <v>667</v>
      </c>
      <c r="O5" s="1936"/>
      <c r="P5" s="303"/>
      <c r="Q5" s="303"/>
      <c r="R5" s="303"/>
      <c r="S5" s="303"/>
      <c r="T5" s="303"/>
      <c r="U5" s="303"/>
      <c r="V5" s="303"/>
      <c r="W5" s="303"/>
      <c r="X5" s="303"/>
      <c r="Y5" s="303"/>
      <c r="Z5" s="303"/>
      <c r="AA5" s="303"/>
      <c r="AB5" s="156"/>
      <c r="AC5" s="156"/>
      <c r="AD5" s="156"/>
      <c r="AE5" s="156"/>
      <c r="AF5" s="156"/>
      <c r="AG5" s="156"/>
      <c r="AH5" s="156"/>
      <c r="AI5" s="156"/>
    </row>
    <row r="6" spans="1:35" ht="15" customHeight="1">
      <c r="A6" s="570"/>
      <c r="B6" s="571"/>
      <c r="C6" s="1937"/>
      <c r="D6" s="1938"/>
      <c r="E6" s="1939"/>
      <c r="F6" s="1940"/>
      <c r="G6" s="1941"/>
      <c r="H6" s="1940"/>
      <c r="I6" s="1942"/>
      <c r="J6" s="1943"/>
      <c r="K6" s="1944"/>
      <c r="L6" s="1943"/>
      <c r="M6" s="573"/>
      <c r="N6" s="572"/>
      <c r="O6" s="574"/>
      <c r="P6" s="128"/>
      <c r="Q6" s="128"/>
      <c r="R6" s="128"/>
      <c r="S6" s="128"/>
      <c r="T6" s="128"/>
      <c r="U6" s="128"/>
      <c r="V6" s="128"/>
      <c r="W6" s="128"/>
      <c r="X6" s="128"/>
      <c r="Y6" s="128"/>
      <c r="Z6" s="128"/>
      <c r="AA6" s="128"/>
      <c r="AB6" s="156"/>
      <c r="AC6" s="156"/>
      <c r="AD6" s="156"/>
      <c r="AE6" s="156"/>
      <c r="AF6" s="156"/>
      <c r="AG6" s="156"/>
      <c r="AH6" s="156"/>
      <c r="AI6" s="156"/>
    </row>
    <row r="7" spans="1:35" ht="15" customHeight="1">
      <c r="A7" s="575" t="s">
        <v>644</v>
      </c>
      <c r="B7" s="628" t="s">
        <v>117</v>
      </c>
      <c r="C7" s="1949">
        <v>122</v>
      </c>
      <c r="D7" s="1951"/>
      <c r="E7" s="1949">
        <v>138925</v>
      </c>
      <c r="F7" s="1951"/>
      <c r="G7" s="1949">
        <v>1473</v>
      </c>
      <c r="H7" s="1951"/>
      <c r="I7" s="1945">
        <v>59</v>
      </c>
      <c r="J7" s="1946"/>
      <c r="K7" s="1945">
        <v>36</v>
      </c>
      <c r="L7" s="1946"/>
      <c r="M7" s="576">
        <v>5</v>
      </c>
      <c r="N7" s="1945">
        <v>15</v>
      </c>
      <c r="O7" s="1948"/>
      <c r="P7" s="577"/>
      <c r="Q7" s="577"/>
      <c r="R7" s="577"/>
      <c r="S7" s="577"/>
      <c r="T7" s="577"/>
      <c r="U7" s="577"/>
      <c r="V7" s="577"/>
      <c r="W7" s="577"/>
      <c r="X7" s="577"/>
      <c r="Y7" s="577"/>
      <c r="Z7" s="577"/>
      <c r="AA7" s="577"/>
      <c r="AB7" s="156"/>
      <c r="AC7" s="156"/>
      <c r="AD7" s="156"/>
      <c r="AE7" s="156"/>
      <c r="AF7" s="156"/>
      <c r="AG7" s="156"/>
      <c r="AH7" s="156"/>
      <c r="AI7" s="156"/>
    </row>
    <row r="8" spans="2:35" ht="15" customHeight="1">
      <c r="B8" s="590">
        <v>3</v>
      </c>
      <c r="C8" s="1949">
        <v>199</v>
      </c>
      <c r="D8" s="1950"/>
      <c r="E8" s="1949">
        <v>212830</v>
      </c>
      <c r="F8" s="1951"/>
      <c r="G8" s="1949">
        <v>3463</v>
      </c>
      <c r="H8" s="1951"/>
      <c r="I8" s="1945">
        <v>148</v>
      </c>
      <c r="J8" s="1946"/>
      <c r="K8" s="1945">
        <v>62</v>
      </c>
      <c r="L8" s="1946"/>
      <c r="M8" s="576">
        <v>8</v>
      </c>
      <c r="N8" s="1945">
        <v>21</v>
      </c>
      <c r="O8" s="1948"/>
      <c r="P8" s="577"/>
      <c r="Q8" s="577"/>
      <c r="R8" s="577"/>
      <c r="S8" s="577"/>
      <c r="T8" s="577"/>
      <c r="U8" s="577"/>
      <c r="V8" s="577"/>
      <c r="W8" s="577"/>
      <c r="X8" s="577"/>
      <c r="Y8" s="577"/>
      <c r="Z8" s="577"/>
      <c r="AA8" s="577"/>
      <c r="AB8" s="156"/>
      <c r="AC8" s="156"/>
      <c r="AD8" s="156"/>
      <c r="AE8" s="156"/>
      <c r="AF8" s="156"/>
      <c r="AG8" s="156"/>
      <c r="AH8" s="156"/>
      <c r="AI8" s="156"/>
    </row>
    <row r="9" spans="1:35" ht="15" customHeight="1">
      <c r="A9" s="578"/>
      <c r="B9" s="839" t="s">
        <v>118</v>
      </c>
      <c r="C9" s="1955">
        <v>156</v>
      </c>
      <c r="D9" s="1956"/>
      <c r="E9" s="1957">
        <v>235986</v>
      </c>
      <c r="F9" s="1956"/>
      <c r="G9" s="1957">
        <v>2217</v>
      </c>
      <c r="H9" s="1956"/>
      <c r="I9" s="1952">
        <v>177</v>
      </c>
      <c r="J9" s="1953"/>
      <c r="K9" s="1952">
        <v>48</v>
      </c>
      <c r="L9" s="1953"/>
      <c r="M9" s="797">
        <v>5</v>
      </c>
      <c r="N9" s="1952">
        <v>13</v>
      </c>
      <c r="O9" s="1954"/>
      <c r="P9" s="579"/>
      <c r="Q9" s="579"/>
      <c r="R9" s="579"/>
      <c r="S9" s="579"/>
      <c r="T9" s="579"/>
      <c r="U9" s="579"/>
      <c r="V9" s="579"/>
      <c r="W9" s="579"/>
      <c r="X9" s="579"/>
      <c r="Y9" s="579"/>
      <c r="Z9" s="579"/>
      <c r="AA9" s="579"/>
      <c r="AB9" s="156"/>
      <c r="AC9" s="156"/>
      <c r="AD9" s="156"/>
      <c r="AE9" s="156"/>
      <c r="AF9" s="156"/>
      <c r="AG9" s="156"/>
      <c r="AH9" s="156"/>
      <c r="AI9" s="156"/>
    </row>
    <row r="10" spans="1:35" ht="15" customHeight="1">
      <c r="A10" s="1002"/>
      <c r="B10" s="775"/>
      <c r="C10" s="1003"/>
      <c r="D10" s="1003"/>
      <c r="E10" s="679"/>
      <c r="F10" s="679"/>
      <c r="G10" s="679"/>
      <c r="H10" s="679"/>
      <c r="I10" s="678"/>
      <c r="J10" s="678"/>
      <c r="K10" s="678"/>
      <c r="L10" s="678"/>
      <c r="M10" s="678"/>
      <c r="N10" s="678"/>
      <c r="O10" s="678"/>
      <c r="P10" s="579"/>
      <c r="Q10" s="579"/>
      <c r="R10" s="579"/>
      <c r="S10" s="579"/>
      <c r="T10" s="579"/>
      <c r="U10" s="579"/>
      <c r="V10" s="579"/>
      <c r="W10" s="579"/>
      <c r="X10" s="579"/>
      <c r="Y10" s="579"/>
      <c r="Z10" s="579"/>
      <c r="AA10" s="579"/>
      <c r="AB10" s="156"/>
      <c r="AC10" s="156"/>
      <c r="AD10" s="156"/>
      <c r="AE10" s="156"/>
      <c r="AF10" s="156"/>
      <c r="AG10" s="156"/>
      <c r="AH10" s="156"/>
      <c r="AI10" s="156"/>
    </row>
    <row r="11" ht="4.5" customHeight="1">
      <c r="P11" s="156"/>
    </row>
    <row r="12" spans="1:15" ht="24" customHeight="1">
      <c r="A12" s="115"/>
      <c r="B12" s="115"/>
      <c r="C12" s="115"/>
      <c r="D12" s="115"/>
      <c r="E12" s="115"/>
      <c r="F12" s="115"/>
      <c r="G12" s="580" t="s">
        <v>119</v>
      </c>
      <c r="H12" s="580"/>
      <c r="I12" s="116"/>
      <c r="J12" s="116"/>
      <c r="K12" s="116"/>
      <c r="L12" s="116"/>
      <c r="M12" s="116"/>
      <c r="N12" s="116"/>
      <c r="O12" s="115"/>
    </row>
    <row r="13" spans="1:15" ht="17.25" customHeight="1">
      <c r="A13" s="581" t="s">
        <v>163</v>
      </c>
      <c r="B13" s="115"/>
      <c r="C13" s="115"/>
      <c r="D13" s="115"/>
      <c r="E13" s="115"/>
      <c r="F13" s="115"/>
      <c r="G13" s="115"/>
      <c r="H13" s="115"/>
      <c r="I13" s="582" t="s">
        <v>1053</v>
      </c>
      <c r="J13" s="582"/>
      <c r="K13" s="582"/>
      <c r="L13" s="583"/>
      <c r="M13" s="115"/>
      <c r="N13" s="1914" t="s">
        <v>164</v>
      </c>
      <c r="O13" s="1914"/>
    </row>
    <row r="14" spans="1:16" ht="13.5" customHeight="1">
      <c r="A14" s="1922" t="s">
        <v>120</v>
      </c>
      <c r="B14" s="1922"/>
      <c r="C14" s="1923"/>
      <c r="D14" s="1909" t="s">
        <v>121</v>
      </c>
      <c r="E14" s="1910"/>
      <c r="F14" s="1910"/>
      <c r="G14" s="1911"/>
      <c r="H14" s="1909" t="s">
        <v>122</v>
      </c>
      <c r="I14" s="1910"/>
      <c r="J14" s="1910"/>
      <c r="K14" s="1911"/>
      <c r="L14" s="1909" t="s">
        <v>165</v>
      </c>
      <c r="M14" s="1910"/>
      <c r="N14" s="1910"/>
      <c r="O14" s="1910"/>
      <c r="P14" s="258"/>
    </row>
    <row r="15" spans="1:16" ht="13.5" customHeight="1">
      <c r="A15" s="1924"/>
      <c r="B15" s="1924"/>
      <c r="C15" s="1913"/>
      <c r="D15" s="1909" t="s">
        <v>123</v>
      </c>
      <c r="E15" s="1911"/>
      <c r="F15" s="1909" t="s">
        <v>166</v>
      </c>
      <c r="G15" s="1911"/>
      <c r="H15" s="1909" t="s">
        <v>123</v>
      </c>
      <c r="I15" s="1911"/>
      <c r="J15" s="1909" t="s">
        <v>166</v>
      </c>
      <c r="K15" s="1911"/>
      <c r="L15" s="1909" t="s">
        <v>123</v>
      </c>
      <c r="M15" s="1911"/>
      <c r="N15" s="1909" t="s">
        <v>166</v>
      </c>
      <c r="O15" s="1910"/>
      <c r="P15" s="258"/>
    </row>
    <row r="16" spans="1:16" ht="12" customHeight="1">
      <c r="A16" s="584" t="s">
        <v>167</v>
      </c>
      <c r="B16" s="117">
        <v>1</v>
      </c>
      <c r="C16" s="585" t="s">
        <v>168</v>
      </c>
      <c r="D16" s="586"/>
      <c r="E16" s="1004">
        <v>263</v>
      </c>
      <c r="F16" s="1004"/>
      <c r="G16" s="1004">
        <v>1238</v>
      </c>
      <c r="H16" s="1005"/>
      <c r="I16" s="1004">
        <v>1</v>
      </c>
      <c r="J16" s="1004"/>
      <c r="K16" s="1004">
        <v>4</v>
      </c>
      <c r="L16" s="1005"/>
      <c r="M16" s="1004">
        <v>379</v>
      </c>
      <c r="N16" s="1004"/>
      <c r="O16" s="1004">
        <v>1749</v>
      </c>
      <c r="P16" s="258"/>
    </row>
    <row r="17" spans="1:16" ht="12" customHeight="1">
      <c r="A17" s="587"/>
      <c r="B17" s="586">
        <v>42</v>
      </c>
      <c r="C17" s="585" t="s">
        <v>168</v>
      </c>
      <c r="D17" s="586"/>
      <c r="E17" s="1004">
        <v>2</v>
      </c>
      <c r="F17" s="1004"/>
      <c r="G17" s="1004">
        <v>8</v>
      </c>
      <c r="H17" s="1005"/>
      <c r="I17" s="1004">
        <v>0</v>
      </c>
      <c r="J17" s="1004"/>
      <c r="K17" s="1004">
        <v>0</v>
      </c>
      <c r="L17" s="1005"/>
      <c r="M17" s="1004">
        <v>3</v>
      </c>
      <c r="N17" s="1004"/>
      <c r="O17" s="1004">
        <v>13</v>
      </c>
      <c r="P17" s="1006"/>
    </row>
    <row r="18" spans="1:16" ht="12" customHeight="1">
      <c r="A18" s="587"/>
      <c r="B18" s="586">
        <v>52</v>
      </c>
      <c r="C18" s="585" t="s">
        <v>168</v>
      </c>
      <c r="D18" s="586"/>
      <c r="E18" s="1004">
        <v>4</v>
      </c>
      <c r="F18" s="1004"/>
      <c r="G18" s="1004">
        <v>22</v>
      </c>
      <c r="H18" s="1005"/>
      <c r="I18" s="1004">
        <v>1</v>
      </c>
      <c r="J18" s="1004"/>
      <c r="K18" s="1004">
        <v>1</v>
      </c>
      <c r="L18" s="1005"/>
      <c r="M18" s="1004">
        <v>3</v>
      </c>
      <c r="N18" s="1004"/>
      <c r="O18" s="1004">
        <v>22</v>
      </c>
      <c r="P18" s="1006"/>
    </row>
    <row r="19" spans="1:16" ht="12" customHeight="1">
      <c r="A19" s="587"/>
      <c r="B19" s="586">
        <v>135</v>
      </c>
      <c r="C19" s="585" t="s">
        <v>168</v>
      </c>
      <c r="D19" s="586"/>
      <c r="E19" s="1004">
        <v>40</v>
      </c>
      <c r="F19" s="1004"/>
      <c r="G19" s="1004">
        <v>207</v>
      </c>
      <c r="H19" s="1005"/>
      <c r="I19" s="1004">
        <v>0</v>
      </c>
      <c r="J19" s="1004"/>
      <c r="K19" s="1004">
        <v>2</v>
      </c>
      <c r="L19" s="1005"/>
      <c r="M19" s="1004">
        <v>59</v>
      </c>
      <c r="N19" s="1004"/>
      <c r="O19" s="1004">
        <v>294</v>
      </c>
      <c r="P19" s="1006"/>
    </row>
    <row r="20" spans="1:16" ht="12" customHeight="1">
      <c r="A20" s="587"/>
      <c r="B20" s="586">
        <v>136</v>
      </c>
      <c r="C20" s="585" t="s">
        <v>168</v>
      </c>
      <c r="D20" s="586"/>
      <c r="E20" s="1004">
        <v>24</v>
      </c>
      <c r="F20" s="1004"/>
      <c r="G20" s="1004">
        <v>169</v>
      </c>
      <c r="H20" s="1005"/>
      <c r="I20" s="1004">
        <v>0</v>
      </c>
      <c r="J20" s="1004"/>
      <c r="K20" s="1004">
        <v>3</v>
      </c>
      <c r="L20" s="1005"/>
      <c r="M20" s="1004">
        <v>33</v>
      </c>
      <c r="N20" s="1004"/>
      <c r="O20" s="1004">
        <v>232</v>
      </c>
      <c r="P20" s="1006"/>
    </row>
    <row r="21" spans="1:16" ht="12" customHeight="1">
      <c r="A21" s="587"/>
      <c r="B21" s="586">
        <v>138</v>
      </c>
      <c r="C21" s="585" t="s">
        <v>168</v>
      </c>
      <c r="D21" s="586"/>
      <c r="E21" s="1004">
        <v>9</v>
      </c>
      <c r="F21" s="1004"/>
      <c r="G21" s="1004">
        <v>37</v>
      </c>
      <c r="H21" s="1005"/>
      <c r="I21" s="1004">
        <v>0</v>
      </c>
      <c r="J21" s="1004"/>
      <c r="K21" s="1004">
        <v>0</v>
      </c>
      <c r="L21" s="1005"/>
      <c r="M21" s="1004">
        <v>18</v>
      </c>
      <c r="N21" s="1004"/>
      <c r="O21" s="1004">
        <v>65</v>
      </c>
      <c r="P21" s="1006"/>
    </row>
    <row r="22" spans="1:16" ht="12" customHeight="1">
      <c r="A22" s="587"/>
      <c r="B22" s="586">
        <v>139</v>
      </c>
      <c r="C22" s="585" t="s">
        <v>168</v>
      </c>
      <c r="D22" s="586"/>
      <c r="E22" s="1004">
        <v>33</v>
      </c>
      <c r="F22" s="1004"/>
      <c r="G22" s="1004">
        <v>149</v>
      </c>
      <c r="H22" s="1005"/>
      <c r="I22" s="1004">
        <v>0</v>
      </c>
      <c r="J22" s="1004"/>
      <c r="K22" s="1004">
        <v>1</v>
      </c>
      <c r="L22" s="1005"/>
      <c r="M22" s="1004">
        <v>57</v>
      </c>
      <c r="N22" s="1004"/>
      <c r="O22" s="1004">
        <v>221</v>
      </c>
      <c r="P22" s="1006"/>
    </row>
    <row r="23" spans="1:16" ht="12" customHeight="1">
      <c r="A23" s="587"/>
      <c r="B23" s="586">
        <v>149</v>
      </c>
      <c r="C23" s="585" t="s">
        <v>168</v>
      </c>
      <c r="D23" s="586"/>
      <c r="E23" s="1004">
        <v>1</v>
      </c>
      <c r="F23" s="1004"/>
      <c r="G23" s="1004">
        <v>14</v>
      </c>
      <c r="H23" s="1005"/>
      <c r="I23" s="1004">
        <v>0</v>
      </c>
      <c r="J23" s="1004"/>
      <c r="K23" s="1004">
        <v>0</v>
      </c>
      <c r="L23" s="1005"/>
      <c r="M23" s="1004">
        <v>1</v>
      </c>
      <c r="N23" s="1004"/>
      <c r="O23" s="1004">
        <v>17</v>
      </c>
      <c r="P23" s="1006"/>
    </row>
    <row r="24" spans="1:16" ht="12" customHeight="1">
      <c r="A24" s="587"/>
      <c r="B24" s="586">
        <v>150</v>
      </c>
      <c r="C24" s="585" t="s">
        <v>168</v>
      </c>
      <c r="D24" s="586"/>
      <c r="E24" s="1004">
        <v>82</v>
      </c>
      <c r="F24" s="1004"/>
      <c r="G24" s="1004">
        <v>377</v>
      </c>
      <c r="H24" s="1005"/>
      <c r="I24" s="1004">
        <v>0</v>
      </c>
      <c r="J24" s="1004"/>
      <c r="K24" s="1004">
        <v>1</v>
      </c>
      <c r="L24" s="1005"/>
      <c r="M24" s="1004">
        <v>108</v>
      </c>
      <c r="N24" s="1004"/>
      <c r="O24" s="1004">
        <v>507</v>
      </c>
      <c r="P24" s="1006"/>
    </row>
    <row r="25" spans="1:16" ht="12" customHeight="1">
      <c r="A25" s="587"/>
      <c r="B25" s="586">
        <v>152</v>
      </c>
      <c r="C25" s="585" t="s">
        <v>168</v>
      </c>
      <c r="D25" s="586"/>
      <c r="E25" s="1004">
        <v>49</v>
      </c>
      <c r="F25" s="1004"/>
      <c r="G25" s="1004">
        <v>240</v>
      </c>
      <c r="H25" s="1005"/>
      <c r="I25" s="1004">
        <v>1</v>
      </c>
      <c r="J25" s="1004"/>
      <c r="K25" s="1004">
        <v>2</v>
      </c>
      <c r="L25" s="1005"/>
      <c r="M25" s="1004">
        <v>69</v>
      </c>
      <c r="N25" s="1004"/>
      <c r="O25" s="1004">
        <v>337</v>
      </c>
      <c r="P25" s="1006"/>
    </row>
    <row r="26" spans="1:16" ht="12" customHeight="1">
      <c r="A26" s="587"/>
      <c r="B26" s="586">
        <v>246</v>
      </c>
      <c r="C26" s="585" t="s">
        <v>168</v>
      </c>
      <c r="D26" s="586"/>
      <c r="E26" s="1004">
        <v>22</v>
      </c>
      <c r="F26" s="1004"/>
      <c r="G26" s="1004">
        <v>135</v>
      </c>
      <c r="H26" s="1005"/>
      <c r="I26" s="1004">
        <v>0</v>
      </c>
      <c r="J26" s="1004"/>
      <c r="K26" s="1004">
        <v>0</v>
      </c>
      <c r="L26" s="1005"/>
      <c r="M26" s="1004">
        <v>30</v>
      </c>
      <c r="N26" s="1004"/>
      <c r="O26" s="1004">
        <v>175</v>
      </c>
      <c r="P26" s="1006"/>
    </row>
    <row r="27" spans="1:16" ht="12" customHeight="1">
      <c r="A27" s="587"/>
      <c r="B27" s="586">
        <v>257</v>
      </c>
      <c r="C27" s="585" t="s">
        <v>168</v>
      </c>
      <c r="D27" s="586"/>
      <c r="E27" s="1004">
        <v>50</v>
      </c>
      <c r="F27" s="1004"/>
      <c r="G27" s="1004">
        <v>233</v>
      </c>
      <c r="H27" s="1005"/>
      <c r="I27" s="1004">
        <v>0</v>
      </c>
      <c r="J27" s="1004"/>
      <c r="K27" s="1004">
        <v>2</v>
      </c>
      <c r="L27" s="1005"/>
      <c r="M27" s="1004">
        <v>61</v>
      </c>
      <c r="N27" s="1004"/>
      <c r="O27" s="1004">
        <v>303</v>
      </c>
      <c r="P27" s="1006"/>
    </row>
    <row r="28" spans="1:16" ht="12" customHeight="1">
      <c r="A28" s="587"/>
      <c r="B28" s="586">
        <v>301</v>
      </c>
      <c r="C28" s="585" t="s">
        <v>168</v>
      </c>
      <c r="D28" s="586"/>
      <c r="E28" s="1004">
        <v>16</v>
      </c>
      <c r="F28" s="1004"/>
      <c r="G28" s="1004">
        <v>55</v>
      </c>
      <c r="H28" s="1005"/>
      <c r="I28" s="1004">
        <v>0</v>
      </c>
      <c r="J28" s="1004"/>
      <c r="K28" s="1004">
        <v>0</v>
      </c>
      <c r="L28" s="1005"/>
      <c r="M28" s="1004">
        <v>19</v>
      </c>
      <c r="N28" s="1004"/>
      <c r="O28" s="1004">
        <v>73</v>
      </c>
      <c r="P28" s="1006"/>
    </row>
    <row r="29" spans="1:16" ht="12" customHeight="1">
      <c r="A29" s="587"/>
      <c r="B29" s="586">
        <v>362</v>
      </c>
      <c r="C29" s="585" t="s">
        <v>168</v>
      </c>
      <c r="D29" s="586"/>
      <c r="E29" s="1004">
        <v>33</v>
      </c>
      <c r="F29" s="1004"/>
      <c r="G29" s="1004">
        <v>151</v>
      </c>
      <c r="H29" s="1005"/>
      <c r="I29" s="1004">
        <v>0</v>
      </c>
      <c r="J29" s="1004"/>
      <c r="K29" s="1004">
        <v>0</v>
      </c>
      <c r="L29" s="1005"/>
      <c r="M29" s="1004">
        <v>43</v>
      </c>
      <c r="N29" s="1004"/>
      <c r="O29" s="1004">
        <v>196</v>
      </c>
      <c r="P29" s="1006"/>
    </row>
    <row r="30" spans="1:16" ht="12" customHeight="1">
      <c r="A30" s="587"/>
      <c r="B30" s="586">
        <v>414</v>
      </c>
      <c r="C30" s="585" t="s">
        <v>168</v>
      </c>
      <c r="D30" s="586"/>
      <c r="E30" s="1004">
        <v>23</v>
      </c>
      <c r="F30" s="1004"/>
      <c r="G30" s="1004">
        <v>135</v>
      </c>
      <c r="H30" s="1005"/>
      <c r="I30" s="1004">
        <v>0</v>
      </c>
      <c r="J30" s="1004"/>
      <c r="K30" s="1004">
        <v>1</v>
      </c>
      <c r="L30" s="1005"/>
      <c r="M30" s="1004">
        <v>39</v>
      </c>
      <c r="N30" s="1004"/>
      <c r="O30" s="1004">
        <v>188</v>
      </c>
      <c r="P30" s="1006"/>
    </row>
    <row r="31" spans="1:16" ht="12" customHeight="1">
      <c r="A31" s="587"/>
      <c r="B31" s="586">
        <v>469</v>
      </c>
      <c r="C31" s="585" t="s">
        <v>168</v>
      </c>
      <c r="D31" s="586"/>
      <c r="E31" s="1004">
        <v>9</v>
      </c>
      <c r="F31" s="1004"/>
      <c r="G31" s="1004">
        <v>33</v>
      </c>
      <c r="H31" s="1005"/>
      <c r="I31" s="1004">
        <v>0</v>
      </c>
      <c r="J31" s="1004"/>
      <c r="K31" s="1004">
        <v>0</v>
      </c>
      <c r="L31" s="1005"/>
      <c r="M31" s="1004">
        <v>13</v>
      </c>
      <c r="N31" s="1004"/>
      <c r="O31" s="1004">
        <v>48</v>
      </c>
      <c r="P31" s="1006"/>
    </row>
    <row r="32" spans="1:16" ht="12" customHeight="1">
      <c r="A32" s="587"/>
      <c r="B32" s="586">
        <v>473</v>
      </c>
      <c r="C32" s="585" t="s">
        <v>168</v>
      </c>
      <c r="D32" s="586"/>
      <c r="E32" s="1004">
        <v>11</v>
      </c>
      <c r="F32" s="1004"/>
      <c r="G32" s="1004">
        <v>42</v>
      </c>
      <c r="H32" s="1005"/>
      <c r="I32" s="1004">
        <v>0</v>
      </c>
      <c r="J32" s="1004"/>
      <c r="K32" s="1004">
        <v>0</v>
      </c>
      <c r="L32" s="1005"/>
      <c r="M32" s="1004">
        <v>16</v>
      </c>
      <c r="N32" s="1004"/>
      <c r="O32" s="1004">
        <v>57</v>
      </c>
      <c r="P32" s="1006"/>
    </row>
    <row r="33" spans="1:16" ht="12" customHeight="1">
      <c r="A33" s="1926" t="s">
        <v>169</v>
      </c>
      <c r="B33" s="1926"/>
      <c r="C33" s="1927"/>
      <c r="D33" s="481"/>
      <c r="E33" s="1004">
        <v>329</v>
      </c>
      <c r="F33" s="1004"/>
      <c r="G33" s="1004">
        <v>1599</v>
      </c>
      <c r="H33" s="1005"/>
      <c r="I33" s="1004">
        <v>4</v>
      </c>
      <c r="J33" s="1004"/>
      <c r="K33" s="1004">
        <v>10</v>
      </c>
      <c r="L33" s="1005"/>
      <c r="M33" s="1004">
        <v>431</v>
      </c>
      <c r="N33" s="1004"/>
      <c r="O33" s="1004">
        <v>2081</v>
      </c>
      <c r="P33" s="1006"/>
    </row>
    <row r="34" spans="1:16" ht="12" customHeight="1">
      <c r="A34" s="1926" t="s">
        <v>170</v>
      </c>
      <c r="B34" s="1926"/>
      <c r="C34" s="1927"/>
      <c r="D34" s="481"/>
      <c r="E34" s="1004">
        <v>368</v>
      </c>
      <c r="F34" s="1004"/>
      <c r="G34" s="1004">
        <v>1916</v>
      </c>
      <c r="H34" s="1005"/>
      <c r="I34" s="1004">
        <v>4</v>
      </c>
      <c r="J34" s="1004"/>
      <c r="K34" s="1004">
        <v>12</v>
      </c>
      <c r="L34" s="1005"/>
      <c r="M34" s="1004">
        <v>464</v>
      </c>
      <c r="N34" s="1004"/>
      <c r="O34" s="1004">
        <v>2500</v>
      </c>
      <c r="P34" s="1006"/>
    </row>
    <row r="35" spans="1:16" ht="12" customHeight="1">
      <c r="A35" s="1926" t="s">
        <v>124</v>
      </c>
      <c r="B35" s="1926"/>
      <c r="C35" s="1927"/>
      <c r="D35" s="481"/>
      <c r="E35" s="1004">
        <v>1353</v>
      </c>
      <c r="F35" s="1004"/>
      <c r="G35" s="1004">
        <v>7066</v>
      </c>
      <c r="H35" s="1005"/>
      <c r="I35" s="1004">
        <v>4</v>
      </c>
      <c r="J35" s="1004"/>
      <c r="K35" s="1004">
        <v>17</v>
      </c>
      <c r="L35" s="1005"/>
      <c r="M35" s="1004">
        <v>1683</v>
      </c>
      <c r="N35" s="1004"/>
      <c r="O35" s="1004">
        <v>8703</v>
      </c>
      <c r="P35" s="1006"/>
    </row>
    <row r="36" spans="1:16" ht="12" customHeight="1">
      <c r="A36" s="1926" t="s">
        <v>171</v>
      </c>
      <c r="B36" s="1926"/>
      <c r="C36" s="1927"/>
      <c r="D36" s="481"/>
      <c r="E36" s="1004">
        <v>50</v>
      </c>
      <c r="F36" s="1004"/>
      <c r="G36" s="1004">
        <v>176</v>
      </c>
      <c r="H36" s="1005"/>
      <c r="I36" s="1004">
        <v>1</v>
      </c>
      <c r="J36" s="1004"/>
      <c r="K36" s="1004">
        <v>1</v>
      </c>
      <c r="L36" s="1005"/>
      <c r="M36" s="1004">
        <v>92</v>
      </c>
      <c r="N36" s="1004"/>
      <c r="O36" s="1004">
        <v>331</v>
      </c>
      <c r="P36" s="1006"/>
    </row>
    <row r="37" spans="1:16" ht="12" customHeight="1">
      <c r="A37" s="1926" t="s">
        <v>172</v>
      </c>
      <c r="B37" s="1926"/>
      <c r="C37" s="1927"/>
      <c r="D37" s="481"/>
      <c r="E37" s="1004">
        <v>9</v>
      </c>
      <c r="F37" s="1004"/>
      <c r="G37" s="1004">
        <v>31</v>
      </c>
      <c r="H37" s="1005"/>
      <c r="I37" s="1004">
        <v>0</v>
      </c>
      <c r="J37" s="1004"/>
      <c r="K37" s="1004">
        <v>0</v>
      </c>
      <c r="L37" s="1005"/>
      <c r="M37" s="1004">
        <v>11</v>
      </c>
      <c r="N37" s="1004"/>
      <c r="O37" s="1004">
        <v>45</v>
      </c>
      <c r="P37" s="1006"/>
    </row>
    <row r="38" spans="1:16" ht="12" customHeight="1">
      <c r="A38" s="1926" t="s">
        <v>210</v>
      </c>
      <c r="B38" s="1926"/>
      <c r="C38" s="1927"/>
      <c r="D38" s="480"/>
      <c r="E38" s="1004">
        <v>164</v>
      </c>
      <c r="F38" s="1004"/>
      <c r="G38" s="1004">
        <v>761</v>
      </c>
      <c r="H38" s="1005"/>
      <c r="I38" s="1004">
        <v>1</v>
      </c>
      <c r="J38" s="1004"/>
      <c r="K38" s="1004">
        <v>1</v>
      </c>
      <c r="L38" s="1005"/>
      <c r="M38" s="1004">
        <v>197</v>
      </c>
      <c r="N38" s="1004"/>
      <c r="O38" s="1004">
        <v>898</v>
      </c>
      <c r="P38" s="258"/>
    </row>
    <row r="39" spans="1:16" ht="12" customHeight="1">
      <c r="A39" s="1928" t="s">
        <v>173</v>
      </c>
      <c r="B39" s="1928"/>
      <c r="C39" s="1929"/>
      <c r="D39" s="588"/>
      <c r="E39" s="1007">
        <f>SUM(E16:E38)</f>
        <v>2944</v>
      </c>
      <c r="F39" s="1007"/>
      <c r="G39" s="1007">
        <f>SUM(G16:G38)</f>
        <v>14794</v>
      </c>
      <c r="H39" s="1007"/>
      <c r="I39" s="1007">
        <f>SUM(I16:I38)</f>
        <v>17</v>
      </c>
      <c r="J39" s="1007"/>
      <c r="K39" s="1007">
        <f>SUM(K16:K38)</f>
        <v>58</v>
      </c>
      <c r="L39" s="1007"/>
      <c r="M39" s="1007">
        <f>SUM(M16:M38)</f>
        <v>3829</v>
      </c>
      <c r="N39" s="1007"/>
      <c r="O39" s="1007">
        <f>SUM(O16:O38)</f>
        <v>19055</v>
      </c>
      <c r="P39" s="258"/>
    </row>
    <row r="40" spans="1:15" ht="12" customHeight="1">
      <c r="A40" s="115" t="s">
        <v>125</v>
      </c>
      <c r="B40" s="115"/>
      <c r="C40" s="115"/>
      <c r="D40" s="115"/>
      <c r="E40" s="115"/>
      <c r="F40" s="115"/>
      <c r="G40" s="115"/>
      <c r="H40" s="115"/>
      <c r="I40" s="115"/>
      <c r="J40" s="115"/>
      <c r="K40" s="115"/>
      <c r="L40" s="115"/>
      <c r="M40" s="115"/>
      <c r="N40" s="115"/>
      <c r="O40" s="115"/>
    </row>
    <row r="41" spans="1:15" ht="8.25" customHeight="1">
      <c r="A41" s="115"/>
      <c r="B41" s="115"/>
      <c r="C41" s="115"/>
      <c r="D41" s="115"/>
      <c r="E41" s="115"/>
      <c r="F41" s="115"/>
      <c r="G41" s="115"/>
      <c r="H41" s="115"/>
      <c r="I41" s="115"/>
      <c r="J41" s="115"/>
      <c r="K41" s="115"/>
      <c r="L41" s="115"/>
      <c r="M41" s="115"/>
      <c r="N41" s="115"/>
      <c r="O41" s="115"/>
    </row>
    <row r="42" spans="1:15" ht="13.5" customHeight="1">
      <c r="A42" s="115"/>
      <c r="B42" s="115"/>
      <c r="C42" s="115"/>
      <c r="D42" s="115"/>
      <c r="E42" s="115"/>
      <c r="F42" s="115"/>
      <c r="G42" s="115"/>
      <c r="H42" s="115"/>
      <c r="I42" s="115"/>
      <c r="J42" s="115"/>
      <c r="K42" s="115"/>
      <c r="L42" s="115"/>
      <c r="M42" s="115"/>
      <c r="N42" s="115"/>
      <c r="O42" s="115"/>
    </row>
    <row r="43" spans="1:15" ht="13.5" customHeight="1">
      <c r="A43" s="115"/>
      <c r="B43" s="115"/>
      <c r="C43" s="115"/>
      <c r="D43" s="115"/>
      <c r="E43" s="115"/>
      <c r="F43" s="115"/>
      <c r="G43" s="115"/>
      <c r="H43" s="115"/>
      <c r="I43" s="115"/>
      <c r="J43" s="115"/>
      <c r="K43" s="115"/>
      <c r="L43" s="115"/>
      <c r="M43" s="115"/>
      <c r="N43" s="115"/>
      <c r="O43" s="584"/>
    </row>
    <row r="44" spans="1:15" ht="15.75" customHeight="1">
      <c r="A44" s="1930" t="s">
        <v>668</v>
      </c>
      <c r="B44" s="1930"/>
      <c r="C44" s="1930"/>
      <c r="D44" s="115"/>
      <c r="E44" s="115"/>
      <c r="F44" s="115"/>
      <c r="G44" s="115"/>
      <c r="H44" s="115"/>
      <c r="I44" s="115"/>
      <c r="J44" s="115"/>
      <c r="K44" s="115"/>
      <c r="L44" s="115"/>
      <c r="M44" s="115"/>
      <c r="N44" s="1914" t="s">
        <v>332</v>
      </c>
      <c r="O44" s="1914"/>
    </row>
    <row r="45" spans="1:16" ht="13.5" customHeight="1">
      <c r="A45" s="1922" t="s">
        <v>126</v>
      </c>
      <c r="B45" s="1922"/>
      <c r="C45" s="1923"/>
      <c r="D45" s="1909" t="s">
        <v>127</v>
      </c>
      <c r="E45" s="1910"/>
      <c r="F45" s="1910"/>
      <c r="G45" s="1910"/>
      <c r="H45" s="1910"/>
      <c r="I45" s="1911"/>
      <c r="J45" s="1909" t="s">
        <v>180</v>
      </c>
      <c r="K45" s="1910"/>
      <c r="L45" s="1910"/>
      <c r="M45" s="1910"/>
      <c r="N45" s="1910"/>
      <c r="O45" s="1910"/>
      <c r="P45" s="258"/>
    </row>
    <row r="46" spans="1:96" ht="13.5" customHeight="1">
      <c r="A46" s="1924"/>
      <c r="B46" s="1924"/>
      <c r="C46" s="1913"/>
      <c r="D46" s="1912" t="s">
        <v>128</v>
      </c>
      <c r="E46" s="1913"/>
      <c r="F46" s="1909" t="s">
        <v>129</v>
      </c>
      <c r="G46" s="1911"/>
      <c r="H46" s="1909" t="s">
        <v>130</v>
      </c>
      <c r="I46" s="1911"/>
      <c r="J46" s="1909" t="s">
        <v>128</v>
      </c>
      <c r="K46" s="1911"/>
      <c r="L46" s="1909" t="s">
        <v>129</v>
      </c>
      <c r="M46" s="1911"/>
      <c r="N46" s="1909" t="s">
        <v>130</v>
      </c>
      <c r="O46" s="1910"/>
      <c r="P46" s="1008"/>
      <c r="Q46" s="568"/>
      <c r="R46" s="568"/>
      <c r="S46" s="568"/>
      <c r="T46" s="568"/>
      <c r="U46" s="568"/>
      <c r="V46" s="568"/>
      <c r="W46" s="568"/>
      <c r="X46" s="568"/>
      <c r="Y46" s="568"/>
      <c r="Z46" s="568"/>
      <c r="AA46" s="568"/>
      <c r="AB46" s="568"/>
      <c r="AC46" s="568"/>
      <c r="AD46" s="568"/>
      <c r="AE46" s="568"/>
      <c r="AF46" s="568"/>
      <c r="AG46" s="568"/>
      <c r="AH46" s="568"/>
      <c r="AI46" s="568"/>
      <c r="AJ46" s="568"/>
      <c r="AK46" s="568"/>
      <c r="AL46" s="568"/>
      <c r="AM46" s="568"/>
      <c r="AN46" s="568"/>
      <c r="AO46" s="568"/>
      <c r="AP46" s="568"/>
      <c r="AQ46" s="568"/>
      <c r="AR46" s="568"/>
      <c r="AS46" s="568"/>
      <c r="AT46" s="568"/>
      <c r="AU46" s="568"/>
      <c r="AV46" s="568"/>
      <c r="AW46" s="568"/>
      <c r="AX46" s="568"/>
      <c r="AY46" s="568"/>
      <c r="AZ46" s="568"/>
      <c r="BA46" s="568"/>
      <c r="BB46" s="568"/>
      <c r="BC46" s="568"/>
      <c r="BD46" s="568"/>
      <c r="BE46" s="568"/>
      <c r="BF46" s="568"/>
      <c r="BG46" s="568"/>
      <c r="BH46" s="568"/>
      <c r="BI46" s="568"/>
      <c r="BJ46" s="568"/>
      <c r="BK46" s="568"/>
      <c r="BL46" s="568"/>
      <c r="BM46" s="568"/>
      <c r="BN46" s="568"/>
      <c r="BO46" s="568"/>
      <c r="BP46" s="568"/>
      <c r="BQ46" s="568"/>
      <c r="BR46" s="568"/>
      <c r="BS46" s="568"/>
      <c r="BT46" s="568"/>
      <c r="BU46" s="568"/>
      <c r="BV46" s="568"/>
      <c r="BW46" s="568"/>
      <c r="BX46" s="568"/>
      <c r="BY46" s="568"/>
      <c r="BZ46" s="568"/>
      <c r="CA46" s="568"/>
      <c r="CB46" s="568"/>
      <c r="CC46" s="568"/>
      <c r="CD46" s="568"/>
      <c r="CE46" s="568"/>
      <c r="CF46" s="568"/>
      <c r="CG46" s="568"/>
      <c r="CH46" s="568"/>
      <c r="CI46" s="568"/>
      <c r="CJ46" s="568"/>
      <c r="CK46" s="568"/>
      <c r="CL46" s="568"/>
      <c r="CM46" s="568"/>
      <c r="CN46" s="568"/>
      <c r="CO46" s="568"/>
      <c r="CP46" s="568"/>
      <c r="CQ46" s="568"/>
      <c r="CR46" s="568"/>
    </row>
    <row r="47" spans="1:16" ht="12" customHeight="1">
      <c r="A47" s="589" t="s">
        <v>879</v>
      </c>
      <c r="B47" s="590">
        <v>5</v>
      </c>
      <c r="C47" s="591" t="s">
        <v>373</v>
      </c>
      <c r="D47" s="592" t="s">
        <v>181</v>
      </c>
      <c r="E47" s="592">
        <v>102.7</v>
      </c>
      <c r="F47" s="593" t="s">
        <v>181</v>
      </c>
      <c r="G47" s="592">
        <v>68.5</v>
      </c>
      <c r="H47" s="593" t="s">
        <v>181</v>
      </c>
      <c r="I47" s="594">
        <v>105.6</v>
      </c>
      <c r="J47" s="593" t="s">
        <v>181</v>
      </c>
      <c r="K47" s="594">
        <v>104</v>
      </c>
      <c r="L47" s="593" t="s">
        <v>181</v>
      </c>
      <c r="M47" s="594">
        <v>67.2</v>
      </c>
      <c r="N47" s="593" t="s">
        <v>181</v>
      </c>
      <c r="O47" s="595">
        <v>105.2</v>
      </c>
      <c r="P47" s="546"/>
    </row>
    <row r="48" spans="1:16" ht="12" customHeight="1">
      <c r="A48" s="589"/>
      <c r="B48" s="590">
        <v>6</v>
      </c>
      <c r="C48" s="591"/>
      <c r="D48" s="592" t="s">
        <v>181</v>
      </c>
      <c r="E48" s="592">
        <v>102.6</v>
      </c>
      <c r="F48" s="593" t="s">
        <v>181</v>
      </c>
      <c r="G48" s="592">
        <v>73.2</v>
      </c>
      <c r="H48" s="593" t="s">
        <v>181</v>
      </c>
      <c r="I48" s="594">
        <v>105.4</v>
      </c>
      <c r="J48" s="593" t="s">
        <v>181</v>
      </c>
      <c r="K48" s="594">
        <v>103</v>
      </c>
      <c r="L48" s="593" t="s">
        <v>181</v>
      </c>
      <c r="M48" s="594">
        <v>70.1</v>
      </c>
      <c r="N48" s="593" t="s">
        <v>181</v>
      </c>
      <c r="O48" s="595">
        <v>105.4</v>
      </c>
      <c r="P48" s="546"/>
    </row>
    <row r="49" spans="1:16" ht="12" customHeight="1">
      <c r="A49" s="589"/>
      <c r="B49" s="590">
        <v>7</v>
      </c>
      <c r="C49" s="591"/>
      <c r="D49" s="592" t="s">
        <v>181</v>
      </c>
      <c r="E49" s="592">
        <v>99.9</v>
      </c>
      <c r="F49" s="593" t="s">
        <v>181</v>
      </c>
      <c r="G49" s="592">
        <v>73.8</v>
      </c>
      <c r="H49" s="593" t="s">
        <v>181</v>
      </c>
      <c r="I49" s="594">
        <v>104.7</v>
      </c>
      <c r="J49" s="593" t="s">
        <v>181</v>
      </c>
      <c r="K49" s="594">
        <v>101.8</v>
      </c>
      <c r="L49" s="593" t="s">
        <v>181</v>
      </c>
      <c r="M49" s="594">
        <v>71.8</v>
      </c>
      <c r="N49" s="593" t="s">
        <v>181</v>
      </c>
      <c r="O49" s="595">
        <v>105.2</v>
      </c>
      <c r="P49" s="546"/>
    </row>
    <row r="50" spans="1:16" ht="12" customHeight="1">
      <c r="A50" s="589"/>
      <c r="B50" s="590">
        <v>8</v>
      </c>
      <c r="C50" s="591"/>
      <c r="D50" s="592" t="s">
        <v>181</v>
      </c>
      <c r="E50" s="592">
        <v>101.7</v>
      </c>
      <c r="F50" s="593" t="s">
        <v>181</v>
      </c>
      <c r="G50" s="592">
        <v>78.9</v>
      </c>
      <c r="H50" s="593" t="s">
        <v>181</v>
      </c>
      <c r="I50" s="594">
        <v>104.3</v>
      </c>
      <c r="J50" s="593" t="s">
        <v>181</v>
      </c>
      <c r="K50" s="594">
        <v>101.4</v>
      </c>
      <c r="L50" s="593" t="s">
        <v>181</v>
      </c>
      <c r="M50" s="594">
        <v>75.3</v>
      </c>
      <c r="N50" s="593" t="s">
        <v>181</v>
      </c>
      <c r="O50" s="595">
        <v>104.8</v>
      </c>
      <c r="P50" s="546"/>
    </row>
    <row r="51" spans="1:16" ht="12" customHeight="1">
      <c r="A51" s="589"/>
      <c r="B51" s="590">
        <v>9</v>
      </c>
      <c r="C51" s="591"/>
      <c r="D51" s="592" t="s">
        <v>181</v>
      </c>
      <c r="E51" s="592">
        <v>100.4</v>
      </c>
      <c r="F51" s="593" t="s">
        <v>181</v>
      </c>
      <c r="G51" s="592">
        <v>79.9</v>
      </c>
      <c r="H51" s="593" t="s">
        <v>181</v>
      </c>
      <c r="I51" s="594">
        <v>103.4</v>
      </c>
      <c r="J51" s="593" t="s">
        <v>181</v>
      </c>
      <c r="K51" s="594">
        <v>100.7</v>
      </c>
      <c r="L51" s="593" t="s">
        <v>181</v>
      </c>
      <c r="M51" s="594">
        <v>77.5</v>
      </c>
      <c r="N51" s="593" t="s">
        <v>181</v>
      </c>
      <c r="O51" s="595">
        <v>104.1</v>
      </c>
      <c r="P51" s="546"/>
    </row>
    <row r="52" spans="1:16" ht="12" customHeight="1">
      <c r="A52" s="589"/>
      <c r="B52" s="590">
        <v>10</v>
      </c>
      <c r="C52" s="591"/>
      <c r="D52" s="592" t="s">
        <v>181</v>
      </c>
      <c r="E52" s="592">
        <v>100.2</v>
      </c>
      <c r="F52" s="593" t="s">
        <v>181</v>
      </c>
      <c r="G52" s="592">
        <v>75.6</v>
      </c>
      <c r="H52" s="593" t="s">
        <v>181</v>
      </c>
      <c r="I52" s="594">
        <v>103.2</v>
      </c>
      <c r="J52" s="593" t="s">
        <v>181</v>
      </c>
      <c r="K52" s="594">
        <v>100.8</v>
      </c>
      <c r="L52" s="593" t="s">
        <v>181</v>
      </c>
      <c r="M52" s="594">
        <v>78.1</v>
      </c>
      <c r="N52" s="593" t="s">
        <v>181</v>
      </c>
      <c r="O52" s="595">
        <v>103.6</v>
      </c>
      <c r="P52" s="546"/>
    </row>
    <row r="53" spans="1:16" ht="12" customHeight="1">
      <c r="A53" s="589"/>
      <c r="B53" s="590">
        <v>11</v>
      </c>
      <c r="C53" s="591"/>
      <c r="D53" s="592" t="s">
        <v>181</v>
      </c>
      <c r="E53" s="592">
        <v>99.7</v>
      </c>
      <c r="F53" s="593" t="s">
        <v>181</v>
      </c>
      <c r="G53" s="592">
        <v>75.6</v>
      </c>
      <c r="H53" s="593" t="s">
        <v>181</v>
      </c>
      <c r="I53" s="594">
        <v>102.6</v>
      </c>
      <c r="J53" s="593" t="s">
        <v>181</v>
      </c>
      <c r="K53" s="594">
        <v>100.1</v>
      </c>
      <c r="L53" s="593" t="s">
        <v>181</v>
      </c>
      <c r="M53" s="594">
        <v>77</v>
      </c>
      <c r="N53" s="593" t="s">
        <v>181</v>
      </c>
      <c r="O53" s="595">
        <v>103.1</v>
      </c>
      <c r="P53" s="546"/>
    </row>
    <row r="54" spans="1:96" ht="12" customHeight="1">
      <c r="A54" s="589"/>
      <c r="B54" s="590">
        <v>12</v>
      </c>
      <c r="C54" s="591"/>
      <c r="D54" s="592" t="s">
        <v>181</v>
      </c>
      <c r="E54" s="592">
        <v>102.2</v>
      </c>
      <c r="F54" s="593"/>
      <c r="G54" s="592">
        <v>76.6</v>
      </c>
      <c r="H54" s="593"/>
      <c r="I54" s="594">
        <v>101.8</v>
      </c>
      <c r="J54" s="593" t="s">
        <v>181</v>
      </c>
      <c r="K54" s="594">
        <v>100.7</v>
      </c>
      <c r="L54" s="593"/>
      <c r="M54" s="594">
        <v>75.9</v>
      </c>
      <c r="N54" s="593"/>
      <c r="O54" s="595">
        <v>102.5</v>
      </c>
      <c r="P54" s="596"/>
      <c r="Q54" s="568"/>
      <c r="R54" s="568"/>
      <c r="S54" s="568"/>
      <c r="T54" s="568"/>
      <c r="U54" s="568"/>
      <c r="V54" s="568"/>
      <c r="W54" s="568"/>
      <c r="X54" s="568"/>
      <c r="Y54" s="568"/>
      <c r="Z54" s="568"/>
      <c r="AA54" s="568"/>
      <c r="AB54" s="568"/>
      <c r="AC54" s="568"/>
      <c r="AD54" s="568"/>
      <c r="AE54" s="568"/>
      <c r="AF54" s="568"/>
      <c r="AG54" s="568"/>
      <c r="AH54" s="568"/>
      <c r="AI54" s="568"/>
      <c r="AJ54" s="568"/>
      <c r="AK54" s="568"/>
      <c r="AL54" s="568"/>
      <c r="AM54" s="568"/>
      <c r="AN54" s="568"/>
      <c r="AO54" s="568"/>
      <c r="AP54" s="568"/>
      <c r="AQ54" s="568"/>
      <c r="AR54" s="568"/>
      <c r="AS54" s="568"/>
      <c r="AT54" s="568"/>
      <c r="AU54" s="568"/>
      <c r="AV54" s="568"/>
      <c r="AW54" s="568"/>
      <c r="AX54" s="568"/>
      <c r="AY54" s="568"/>
      <c r="AZ54" s="568"/>
      <c r="BA54" s="568"/>
      <c r="BB54" s="568"/>
      <c r="BC54" s="568"/>
      <c r="BD54" s="568"/>
      <c r="BE54" s="568"/>
      <c r="BF54" s="568"/>
      <c r="BG54" s="568"/>
      <c r="BH54" s="568"/>
      <c r="BI54" s="568"/>
      <c r="BJ54" s="568"/>
      <c r="BK54" s="568"/>
      <c r="BL54" s="568"/>
      <c r="BM54" s="568"/>
      <c r="BN54" s="568"/>
      <c r="BO54" s="568"/>
      <c r="BP54" s="568"/>
      <c r="BQ54" s="568"/>
      <c r="BR54" s="568"/>
      <c r="BS54" s="568"/>
      <c r="BT54" s="568"/>
      <c r="BU54" s="568"/>
      <c r="BV54" s="568"/>
      <c r="BW54" s="568"/>
      <c r="BX54" s="568"/>
      <c r="BY54" s="568"/>
      <c r="BZ54" s="568"/>
      <c r="CA54" s="568"/>
      <c r="CB54" s="568"/>
      <c r="CC54" s="568"/>
      <c r="CD54" s="568"/>
      <c r="CE54" s="568"/>
      <c r="CF54" s="568"/>
      <c r="CG54" s="568"/>
      <c r="CH54" s="568"/>
      <c r="CI54" s="568"/>
      <c r="CJ54" s="568"/>
      <c r="CK54" s="568"/>
      <c r="CL54" s="568"/>
      <c r="CM54" s="568"/>
      <c r="CN54" s="568"/>
      <c r="CO54" s="568"/>
      <c r="CP54" s="568"/>
      <c r="CQ54" s="568"/>
      <c r="CR54" s="568"/>
    </row>
    <row r="55" spans="1:16" ht="12" customHeight="1">
      <c r="A55" s="589">
        <v>23</v>
      </c>
      <c r="B55" s="590">
        <v>1</v>
      </c>
      <c r="C55" s="591" t="s">
        <v>373</v>
      </c>
      <c r="D55" s="592" t="s">
        <v>181</v>
      </c>
      <c r="E55" s="592">
        <v>110.3</v>
      </c>
      <c r="F55" s="593" t="s">
        <v>181</v>
      </c>
      <c r="G55" s="592">
        <v>81.8</v>
      </c>
      <c r="H55" s="593" t="s">
        <v>181</v>
      </c>
      <c r="I55" s="594">
        <v>101.5</v>
      </c>
      <c r="J55" s="593" t="s">
        <v>181</v>
      </c>
      <c r="K55" s="594">
        <v>104.1</v>
      </c>
      <c r="L55" s="593" t="s">
        <v>181</v>
      </c>
      <c r="M55" s="594">
        <v>78</v>
      </c>
      <c r="N55" s="593" t="s">
        <v>181</v>
      </c>
      <c r="O55" s="595">
        <v>102</v>
      </c>
      <c r="P55" s="546"/>
    </row>
    <row r="56" spans="2:16" ht="12" customHeight="1">
      <c r="B56" s="590">
        <v>2</v>
      </c>
      <c r="D56" s="593"/>
      <c r="E56" s="592">
        <v>110.3</v>
      </c>
      <c r="F56" s="593"/>
      <c r="G56" s="592">
        <v>86</v>
      </c>
      <c r="H56" s="593"/>
      <c r="I56" s="594">
        <v>102.5</v>
      </c>
      <c r="J56" s="593"/>
      <c r="K56" s="594">
        <v>107.6</v>
      </c>
      <c r="L56" s="593"/>
      <c r="M56" s="594">
        <v>81.5</v>
      </c>
      <c r="N56" s="593"/>
      <c r="O56" s="595">
        <v>102</v>
      </c>
      <c r="P56" s="546"/>
    </row>
    <row r="57" spans="1:16" ht="12" customHeight="1">
      <c r="A57" s="589"/>
      <c r="B57" s="590">
        <v>3</v>
      </c>
      <c r="C57" s="591"/>
      <c r="D57" s="592"/>
      <c r="E57" s="592">
        <v>108.3</v>
      </c>
      <c r="F57" s="593"/>
      <c r="G57" s="592">
        <v>77.9</v>
      </c>
      <c r="H57" s="593"/>
      <c r="I57" s="594">
        <v>104.4</v>
      </c>
      <c r="J57" s="593"/>
      <c r="K57" s="594">
        <v>109.7</v>
      </c>
      <c r="L57" s="593"/>
      <c r="M57" s="594">
        <v>81.9</v>
      </c>
      <c r="N57" s="593"/>
      <c r="O57" s="595">
        <v>102.8</v>
      </c>
      <c r="P57" s="546"/>
    </row>
    <row r="58" spans="1:16" s="122" customFormat="1" ht="12" customHeight="1">
      <c r="A58" s="597"/>
      <c r="B58" s="658">
        <v>4</v>
      </c>
      <c r="C58" s="598"/>
      <c r="D58" s="599"/>
      <c r="E58" s="592">
        <v>103.5</v>
      </c>
      <c r="F58" s="600"/>
      <c r="G58" s="592">
        <v>79.2</v>
      </c>
      <c r="H58" s="600"/>
      <c r="I58" s="830">
        <v>103.3</v>
      </c>
      <c r="J58" s="600"/>
      <c r="K58" s="830">
        <v>107.4</v>
      </c>
      <c r="L58" s="600"/>
      <c r="M58" s="830">
        <v>81</v>
      </c>
      <c r="N58" s="600"/>
      <c r="O58" s="831">
        <v>103.4</v>
      </c>
      <c r="P58" s="258"/>
    </row>
    <row r="59" spans="1:16" ht="12.75" customHeight="1">
      <c r="A59" s="1920" t="s">
        <v>182</v>
      </c>
      <c r="B59" s="1920"/>
      <c r="C59" s="1920"/>
      <c r="D59" s="1920"/>
      <c r="E59" s="1920"/>
      <c r="F59" s="1920"/>
      <c r="G59" s="1920"/>
      <c r="H59" s="1920"/>
      <c r="I59" s="1920"/>
      <c r="J59" s="1920"/>
      <c r="K59" s="1920"/>
      <c r="L59" s="1920"/>
      <c r="M59" s="1920"/>
      <c r="N59" s="1920"/>
      <c r="O59" s="1921"/>
      <c r="P59" s="258"/>
    </row>
    <row r="60" spans="1:15" ht="12.75" customHeight="1">
      <c r="A60" s="1921" t="s">
        <v>183</v>
      </c>
      <c r="B60" s="1921"/>
      <c r="C60" s="1921"/>
      <c r="D60" s="1921"/>
      <c r="E60" s="1921"/>
      <c r="F60" s="1921"/>
      <c r="G60" s="1921"/>
      <c r="H60" s="1921"/>
      <c r="I60" s="1921"/>
      <c r="J60" s="1921"/>
      <c r="K60" s="1921"/>
      <c r="L60" s="1921"/>
      <c r="M60" s="1921"/>
      <c r="N60" s="1921"/>
      <c r="O60" s="1921"/>
    </row>
    <row r="61" spans="1:15" ht="15.75" customHeight="1">
      <c r="A61" s="1921" t="s">
        <v>184</v>
      </c>
      <c r="B61" s="1921"/>
      <c r="C61" s="1921"/>
      <c r="D61" s="1921"/>
      <c r="E61" s="1921"/>
      <c r="F61" s="1921"/>
      <c r="G61" s="1921"/>
      <c r="H61" s="1921"/>
      <c r="I61" s="1921"/>
      <c r="J61" s="1921"/>
      <c r="K61" s="1921"/>
      <c r="L61" s="1921"/>
      <c r="M61" s="1921"/>
      <c r="N61" s="1921"/>
      <c r="O61" s="1921"/>
    </row>
    <row r="62" spans="1:15" ht="11.25" customHeight="1">
      <c r="A62" s="1925" t="s">
        <v>1093</v>
      </c>
      <c r="B62" s="1925"/>
      <c r="C62" s="1925"/>
      <c r="D62" s="1925"/>
      <c r="E62" s="1925"/>
      <c r="F62" s="1925"/>
      <c r="G62" s="1925"/>
      <c r="H62" s="1925"/>
      <c r="I62" s="1925"/>
      <c r="J62" s="1925"/>
      <c r="K62" s="1925"/>
      <c r="L62" s="1925"/>
      <c r="M62" s="1925"/>
      <c r="N62" s="1925"/>
      <c r="O62" s="1925"/>
    </row>
    <row r="63" spans="1:13" ht="12.75" customHeight="1">
      <c r="A63" s="1919" t="s">
        <v>131</v>
      </c>
      <c r="B63" s="1919"/>
      <c r="C63" s="1919"/>
      <c r="D63" s="115"/>
      <c r="M63" s="601" t="s">
        <v>132</v>
      </c>
    </row>
    <row r="64" spans="1:15" ht="12.75" customHeight="1">
      <c r="A64" s="1918" t="s">
        <v>186</v>
      </c>
      <c r="B64" s="1918"/>
      <c r="C64" s="1918"/>
      <c r="D64" s="115"/>
      <c r="M64" s="1917" t="s">
        <v>1151</v>
      </c>
      <c r="N64" s="1917"/>
      <c r="O64" s="1917"/>
    </row>
    <row r="65" spans="1:15" ht="12.75" customHeight="1">
      <c r="A65" s="115"/>
      <c r="B65" s="115"/>
      <c r="C65" s="115"/>
      <c r="D65" s="115"/>
      <c r="M65" s="1917" t="s">
        <v>187</v>
      </c>
      <c r="N65" s="1917"/>
      <c r="O65" s="1917"/>
    </row>
    <row r="66" spans="1:15" ht="12.75" customHeight="1">
      <c r="A66" s="115"/>
      <c r="B66" s="115"/>
      <c r="C66" s="115"/>
      <c r="D66" s="115"/>
      <c r="M66" s="1917"/>
      <c r="N66" s="1917"/>
      <c r="O66" s="1917"/>
    </row>
    <row r="67" spans="1:15" ht="12.75" customHeight="1">
      <c r="A67" s="115"/>
      <c r="B67" s="115"/>
      <c r="C67" s="115"/>
      <c r="D67" s="115"/>
      <c r="M67" s="1917"/>
      <c r="N67" s="1917"/>
      <c r="O67" s="1917"/>
    </row>
    <row r="68" spans="1:15" ht="12.75" customHeight="1">
      <c r="A68" s="482"/>
      <c r="B68" s="482"/>
      <c r="C68" s="482"/>
      <c r="D68" s="482"/>
      <c r="E68" s="156"/>
      <c r="F68" s="156"/>
      <c r="G68" s="156"/>
      <c r="H68" s="156"/>
      <c r="I68" s="156"/>
      <c r="J68" s="156"/>
      <c r="K68" s="156"/>
      <c r="L68" s="156"/>
      <c r="M68" s="1915"/>
      <c r="N68" s="1915"/>
      <c r="O68" s="1915"/>
    </row>
    <row r="69" spans="13:15" ht="12">
      <c r="M69" s="1916"/>
      <c r="N69" s="1916"/>
      <c r="O69" s="1916"/>
    </row>
    <row r="70" ht="12"/>
    <row r="71" spans="17:18" ht="12">
      <c r="Q71" s="601"/>
      <c r="R71" s="115"/>
    </row>
  </sheetData>
  <mergeCells count="80">
    <mergeCell ref="K9:L9"/>
    <mergeCell ref="N9:O9"/>
    <mergeCell ref="C9:D9"/>
    <mergeCell ref="E9:F9"/>
    <mergeCell ref="G9:H9"/>
    <mergeCell ref="I9:J9"/>
    <mergeCell ref="N7:O7"/>
    <mergeCell ref="C8:D8"/>
    <mergeCell ref="E8:F8"/>
    <mergeCell ref="G8:H8"/>
    <mergeCell ref="I8:J8"/>
    <mergeCell ref="K8:L8"/>
    <mergeCell ref="N8:O8"/>
    <mergeCell ref="C7:D7"/>
    <mergeCell ref="E7:F7"/>
    <mergeCell ref="G7:H7"/>
    <mergeCell ref="I7:J7"/>
    <mergeCell ref="I5:J5"/>
    <mergeCell ref="K5:L5"/>
    <mergeCell ref="K7:L7"/>
    <mergeCell ref="N5:O5"/>
    <mergeCell ref="C6:D6"/>
    <mergeCell ref="E6:F6"/>
    <mergeCell ref="G6:H6"/>
    <mergeCell ref="I6:J6"/>
    <mergeCell ref="K6:L6"/>
    <mergeCell ref="A5:B5"/>
    <mergeCell ref="C5:D5"/>
    <mergeCell ref="E5:F5"/>
    <mergeCell ref="G5:H5"/>
    <mergeCell ref="K3:L4"/>
    <mergeCell ref="M3:O3"/>
    <mergeCell ref="G4:H4"/>
    <mergeCell ref="I4:J4"/>
    <mergeCell ref="N4:O4"/>
    <mergeCell ref="A3:B4"/>
    <mergeCell ref="C3:D4"/>
    <mergeCell ref="E3:F4"/>
    <mergeCell ref="G3:J3"/>
    <mergeCell ref="A39:C39"/>
    <mergeCell ref="A44:C44"/>
    <mergeCell ref="A35:C35"/>
    <mergeCell ref="A36:C36"/>
    <mergeCell ref="A37:C37"/>
    <mergeCell ref="A38:C38"/>
    <mergeCell ref="A14:C15"/>
    <mergeCell ref="N13:O13"/>
    <mergeCell ref="A34:C34"/>
    <mergeCell ref="A33:C33"/>
    <mergeCell ref="D15:E15"/>
    <mergeCell ref="D14:G14"/>
    <mergeCell ref="F15:G15"/>
    <mergeCell ref="H14:K14"/>
    <mergeCell ref="H15:I15"/>
    <mergeCell ref="J15:K15"/>
    <mergeCell ref="A63:C63"/>
    <mergeCell ref="A59:O59"/>
    <mergeCell ref="A60:O60"/>
    <mergeCell ref="D45:I45"/>
    <mergeCell ref="A61:O61"/>
    <mergeCell ref="J45:O45"/>
    <mergeCell ref="A45:C46"/>
    <mergeCell ref="A62:O62"/>
    <mergeCell ref="M68:O68"/>
    <mergeCell ref="M69:O69"/>
    <mergeCell ref="M67:O67"/>
    <mergeCell ref="A64:C64"/>
    <mergeCell ref="M65:O65"/>
    <mergeCell ref="M66:O66"/>
    <mergeCell ref="M64:O64"/>
    <mergeCell ref="L14:O14"/>
    <mergeCell ref="L15:M15"/>
    <mergeCell ref="N15:O15"/>
    <mergeCell ref="D46:E46"/>
    <mergeCell ref="F46:G46"/>
    <mergeCell ref="H46:I46"/>
    <mergeCell ref="J46:K46"/>
    <mergeCell ref="L46:M46"/>
    <mergeCell ref="N46:O46"/>
    <mergeCell ref="N44:O44"/>
  </mergeCells>
  <printOptions horizontalCentered="1"/>
  <pageMargins left="0.3937007874015748" right="0.3937007874015748" top="0.79" bottom="0.3937007874015748" header="0.1968503937007874" footer="0.1968503937007874"/>
  <pageSetup horizontalDpi="400" verticalDpi="400" orientation="portrait" paperSize="9" scale="9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2:P69"/>
  <sheetViews>
    <sheetView view="pageBreakPreview" zoomScaleSheetLayoutView="100" workbookViewId="0" topLeftCell="A10">
      <selection activeCell="M51" sqref="M51"/>
    </sheetView>
  </sheetViews>
  <sheetFormatPr defaultColWidth="9.00390625" defaultRowHeight="13.5"/>
  <cols>
    <col min="1" max="1" width="2.625" style="483" customWidth="1"/>
    <col min="2" max="2" width="8.625" style="483" customWidth="1"/>
    <col min="3" max="3" width="4.625" style="483" customWidth="1"/>
    <col min="4" max="4" width="7.125" style="483" customWidth="1"/>
    <col min="5" max="5" width="8.625" style="483" customWidth="1"/>
    <col min="6" max="6" width="4.625" style="483" customWidth="1"/>
    <col min="7" max="7" width="7.625" style="483" bestFit="1" customWidth="1"/>
    <col min="8" max="8" width="6.125" style="483" customWidth="1"/>
    <col min="9" max="9" width="10.625" style="483" customWidth="1"/>
    <col min="10" max="15" width="5.125" style="483" customWidth="1"/>
    <col min="16" max="16" width="2.625" style="483" customWidth="1"/>
    <col min="17" max="16384" width="9.00390625" style="483" customWidth="1"/>
  </cols>
  <sheetData>
    <row r="1" ht="14.25" customHeight="1"/>
    <row r="2" spans="1:16" ht="24.75">
      <c r="A2" s="1114" t="s">
        <v>398</v>
      </c>
      <c r="B2" s="1114"/>
      <c r="C2" s="1114"/>
      <c r="D2" s="1114"/>
      <c r="E2" s="1114"/>
      <c r="F2" s="1114"/>
      <c r="G2" s="1114"/>
      <c r="H2" s="1114"/>
      <c r="I2" s="1114"/>
      <c r="J2" s="1114"/>
      <c r="K2" s="1114"/>
      <c r="L2" s="1114"/>
      <c r="M2" s="1114"/>
      <c r="N2" s="1114"/>
      <c r="O2" s="1114"/>
      <c r="P2" s="1114"/>
    </row>
    <row r="3" ht="14.25" customHeight="1"/>
    <row r="4" ht="14.25" customHeight="1"/>
    <row r="5" spans="4:14" ht="21" customHeight="1">
      <c r="D5" s="1107" t="s">
        <v>1043</v>
      </c>
      <c r="E5" s="1107"/>
      <c r="F5" s="309"/>
      <c r="K5" s="1107" t="s">
        <v>1042</v>
      </c>
      <c r="L5" s="1107"/>
      <c r="M5" s="309"/>
      <c r="N5" s="309"/>
    </row>
    <row r="6" spans="4:7" ht="14.25" customHeight="1">
      <c r="D6" s="1108"/>
      <c r="E6" s="1108"/>
      <c r="F6" s="1108"/>
      <c r="G6" s="1108"/>
    </row>
    <row r="7" spans="2:14" ht="14.25" customHeight="1">
      <c r="B7" s="15"/>
      <c r="E7" s="15"/>
      <c r="J7" s="309"/>
      <c r="K7" s="309"/>
      <c r="L7" s="309"/>
      <c r="M7" s="309"/>
      <c r="N7" s="309"/>
    </row>
    <row r="8" spans="3:14" ht="14.25" customHeight="1">
      <c r="C8" s="1120" t="s">
        <v>764</v>
      </c>
      <c r="D8" s="1120"/>
      <c r="E8" s="1120"/>
      <c r="F8" s="1120"/>
      <c r="J8" s="1117" t="s">
        <v>659</v>
      </c>
      <c r="K8" s="1117"/>
      <c r="L8" s="1117"/>
      <c r="M8" s="1117"/>
      <c r="N8" s="484"/>
    </row>
    <row r="9" spans="3:6" ht="14.25" customHeight="1">
      <c r="C9" s="1120" t="s">
        <v>765</v>
      </c>
      <c r="D9" s="1121"/>
      <c r="E9" s="1121"/>
      <c r="F9" s="1121"/>
    </row>
    <row r="10" ht="14.25" customHeight="1"/>
    <row r="11" spans="9:15" ht="14.25" customHeight="1">
      <c r="I11" s="1122" t="s">
        <v>660</v>
      </c>
      <c r="J11" s="1122"/>
      <c r="K11" s="1122"/>
      <c r="L11" s="1122"/>
      <c r="M11" s="1122"/>
      <c r="N11" s="1122"/>
      <c r="O11" s="1122"/>
    </row>
    <row r="12" spans="2:15" ht="14.25" customHeight="1">
      <c r="B12" s="1100" t="s">
        <v>1040</v>
      </c>
      <c r="C12" s="1100"/>
      <c r="D12" s="1100"/>
      <c r="E12" s="1100"/>
      <c r="F12" s="1100"/>
      <c r="G12" s="1100"/>
      <c r="I12" s="1119" t="s">
        <v>661</v>
      </c>
      <c r="J12" s="1119"/>
      <c r="K12" s="1119"/>
      <c r="L12" s="1119"/>
      <c r="M12" s="485"/>
      <c r="N12" s="486"/>
      <c r="O12" s="486"/>
    </row>
    <row r="13" spans="2:15" ht="14.25" customHeight="1">
      <c r="B13" s="783" t="s">
        <v>766</v>
      </c>
      <c r="C13" s="485"/>
      <c r="D13" s="485"/>
      <c r="E13" s="485"/>
      <c r="F13" s="485"/>
      <c r="G13" s="485"/>
      <c r="I13" s="1122" t="s">
        <v>662</v>
      </c>
      <c r="J13" s="1122"/>
      <c r="K13" s="1122"/>
      <c r="L13" s="1122"/>
      <c r="M13" s="1122"/>
      <c r="N13" s="1122"/>
      <c r="O13" s="1122"/>
    </row>
    <row r="14" spans="2:15" ht="14.25" customHeight="1">
      <c r="B14" s="485" t="s">
        <v>767</v>
      </c>
      <c r="C14" s="485"/>
      <c r="D14" s="485"/>
      <c r="E14" s="485"/>
      <c r="F14" s="309"/>
      <c r="G14" s="309"/>
      <c r="I14" s="485" t="s">
        <v>663</v>
      </c>
      <c r="J14" s="485"/>
      <c r="K14" s="485"/>
      <c r="L14" s="485"/>
      <c r="M14" s="485"/>
      <c r="N14" s="485"/>
      <c r="O14" s="485"/>
    </row>
    <row r="15" spans="4:15" ht="14.25" customHeight="1">
      <c r="D15" s="15"/>
      <c r="G15" s="487"/>
      <c r="I15" s="488"/>
      <c r="J15" s="488"/>
      <c r="K15" s="488"/>
      <c r="L15" s="488"/>
      <c r="M15" s="488"/>
      <c r="N15" s="488"/>
      <c r="O15" s="488"/>
    </row>
    <row r="16" spans="2:7" ht="14.25" customHeight="1">
      <c r="B16" s="1118"/>
      <c r="C16" s="1118"/>
      <c r="D16" s="1118"/>
      <c r="E16" s="1118"/>
      <c r="F16" s="1118"/>
      <c r="G16" s="1118"/>
    </row>
    <row r="17" spans="2:7" ht="14.25" customHeight="1">
      <c r="B17" s="1109"/>
      <c r="C17" s="1109"/>
      <c r="D17" s="1109"/>
      <c r="E17" s="1109"/>
      <c r="F17" s="1109"/>
      <c r="G17" s="1109"/>
    </row>
    <row r="18" spans="2:7" ht="14.25" customHeight="1">
      <c r="B18" s="499"/>
      <c r="C18" s="499"/>
      <c r="D18" s="615"/>
      <c r="E18" s="499"/>
      <c r="F18" s="499"/>
      <c r="G18" s="616"/>
    </row>
    <row r="19" spans="2:15" ht="20.25" customHeight="1" thickBot="1">
      <c r="B19" s="489" t="s">
        <v>1041</v>
      </c>
      <c r="C19" s="309"/>
      <c r="D19" s="490"/>
      <c r="E19" s="309"/>
      <c r="F19" s="309"/>
      <c r="G19" s="491" t="s">
        <v>1177</v>
      </c>
      <c r="I19" s="489" t="s">
        <v>1203</v>
      </c>
      <c r="J19" s="309"/>
      <c r="K19" s="309"/>
      <c r="L19" s="309"/>
      <c r="M19" s="309"/>
      <c r="N19" s="309"/>
      <c r="O19" s="492"/>
    </row>
    <row r="20" spans="2:15" ht="24">
      <c r="B20" s="1123" t="s">
        <v>1178</v>
      </c>
      <c r="C20" s="1124"/>
      <c r="D20" s="1116"/>
      <c r="E20" s="1123" t="s">
        <v>1179</v>
      </c>
      <c r="F20" s="1124"/>
      <c r="G20" s="1116"/>
      <c r="I20" s="494" t="s">
        <v>1180</v>
      </c>
      <c r="J20" s="495" t="s">
        <v>1299</v>
      </c>
      <c r="K20" s="495" t="s">
        <v>625</v>
      </c>
      <c r="L20" s="495" t="s">
        <v>626</v>
      </c>
      <c r="M20" s="495" t="s">
        <v>1044</v>
      </c>
      <c r="N20" s="631" t="s">
        <v>1045</v>
      </c>
      <c r="O20" s="825" t="s">
        <v>1300</v>
      </c>
    </row>
    <row r="21" spans="2:15" ht="20.25" customHeight="1">
      <c r="B21" s="493" t="s">
        <v>1181</v>
      </c>
      <c r="C21" s="496" t="s">
        <v>1301</v>
      </c>
      <c r="D21" s="497">
        <v>2712</v>
      </c>
      <c r="E21" s="493" t="s">
        <v>1182</v>
      </c>
      <c r="F21" s="496" t="s">
        <v>1302</v>
      </c>
      <c r="G21" s="497">
        <v>11551</v>
      </c>
      <c r="I21" s="659" t="s">
        <v>400</v>
      </c>
      <c r="J21" s="641">
        <v>0.54</v>
      </c>
      <c r="K21" s="641">
        <v>0.58</v>
      </c>
      <c r="L21" s="641">
        <v>0.6</v>
      </c>
      <c r="M21" s="641">
        <v>0.61</v>
      </c>
      <c r="N21" s="642">
        <v>0.57</v>
      </c>
      <c r="O21" s="661">
        <v>0.54</v>
      </c>
    </row>
    <row r="22" spans="2:15" ht="20.25" customHeight="1" thickBot="1">
      <c r="B22" s="493" t="s">
        <v>1183</v>
      </c>
      <c r="C22" s="496" t="s">
        <v>1303</v>
      </c>
      <c r="D22" s="497">
        <v>3285</v>
      </c>
      <c r="E22" s="493" t="s">
        <v>1184</v>
      </c>
      <c r="F22" s="496" t="s">
        <v>1304</v>
      </c>
      <c r="G22" s="497">
        <v>11896</v>
      </c>
      <c r="I22" s="659" t="s">
        <v>401</v>
      </c>
      <c r="J22" s="643">
        <v>0.58</v>
      </c>
      <c r="K22" s="643">
        <v>0.61</v>
      </c>
      <c r="L22" s="641">
        <v>0.62</v>
      </c>
      <c r="M22" s="641">
        <v>0.63</v>
      </c>
      <c r="N22" s="627">
        <v>0.61</v>
      </c>
      <c r="O22" s="662">
        <v>0.61</v>
      </c>
    </row>
    <row r="23" spans="2:7" ht="20.25" customHeight="1">
      <c r="B23" s="493" t="s">
        <v>1185</v>
      </c>
      <c r="C23" s="498" t="s">
        <v>1305</v>
      </c>
      <c r="D23" s="497">
        <f>D21-D22</f>
        <v>-573</v>
      </c>
      <c r="E23" s="493" t="s">
        <v>1186</v>
      </c>
      <c r="F23" s="496" t="s">
        <v>1306</v>
      </c>
      <c r="G23" s="497">
        <f>G21-G22</f>
        <v>-345</v>
      </c>
    </row>
    <row r="24" spans="2:7" ht="14.25" customHeight="1">
      <c r="B24" s="1113"/>
      <c r="C24" s="1113"/>
      <c r="D24" s="1113"/>
      <c r="E24" s="1113"/>
      <c r="F24" s="1113"/>
      <c r="G24" s="1113"/>
    </row>
    <row r="25" spans="2:15" ht="14.25" customHeight="1">
      <c r="B25" s="1111"/>
      <c r="C25" s="1112"/>
      <c r="D25" s="1112"/>
      <c r="E25" s="1112"/>
      <c r="F25" s="485" t="s">
        <v>1187</v>
      </c>
      <c r="G25" s="309"/>
      <c r="N25" s="485" t="s">
        <v>1199</v>
      </c>
      <c r="O25" s="309"/>
    </row>
    <row r="26" ht="14.25" customHeight="1"/>
    <row r="27" spans="4:5" ht="14.25" customHeight="1">
      <c r="D27" s="309"/>
      <c r="E27" s="309"/>
    </row>
    <row r="28" spans="4:13" ht="21" customHeight="1">
      <c r="D28" s="1117" t="s">
        <v>1307</v>
      </c>
      <c r="E28" s="1117"/>
      <c r="F28" s="864"/>
      <c r="K28" s="1107" t="s">
        <v>627</v>
      </c>
      <c r="L28" s="1107"/>
      <c r="M28" s="309"/>
    </row>
    <row r="29" ht="14.25" customHeight="1"/>
    <row r="30" ht="14.25" customHeight="1">
      <c r="I30" s="499"/>
    </row>
    <row r="31" spans="2:15" ht="14.25" customHeight="1">
      <c r="B31" s="1117" t="s">
        <v>311</v>
      </c>
      <c r="C31" s="1117"/>
      <c r="D31" s="1117"/>
      <c r="E31" s="1117"/>
      <c r="F31" s="1117"/>
      <c r="G31" s="1117"/>
      <c r="I31" s="1117" t="s">
        <v>1200</v>
      </c>
      <c r="J31" s="1117"/>
      <c r="K31" s="1117"/>
      <c r="L31" s="1117"/>
      <c r="M31" s="1117"/>
      <c r="N31" s="1117"/>
      <c r="O31" s="1117"/>
    </row>
    <row r="32" spans="2:15" ht="14.25" customHeight="1">
      <c r="B32" s="1117" t="s">
        <v>888</v>
      </c>
      <c r="C32" s="1117"/>
      <c r="D32" s="1117"/>
      <c r="E32" s="1117"/>
      <c r="F32" s="1117"/>
      <c r="G32" s="1117"/>
      <c r="I32" s="1115" t="s">
        <v>1308</v>
      </c>
      <c r="J32" s="1115"/>
      <c r="K32" s="1115"/>
      <c r="L32" s="1115"/>
      <c r="M32" s="1115"/>
      <c r="N32" s="1115"/>
      <c r="O32" s="1115"/>
    </row>
    <row r="33" spans="9:15" ht="14.25" customHeight="1">
      <c r="I33" s="309"/>
      <c r="J33" s="309"/>
      <c r="K33" s="309"/>
      <c r="L33" s="309"/>
      <c r="M33" s="309"/>
      <c r="N33" s="309"/>
      <c r="O33" s="309"/>
    </row>
    <row r="34" spans="2:15" ht="14.25" customHeight="1">
      <c r="B34" s="1127" t="s">
        <v>309</v>
      </c>
      <c r="C34" s="1127"/>
      <c r="D34" s="1127"/>
      <c r="E34" s="1127"/>
      <c r="F34" s="1127"/>
      <c r="G34" s="1127"/>
      <c r="I34" s="1110" t="s">
        <v>1309</v>
      </c>
      <c r="J34" s="1110"/>
      <c r="K34" s="1110"/>
      <c r="L34" s="1110"/>
      <c r="M34" s="1110"/>
      <c r="N34" s="1110"/>
      <c r="O34" s="1110"/>
    </row>
    <row r="35" spans="2:15" ht="14.25" customHeight="1">
      <c r="B35" s="1127" t="s">
        <v>887</v>
      </c>
      <c r="C35" s="1127"/>
      <c r="D35" s="1127"/>
      <c r="E35" s="1127"/>
      <c r="F35" s="1127"/>
      <c r="G35" s="1127"/>
      <c r="I35" s="1110" t="s">
        <v>928</v>
      </c>
      <c r="J35" s="1110"/>
      <c r="K35" s="1110"/>
      <c r="L35" s="1110"/>
      <c r="M35" s="1110"/>
      <c r="N35" s="1110"/>
      <c r="O35" s="1110"/>
    </row>
    <row r="36" spans="2:15" ht="16.5" customHeight="1">
      <c r="B36" s="1119" t="s">
        <v>310</v>
      </c>
      <c r="C36" s="1119"/>
      <c r="D36" s="1119"/>
      <c r="E36" s="1119"/>
      <c r="F36" s="1119"/>
      <c r="G36" s="1119"/>
      <c r="I36" s="1110" t="s">
        <v>889</v>
      </c>
      <c r="J36" s="1110"/>
      <c r="K36" s="1110"/>
      <c r="L36" s="1110"/>
      <c r="M36" s="1110"/>
      <c r="N36" s="1110"/>
      <c r="O36" s="1110"/>
    </row>
    <row r="37" spans="9:15" ht="14.25" customHeight="1">
      <c r="I37" s="1110" t="s">
        <v>929</v>
      </c>
      <c r="J37" s="1110"/>
      <c r="K37" s="1110"/>
      <c r="L37" s="1110"/>
      <c r="M37" s="1110"/>
      <c r="N37" s="1110"/>
      <c r="O37" s="1110"/>
    </row>
    <row r="38" spans="1:15" ht="14.25" customHeight="1">
      <c r="A38" s="663"/>
      <c r="B38" s="865"/>
      <c r="C38" s="309"/>
      <c r="D38" s="309"/>
      <c r="E38" s="309"/>
      <c r="F38" s="309"/>
      <c r="G38" s="309"/>
      <c r="I38" s="500"/>
      <c r="J38" s="500"/>
      <c r="K38" s="500"/>
      <c r="L38" s="500"/>
      <c r="M38" s="500"/>
      <c r="N38" s="500"/>
      <c r="O38" s="500"/>
    </row>
    <row r="39" spans="2:15" ht="14.25" customHeight="1">
      <c r="B39" s="663"/>
      <c r="I39" s="485"/>
      <c r="J39" s="500"/>
      <c r="K39" s="500"/>
      <c r="L39" s="500"/>
      <c r="M39" s="500"/>
      <c r="N39" s="500"/>
      <c r="O39" s="500"/>
    </row>
    <row r="40" spans="2:15" ht="14.25" customHeight="1">
      <c r="B40" s="663"/>
      <c r="I40" s="485"/>
      <c r="J40" s="309"/>
      <c r="K40" s="309"/>
      <c r="L40" s="309"/>
      <c r="M40" s="309"/>
      <c r="N40" s="309"/>
      <c r="O40" s="309"/>
    </row>
    <row r="41" spans="3:15" ht="14.25" customHeight="1">
      <c r="C41" s="663"/>
      <c r="I41" s="485"/>
      <c r="J41" s="309"/>
      <c r="K41" s="309"/>
      <c r="L41" s="309"/>
      <c r="M41" s="309"/>
      <c r="N41" s="309"/>
      <c r="O41" s="309"/>
    </row>
    <row r="42" ht="14.25" customHeight="1"/>
    <row r="43" ht="14.25" customHeight="1"/>
    <row r="44" spans="9:15" ht="20.25" customHeight="1">
      <c r="I44" s="501"/>
      <c r="J44" s="502"/>
      <c r="K44" s="502"/>
      <c r="L44" s="502"/>
      <c r="M44" s="502"/>
      <c r="N44" s="502"/>
      <c r="O44" s="503"/>
    </row>
    <row r="45" spans="9:15" ht="22.5" customHeight="1">
      <c r="I45" s="504"/>
      <c r="J45" s="505"/>
      <c r="K45" s="505"/>
      <c r="L45" s="505"/>
      <c r="M45" s="505"/>
      <c r="N45" s="505"/>
      <c r="O45" s="505"/>
    </row>
    <row r="46" spans="9:15" ht="20.25" customHeight="1">
      <c r="I46" s="506"/>
      <c r="J46" s="507"/>
      <c r="K46" s="507"/>
      <c r="L46" s="507"/>
      <c r="M46" s="507"/>
      <c r="N46" s="507"/>
      <c r="O46" s="507"/>
    </row>
    <row r="47" spans="9:15" ht="20.25" customHeight="1">
      <c r="I47" s="506"/>
      <c r="J47" s="507"/>
      <c r="K47" s="507"/>
      <c r="L47" s="507"/>
      <c r="M47" s="507"/>
      <c r="N47" s="507"/>
      <c r="O47" s="507"/>
    </row>
    <row r="48" spans="9:15" ht="20.25" customHeight="1">
      <c r="I48" s="506"/>
      <c r="J48" s="507"/>
      <c r="K48" s="507"/>
      <c r="L48" s="507"/>
      <c r="M48" s="507"/>
      <c r="N48" s="507"/>
      <c r="O48" s="507"/>
    </row>
    <row r="49" spans="9:15" ht="14.25" customHeight="1">
      <c r="I49" s="504"/>
      <c r="J49" s="502"/>
      <c r="K49" s="502"/>
      <c r="L49" s="502"/>
      <c r="M49" s="502"/>
      <c r="N49" s="502"/>
      <c r="O49" s="502"/>
    </row>
    <row r="50" ht="14.25" customHeight="1">
      <c r="I50" s="488"/>
    </row>
    <row r="51" spans="6:15" ht="14.25" customHeight="1">
      <c r="F51" s="485" t="s">
        <v>1201</v>
      </c>
      <c r="G51" s="309"/>
      <c r="N51" s="485" t="s">
        <v>1202</v>
      </c>
      <c r="O51" s="309"/>
    </row>
    <row r="52" ht="14.25" customHeight="1"/>
    <row r="69" ht="13.5">
      <c r="F69" s="508"/>
    </row>
  </sheetData>
  <mergeCells count="30">
    <mergeCell ref="A2:P2"/>
    <mergeCell ref="D5:E5"/>
    <mergeCell ref="K5:L5"/>
    <mergeCell ref="D28:E28"/>
    <mergeCell ref="K28:L28"/>
    <mergeCell ref="D6:G6"/>
    <mergeCell ref="B17:G17"/>
    <mergeCell ref="C8:F8"/>
    <mergeCell ref="I11:O11"/>
    <mergeCell ref="B12:G12"/>
    <mergeCell ref="I37:O37"/>
    <mergeCell ref="B36:G36"/>
    <mergeCell ref="E20:G20"/>
    <mergeCell ref="B25:E25"/>
    <mergeCell ref="B24:G24"/>
    <mergeCell ref="I34:O34"/>
    <mergeCell ref="B35:G35"/>
    <mergeCell ref="I36:O36"/>
    <mergeCell ref="B32:G32"/>
    <mergeCell ref="I35:O35"/>
    <mergeCell ref="I12:L12"/>
    <mergeCell ref="C9:F9"/>
    <mergeCell ref="J8:M8"/>
    <mergeCell ref="I32:O32"/>
    <mergeCell ref="B34:G34"/>
    <mergeCell ref="I13:O13"/>
    <mergeCell ref="B20:D20"/>
    <mergeCell ref="B31:G31"/>
    <mergeCell ref="I31:O31"/>
    <mergeCell ref="B16:G16"/>
  </mergeCells>
  <printOptions horizontalCentered="1"/>
  <pageMargins left="0.5905511811023623" right="0.1968503937007874" top="0.7874015748031497" bottom="0.3937007874015748" header="0.5905511811023623" footer="0.1968503937007874"/>
  <pageSetup horizontalDpi="400" verticalDpi="400" orientation="portrait" paperSize="9" scale="93" r:id="rId2"/>
  <drawing r:id="rId1"/>
</worksheet>
</file>

<file path=xl/worksheets/sheet20.xml><?xml version="1.0" encoding="utf-8"?>
<worksheet xmlns="http://schemas.openxmlformats.org/spreadsheetml/2006/main" xmlns:r="http://schemas.openxmlformats.org/officeDocument/2006/relationships">
  <sheetPr codeName="Sheet20"/>
  <dimension ref="B1:U70"/>
  <sheetViews>
    <sheetView view="pageBreakPreview" zoomScaleSheetLayoutView="100" workbookViewId="0" topLeftCell="A31">
      <selection activeCell="O57" sqref="O57"/>
    </sheetView>
  </sheetViews>
  <sheetFormatPr defaultColWidth="9.00390625" defaultRowHeight="13.5"/>
  <cols>
    <col min="1" max="1" width="1.625" style="119" customWidth="1"/>
    <col min="2" max="2" width="3.125" style="119" customWidth="1"/>
    <col min="3" max="3" width="1.625" style="119" customWidth="1"/>
    <col min="4" max="4" width="4.875" style="119" customWidth="1"/>
    <col min="5" max="5" width="8.625" style="119" customWidth="1"/>
    <col min="6" max="6" width="2.375" style="119" customWidth="1"/>
    <col min="7" max="7" width="6.375" style="119" customWidth="1"/>
    <col min="8" max="9" width="8.625" style="119" customWidth="1"/>
    <col min="10" max="10" width="6.375" style="119" customWidth="1"/>
    <col min="11" max="11" width="2.375" style="119" customWidth="1"/>
    <col min="12" max="12" width="8.625" style="119" customWidth="1"/>
    <col min="13" max="14" width="4.25390625" style="119" customWidth="1"/>
    <col min="15" max="15" width="8.625" style="119" customWidth="1"/>
    <col min="16" max="16" width="2.375" style="119" customWidth="1"/>
    <col min="17" max="17" width="6.25390625" style="119" customWidth="1"/>
    <col min="18" max="18" width="8.625" style="119" customWidth="1"/>
    <col min="19" max="19" width="8.875" style="119" customWidth="1"/>
    <col min="20" max="16384" width="9.00390625" style="119" customWidth="1"/>
  </cols>
  <sheetData>
    <row r="1" spans="2:18" ht="24" customHeight="1">
      <c r="B1" s="115"/>
      <c r="C1" s="115"/>
      <c r="D1" s="115"/>
      <c r="E1" s="115"/>
      <c r="F1" s="115"/>
      <c r="G1" s="115"/>
      <c r="H1" s="115"/>
      <c r="I1" s="115"/>
      <c r="J1" s="115"/>
      <c r="K1" s="118" t="s">
        <v>550</v>
      </c>
      <c r="L1" s="116"/>
      <c r="M1" s="116"/>
      <c r="N1" s="116"/>
      <c r="O1" s="115"/>
      <c r="P1" s="115"/>
      <c r="Q1" s="115"/>
      <c r="R1" s="115"/>
    </row>
    <row r="2" spans="2:18" ht="17.25" customHeight="1">
      <c r="B2" s="115"/>
      <c r="C2" s="115"/>
      <c r="D2" s="115"/>
      <c r="E2" s="115"/>
      <c r="F2" s="2006"/>
      <c r="G2" s="2006"/>
      <c r="H2" s="115"/>
      <c r="I2" s="115"/>
      <c r="J2" s="2008" t="s">
        <v>1054</v>
      </c>
      <c r="K2" s="1328"/>
      <c r="L2" s="1328"/>
      <c r="M2" s="115"/>
      <c r="N2" s="115"/>
      <c r="O2" s="115"/>
      <c r="P2" s="115"/>
      <c r="Q2" s="115"/>
      <c r="R2" s="117" t="s">
        <v>1020</v>
      </c>
    </row>
    <row r="3" spans="2:18" ht="13.5" customHeight="1">
      <c r="B3" s="440"/>
      <c r="C3" s="440"/>
      <c r="D3" s="440"/>
      <c r="E3" s="440"/>
      <c r="F3" s="441"/>
      <c r="G3" s="1996" t="s">
        <v>595</v>
      </c>
      <c r="H3" s="1923"/>
      <c r="I3" s="1996" t="s">
        <v>254</v>
      </c>
      <c r="J3" s="1923"/>
      <c r="K3" s="1996" t="s">
        <v>255</v>
      </c>
      <c r="L3" s="1922"/>
      <c r="M3" s="1923"/>
      <c r="N3" s="1909" t="s">
        <v>596</v>
      </c>
      <c r="O3" s="1910"/>
      <c r="P3" s="1911"/>
      <c r="Q3" s="1909" t="s">
        <v>595</v>
      </c>
      <c r="R3" s="1910"/>
    </row>
    <row r="4" spans="2:18" ht="13.5" customHeight="1">
      <c r="B4" s="442"/>
      <c r="C4" s="442"/>
      <c r="D4" s="442"/>
      <c r="E4" s="442"/>
      <c r="F4" s="443"/>
      <c r="G4" s="1912"/>
      <c r="H4" s="1913"/>
      <c r="I4" s="1912"/>
      <c r="J4" s="1913"/>
      <c r="K4" s="1912"/>
      <c r="L4" s="1924"/>
      <c r="M4" s="1924"/>
      <c r="N4" s="189" t="s">
        <v>879</v>
      </c>
      <c r="O4" s="191">
        <v>6</v>
      </c>
      <c r="P4" s="190" t="s">
        <v>373</v>
      </c>
      <c r="Q4" s="120"/>
      <c r="R4" s="197">
        <v>2465</v>
      </c>
    </row>
    <row r="5" spans="2:18" ht="13.5" customHeight="1">
      <c r="B5" s="1989" t="s">
        <v>256</v>
      </c>
      <c r="C5" s="1989"/>
      <c r="D5" s="1989"/>
      <c r="E5" s="1989"/>
      <c r="F5" s="1990"/>
      <c r="G5" s="1991">
        <v>1813</v>
      </c>
      <c r="H5" s="1992"/>
      <c r="I5" s="1993">
        <v>8</v>
      </c>
      <c r="J5" s="1994"/>
      <c r="K5" s="1995">
        <v>4.7</v>
      </c>
      <c r="L5" s="1995"/>
      <c r="M5" s="1994"/>
      <c r="N5" s="146"/>
      <c r="O5" s="191">
        <v>7</v>
      </c>
      <c r="P5" s="190"/>
      <c r="Q5" s="120"/>
      <c r="R5" s="197">
        <v>2023</v>
      </c>
    </row>
    <row r="6" spans="2:18" ht="13.5" customHeight="1">
      <c r="B6" s="1968" t="s">
        <v>257</v>
      </c>
      <c r="C6" s="1971" t="s">
        <v>258</v>
      </c>
      <c r="D6" s="1972"/>
      <c r="E6" s="1972"/>
      <c r="F6" s="1973"/>
      <c r="G6" s="1974">
        <v>974</v>
      </c>
      <c r="H6" s="1975"/>
      <c r="I6" s="2007">
        <v>-7.5</v>
      </c>
      <c r="J6" s="1998"/>
      <c r="K6" s="1997">
        <v>-7.6</v>
      </c>
      <c r="L6" s="1997"/>
      <c r="M6" s="1998"/>
      <c r="N6" s="146"/>
      <c r="O6" s="191">
        <v>8</v>
      </c>
      <c r="P6" s="190"/>
      <c r="Q6" s="120"/>
      <c r="R6" s="197">
        <v>2057</v>
      </c>
    </row>
    <row r="7" spans="2:18" ht="13.5" customHeight="1">
      <c r="B7" s="1969"/>
      <c r="C7" s="1976" t="s">
        <v>259</v>
      </c>
      <c r="D7" s="1926"/>
      <c r="E7" s="1926"/>
      <c r="F7" s="1927"/>
      <c r="G7" s="1974">
        <v>360</v>
      </c>
      <c r="H7" s="1975"/>
      <c r="I7" s="2007">
        <v>-9.1</v>
      </c>
      <c r="J7" s="1998"/>
      <c r="K7" s="1997">
        <v>-35.5</v>
      </c>
      <c r="L7" s="1997"/>
      <c r="M7" s="1998"/>
      <c r="N7" s="146"/>
      <c r="O7" s="191">
        <v>9</v>
      </c>
      <c r="P7" s="190"/>
      <c r="Q7" s="120"/>
      <c r="R7" s="197">
        <v>2050</v>
      </c>
    </row>
    <row r="8" spans="2:18" ht="13.5" customHeight="1">
      <c r="B8" s="1969"/>
      <c r="C8" s="1976" t="s">
        <v>260</v>
      </c>
      <c r="D8" s="1926"/>
      <c r="E8" s="1926"/>
      <c r="F8" s="1927"/>
      <c r="G8" s="1974">
        <v>10</v>
      </c>
      <c r="H8" s="1975"/>
      <c r="I8" s="2007">
        <v>-65.5</v>
      </c>
      <c r="J8" s="1998"/>
      <c r="K8" s="1997">
        <v>400</v>
      </c>
      <c r="L8" s="1997"/>
      <c r="M8" s="1998"/>
      <c r="O8" s="191">
        <v>10</v>
      </c>
      <c r="P8" s="190"/>
      <c r="Q8" s="120"/>
      <c r="R8" s="197">
        <v>2801</v>
      </c>
    </row>
    <row r="9" spans="2:18" ht="13.5" customHeight="1">
      <c r="B9" s="1970"/>
      <c r="C9" s="1977" t="s">
        <v>337</v>
      </c>
      <c r="D9" s="1914"/>
      <c r="E9" s="1914"/>
      <c r="F9" s="1960"/>
      <c r="G9" s="1974">
        <v>469</v>
      </c>
      <c r="H9" s="1975"/>
      <c r="I9" s="2007">
        <v>133.3</v>
      </c>
      <c r="J9" s="1998"/>
      <c r="K9" s="1997">
        <v>297.5</v>
      </c>
      <c r="L9" s="1997"/>
      <c r="M9" s="1998"/>
      <c r="O9" s="191">
        <v>11</v>
      </c>
      <c r="Q9" s="614"/>
      <c r="R9" s="197">
        <v>1679</v>
      </c>
    </row>
    <row r="10" spans="2:18" ht="13.5" customHeight="1">
      <c r="B10" s="1968" t="s">
        <v>338</v>
      </c>
      <c r="C10" s="1972" t="s">
        <v>339</v>
      </c>
      <c r="D10" s="1972"/>
      <c r="E10" s="1972"/>
      <c r="F10" s="1973"/>
      <c r="G10" s="1974">
        <v>1570</v>
      </c>
      <c r="H10" s="1975"/>
      <c r="I10" s="2007">
        <v>9.3</v>
      </c>
      <c r="J10" s="1998"/>
      <c r="K10" s="1997">
        <v>5.7</v>
      </c>
      <c r="L10" s="1997"/>
      <c r="M10" s="1998"/>
      <c r="O10" s="191">
        <v>12</v>
      </c>
      <c r="P10" s="246"/>
      <c r="Q10" s="120"/>
      <c r="R10" s="197">
        <v>2185</v>
      </c>
    </row>
    <row r="11" spans="2:18" ht="13.5" customHeight="1">
      <c r="B11" s="1969"/>
      <c r="C11" s="1972" t="s">
        <v>340</v>
      </c>
      <c r="D11" s="1972"/>
      <c r="E11" s="1972"/>
      <c r="F11" s="1973"/>
      <c r="G11" s="1974">
        <v>243</v>
      </c>
      <c r="H11" s="1975"/>
      <c r="I11" s="2007">
        <v>0</v>
      </c>
      <c r="J11" s="1998"/>
      <c r="K11" s="1997">
        <v>-1.2</v>
      </c>
      <c r="L11" s="1997"/>
      <c r="M11" s="1998"/>
      <c r="N11" s="146" t="s">
        <v>217</v>
      </c>
      <c r="O11" s="191">
        <v>1</v>
      </c>
      <c r="P11" s="190" t="s">
        <v>373</v>
      </c>
      <c r="Q11" s="120"/>
      <c r="R11" s="197">
        <v>2663</v>
      </c>
    </row>
    <row r="12" spans="2:18" ht="13.5" customHeight="1">
      <c r="B12" s="1970"/>
      <c r="C12" s="115"/>
      <c r="D12" s="1971" t="s">
        <v>778</v>
      </c>
      <c r="E12" s="1972"/>
      <c r="F12" s="1973"/>
      <c r="G12" s="1974">
        <v>97</v>
      </c>
      <c r="H12" s="1975"/>
      <c r="I12" s="2007">
        <v>6.6</v>
      </c>
      <c r="J12" s="1998"/>
      <c r="K12" s="1997">
        <v>94</v>
      </c>
      <c r="L12" s="1997"/>
      <c r="M12" s="1998"/>
      <c r="O12" s="191">
        <v>2</v>
      </c>
      <c r="Q12" s="121"/>
      <c r="R12" s="197">
        <v>1745</v>
      </c>
    </row>
    <row r="13" spans="2:18" ht="13.5" customHeight="1">
      <c r="B13" s="1968" t="s">
        <v>341</v>
      </c>
      <c r="C13" s="1971" t="s">
        <v>342</v>
      </c>
      <c r="D13" s="1972"/>
      <c r="E13" s="1972"/>
      <c r="F13" s="1973"/>
      <c r="G13" s="1974">
        <v>988</v>
      </c>
      <c r="H13" s="1975"/>
      <c r="I13" s="2007">
        <v>-14.3</v>
      </c>
      <c r="J13" s="1998"/>
      <c r="K13" s="1997">
        <v>-10.8</v>
      </c>
      <c r="L13" s="1997"/>
      <c r="M13" s="1998"/>
      <c r="O13" s="191">
        <v>3</v>
      </c>
      <c r="Q13" s="121"/>
      <c r="R13" s="197">
        <v>2143</v>
      </c>
    </row>
    <row r="14" spans="2:19" ht="13.5" customHeight="1">
      <c r="B14" s="1970"/>
      <c r="C14" s="1977" t="s">
        <v>343</v>
      </c>
      <c r="D14" s="1914"/>
      <c r="E14" s="1914"/>
      <c r="F14" s="1960"/>
      <c r="G14" s="1974">
        <v>825</v>
      </c>
      <c r="H14" s="1975"/>
      <c r="I14" s="2007">
        <v>56.8</v>
      </c>
      <c r="J14" s="1998"/>
      <c r="K14" s="1997">
        <v>32.2</v>
      </c>
      <c r="L14" s="1997"/>
      <c r="M14" s="1998"/>
      <c r="N14" s="794"/>
      <c r="O14" s="191">
        <v>4</v>
      </c>
      <c r="P14" s="246"/>
      <c r="Q14" s="318"/>
      <c r="R14" s="197">
        <v>1679</v>
      </c>
      <c r="S14" s="50"/>
    </row>
    <row r="15" spans="2:19" ht="13.5" customHeight="1">
      <c r="B15" s="1989" t="s">
        <v>344</v>
      </c>
      <c r="C15" s="1989"/>
      <c r="D15" s="1989"/>
      <c r="E15" s="1989"/>
      <c r="F15" s="1990"/>
      <c r="G15" s="2011">
        <v>63726</v>
      </c>
      <c r="H15" s="2012"/>
      <c r="I15" s="2009">
        <v>-4.5</v>
      </c>
      <c r="J15" s="2000"/>
      <c r="K15" s="1999">
        <v>6.4</v>
      </c>
      <c r="L15" s="1999"/>
      <c r="M15" s="2000"/>
      <c r="N15" s="167"/>
      <c r="O15" s="192">
        <v>5</v>
      </c>
      <c r="P15" s="200"/>
      <c r="Q15" s="140"/>
      <c r="R15" s="237">
        <f>G5</f>
        <v>1813</v>
      </c>
      <c r="S15" s="50"/>
    </row>
    <row r="16" spans="2:18" ht="12" customHeight="1">
      <c r="B16" s="115"/>
      <c r="C16" s="115"/>
      <c r="D16" s="115"/>
      <c r="E16" s="115"/>
      <c r="F16" s="2010"/>
      <c r="G16" s="2010"/>
      <c r="H16" s="115"/>
      <c r="I16" s="115"/>
      <c r="J16" s="115"/>
      <c r="K16" s="115"/>
      <c r="L16" s="115"/>
      <c r="M16" s="115"/>
      <c r="N16" s="115"/>
      <c r="O16" s="115"/>
      <c r="P16" s="115"/>
      <c r="Q16" s="115"/>
      <c r="R16" s="115"/>
    </row>
    <row r="17" spans="2:18" ht="15" customHeight="1">
      <c r="B17" s="1922" t="s">
        <v>597</v>
      </c>
      <c r="C17" s="1922"/>
      <c r="D17" s="1923"/>
      <c r="E17" s="1909" t="s">
        <v>133</v>
      </c>
      <c r="F17" s="1910"/>
      <c r="G17" s="1911"/>
      <c r="H17" s="1909" t="s">
        <v>134</v>
      </c>
      <c r="I17" s="1911"/>
      <c r="J17" s="1909" t="s">
        <v>135</v>
      </c>
      <c r="K17" s="1910"/>
      <c r="L17" s="1911"/>
      <c r="M17" s="1909" t="s">
        <v>136</v>
      </c>
      <c r="N17" s="1910"/>
      <c r="O17" s="1911"/>
      <c r="P17" s="1909" t="s">
        <v>137</v>
      </c>
      <c r="Q17" s="1910"/>
      <c r="R17" s="1910"/>
    </row>
    <row r="18" spans="2:18" ht="12" customHeight="1">
      <c r="B18" s="2013"/>
      <c r="C18" s="2013"/>
      <c r="D18" s="1984"/>
      <c r="E18" s="445"/>
      <c r="F18" s="446"/>
      <c r="G18" s="440"/>
      <c r="H18" s="445"/>
      <c r="I18" s="445"/>
      <c r="J18" s="447"/>
      <c r="K18" s="441"/>
      <c r="L18" s="446"/>
      <c r="M18" s="447"/>
      <c r="N18" s="441"/>
      <c r="O18" s="446"/>
      <c r="P18" s="447"/>
      <c r="Q18" s="441"/>
      <c r="R18" s="446"/>
    </row>
    <row r="19" spans="2:18" ht="12" customHeight="1">
      <c r="B19" s="2013"/>
      <c r="C19" s="2013"/>
      <c r="D19" s="1984"/>
      <c r="E19" s="2014" t="s">
        <v>253</v>
      </c>
      <c r="F19" s="1983" t="s">
        <v>345</v>
      </c>
      <c r="G19" s="1984"/>
      <c r="H19" s="2014" t="s">
        <v>253</v>
      </c>
      <c r="I19" s="448" t="s">
        <v>345</v>
      </c>
      <c r="J19" s="1983" t="s">
        <v>253</v>
      </c>
      <c r="K19" s="1984"/>
      <c r="L19" s="444" t="s">
        <v>345</v>
      </c>
      <c r="M19" s="1983" t="s">
        <v>253</v>
      </c>
      <c r="N19" s="1984"/>
      <c r="O19" s="444" t="s">
        <v>345</v>
      </c>
      <c r="P19" s="1983" t="s">
        <v>253</v>
      </c>
      <c r="Q19" s="1984"/>
      <c r="R19" s="444" t="s">
        <v>345</v>
      </c>
    </row>
    <row r="20" spans="2:18" ht="12" customHeight="1">
      <c r="B20" s="2013"/>
      <c r="C20" s="2013"/>
      <c r="D20" s="1984"/>
      <c r="E20" s="2014"/>
      <c r="F20" s="1983" t="s">
        <v>346</v>
      </c>
      <c r="G20" s="1984"/>
      <c r="H20" s="2014"/>
      <c r="I20" s="448" t="s">
        <v>346</v>
      </c>
      <c r="J20" s="1983"/>
      <c r="K20" s="1984"/>
      <c r="L20" s="444" t="s">
        <v>346</v>
      </c>
      <c r="M20" s="1983"/>
      <c r="N20" s="1984"/>
      <c r="O20" s="444" t="s">
        <v>346</v>
      </c>
      <c r="P20" s="1983"/>
      <c r="Q20" s="1984"/>
      <c r="R20" s="444" t="s">
        <v>346</v>
      </c>
    </row>
    <row r="21" spans="2:18" ht="12" customHeight="1">
      <c r="B21" s="1924"/>
      <c r="C21" s="1924"/>
      <c r="D21" s="1913"/>
      <c r="E21" s="449"/>
      <c r="F21" s="442"/>
      <c r="G21" s="442"/>
      <c r="H21" s="449"/>
      <c r="I21" s="449"/>
      <c r="J21" s="450"/>
      <c r="K21" s="443"/>
      <c r="L21" s="442"/>
      <c r="M21" s="450"/>
      <c r="N21" s="443"/>
      <c r="O21" s="442"/>
      <c r="P21" s="450"/>
      <c r="Q21" s="443"/>
      <c r="R21" s="442"/>
    </row>
    <row r="22" spans="2:18" s="122" customFormat="1" ht="12.75" customHeight="1">
      <c r="B22" s="2001" t="s">
        <v>354</v>
      </c>
      <c r="C22" s="2001"/>
      <c r="D22" s="2002"/>
      <c r="E22" s="1009">
        <v>1813</v>
      </c>
      <c r="F22" s="2005">
        <v>193398</v>
      </c>
      <c r="G22" s="2005"/>
      <c r="H22" s="1009">
        <v>974</v>
      </c>
      <c r="I22" s="1009">
        <v>126624</v>
      </c>
      <c r="J22" s="1988">
        <v>360</v>
      </c>
      <c r="K22" s="1988"/>
      <c r="L22" s="1009">
        <v>20783</v>
      </c>
      <c r="M22" s="1988">
        <v>10</v>
      </c>
      <c r="N22" s="1988"/>
      <c r="O22" s="1009">
        <v>1463</v>
      </c>
      <c r="P22" s="1988">
        <v>469</v>
      </c>
      <c r="Q22" s="1988"/>
      <c r="R22" s="1010">
        <v>44528</v>
      </c>
    </row>
    <row r="23" spans="2:18" s="122" customFormat="1" ht="12.75" customHeight="1">
      <c r="B23" s="2003" t="s">
        <v>347</v>
      </c>
      <c r="C23" s="2003"/>
      <c r="D23" s="2004"/>
      <c r="E23" s="1009">
        <v>1741</v>
      </c>
      <c r="F23" s="1979">
        <v>185172</v>
      </c>
      <c r="G23" s="1979"/>
      <c r="H23" s="1009">
        <v>917</v>
      </c>
      <c r="I23" s="1009">
        <v>119429</v>
      </c>
      <c r="J23" s="1981">
        <v>350</v>
      </c>
      <c r="K23" s="1981"/>
      <c r="L23" s="1009">
        <v>20424</v>
      </c>
      <c r="M23" s="1981">
        <v>10</v>
      </c>
      <c r="N23" s="1981"/>
      <c r="O23" s="1010">
        <v>1463</v>
      </c>
      <c r="P23" s="1981">
        <v>464</v>
      </c>
      <c r="Q23" s="1981"/>
      <c r="R23" s="1010">
        <v>44038</v>
      </c>
    </row>
    <row r="24" spans="2:18" s="122" customFormat="1" ht="12.75" customHeight="1">
      <c r="B24" s="2003" t="s">
        <v>697</v>
      </c>
      <c r="C24" s="2003"/>
      <c r="D24" s="2004"/>
      <c r="E24" s="1009">
        <v>72</v>
      </c>
      <c r="F24" s="1979">
        <v>8226</v>
      </c>
      <c r="G24" s="1979"/>
      <c r="H24" s="1009">
        <v>57</v>
      </c>
      <c r="I24" s="1009">
        <v>7195</v>
      </c>
      <c r="J24" s="1981">
        <v>10</v>
      </c>
      <c r="K24" s="1981"/>
      <c r="L24" s="1009">
        <v>541</v>
      </c>
      <c r="M24" s="1981">
        <v>0</v>
      </c>
      <c r="N24" s="1981"/>
      <c r="O24" s="1010">
        <v>0</v>
      </c>
      <c r="P24" s="1981">
        <v>5</v>
      </c>
      <c r="Q24" s="1981"/>
      <c r="R24" s="1010">
        <v>490</v>
      </c>
    </row>
    <row r="25" spans="2:18" ht="12.75" customHeight="1">
      <c r="B25" s="1985"/>
      <c r="C25" s="1986"/>
      <c r="D25" s="1987"/>
      <c r="E25" s="319"/>
      <c r="F25" s="1980"/>
      <c r="G25" s="1980"/>
      <c r="H25" s="319"/>
      <c r="I25" s="319"/>
      <c r="J25" s="1982"/>
      <c r="K25" s="1982"/>
      <c r="L25" s="319"/>
      <c r="M25" s="1962"/>
      <c r="N25" s="1962"/>
      <c r="O25" s="319"/>
      <c r="P25" s="1982"/>
      <c r="Q25" s="1982"/>
      <c r="R25" s="319"/>
    </row>
    <row r="26" spans="2:20" ht="12.75" customHeight="1">
      <c r="B26" s="1926" t="s">
        <v>138</v>
      </c>
      <c r="C26" s="1926"/>
      <c r="D26" s="1927"/>
      <c r="E26" s="319">
        <v>300</v>
      </c>
      <c r="F26" s="1963">
        <v>29723</v>
      </c>
      <c r="G26" s="1963"/>
      <c r="H26" s="319">
        <v>169</v>
      </c>
      <c r="I26" s="319">
        <v>20886</v>
      </c>
      <c r="J26" s="1963">
        <v>66</v>
      </c>
      <c r="K26" s="1963"/>
      <c r="L26" s="319" t="s">
        <v>139</v>
      </c>
      <c r="M26" s="1959">
        <v>2</v>
      </c>
      <c r="N26" s="1959"/>
      <c r="O26" s="319" t="s">
        <v>139</v>
      </c>
      <c r="P26" s="1958">
        <v>63</v>
      </c>
      <c r="Q26" s="1958"/>
      <c r="R26" s="843">
        <v>5147</v>
      </c>
      <c r="T26" s="289"/>
    </row>
    <row r="27" spans="2:20" ht="12.75" customHeight="1">
      <c r="B27" s="1926" t="s">
        <v>355</v>
      </c>
      <c r="C27" s="1926"/>
      <c r="D27" s="1927"/>
      <c r="E27" s="319">
        <v>379</v>
      </c>
      <c r="F27" s="1963">
        <v>41441</v>
      </c>
      <c r="G27" s="1963"/>
      <c r="H27" s="319">
        <v>239</v>
      </c>
      <c r="I27" s="319">
        <v>30986</v>
      </c>
      <c r="J27" s="1963">
        <v>115</v>
      </c>
      <c r="K27" s="1963"/>
      <c r="L27" s="319">
        <v>7607</v>
      </c>
      <c r="M27" s="1959">
        <v>2</v>
      </c>
      <c r="N27" s="1959"/>
      <c r="O27" s="319" t="s">
        <v>139</v>
      </c>
      <c r="P27" s="1958">
        <v>23</v>
      </c>
      <c r="Q27" s="1958"/>
      <c r="R27" s="319" t="s">
        <v>139</v>
      </c>
      <c r="S27" s="156"/>
      <c r="T27" s="289"/>
    </row>
    <row r="28" spans="2:20" ht="12.75" customHeight="1">
      <c r="B28" s="1926" t="s">
        <v>356</v>
      </c>
      <c r="C28" s="1926"/>
      <c r="D28" s="1927"/>
      <c r="E28" s="319">
        <v>61</v>
      </c>
      <c r="F28" s="1963">
        <v>5710</v>
      </c>
      <c r="G28" s="1963"/>
      <c r="H28" s="319">
        <v>27</v>
      </c>
      <c r="I28" s="319">
        <v>3902</v>
      </c>
      <c r="J28" s="1963">
        <v>33</v>
      </c>
      <c r="K28" s="1963"/>
      <c r="L28" s="319" t="s">
        <v>139</v>
      </c>
      <c r="M28" s="1959">
        <v>0</v>
      </c>
      <c r="N28" s="1959"/>
      <c r="O28" s="319">
        <v>0</v>
      </c>
      <c r="P28" s="1958">
        <v>1</v>
      </c>
      <c r="Q28" s="1958"/>
      <c r="R28" s="319" t="s">
        <v>139</v>
      </c>
      <c r="T28" s="289"/>
    </row>
    <row r="29" spans="2:20" ht="12.75" customHeight="1">
      <c r="B29" s="1926" t="s">
        <v>357</v>
      </c>
      <c r="C29" s="1926"/>
      <c r="D29" s="1927"/>
      <c r="E29" s="319">
        <v>227</v>
      </c>
      <c r="F29" s="1963">
        <v>21795</v>
      </c>
      <c r="G29" s="1963"/>
      <c r="H29" s="319">
        <v>5</v>
      </c>
      <c r="I29" s="319">
        <v>512</v>
      </c>
      <c r="J29" s="1963">
        <v>0</v>
      </c>
      <c r="K29" s="1963"/>
      <c r="L29" s="319">
        <v>0</v>
      </c>
      <c r="M29" s="1959">
        <v>0</v>
      </c>
      <c r="N29" s="1959"/>
      <c r="O29" s="319">
        <v>0</v>
      </c>
      <c r="P29" s="1958">
        <v>222</v>
      </c>
      <c r="Q29" s="1958"/>
      <c r="R29" s="843">
        <v>21283</v>
      </c>
      <c r="T29" s="289"/>
    </row>
    <row r="30" spans="2:20" ht="12.75" customHeight="1">
      <c r="B30" s="1926" t="s">
        <v>359</v>
      </c>
      <c r="C30" s="1926"/>
      <c r="D30" s="1927"/>
      <c r="E30" s="319">
        <v>45</v>
      </c>
      <c r="F30" s="1963">
        <v>4670</v>
      </c>
      <c r="G30" s="1963"/>
      <c r="H30" s="319">
        <v>30</v>
      </c>
      <c r="I30" s="319">
        <v>3742</v>
      </c>
      <c r="J30" s="1963">
        <v>14</v>
      </c>
      <c r="K30" s="1963"/>
      <c r="L30" s="319" t="s">
        <v>139</v>
      </c>
      <c r="M30" s="1959">
        <v>0</v>
      </c>
      <c r="N30" s="1959"/>
      <c r="O30" s="319">
        <v>0</v>
      </c>
      <c r="P30" s="1958">
        <v>1</v>
      </c>
      <c r="Q30" s="1958"/>
      <c r="R30" s="319" t="s">
        <v>139</v>
      </c>
      <c r="T30" s="289"/>
    </row>
    <row r="31" spans="2:20" ht="12.75" customHeight="1">
      <c r="B31" s="1926" t="s">
        <v>360</v>
      </c>
      <c r="C31" s="1926"/>
      <c r="D31" s="1927"/>
      <c r="E31" s="319">
        <v>37</v>
      </c>
      <c r="F31" s="1963">
        <v>4202</v>
      </c>
      <c r="G31" s="1963"/>
      <c r="H31" s="319">
        <v>27</v>
      </c>
      <c r="I31" s="319">
        <v>3782</v>
      </c>
      <c r="J31" s="1963">
        <v>8</v>
      </c>
      <c r="K31" s="1963"/>
      <c r="L31" s="319" t="s">
        <v>139</v>
      </c>
      <c r="M31" s="1959">
        <v>1</v>
      </c>
      <c r="N31" s="1959"/>
      <c r="O31" s="319" t="s">
        <v>139</v>
      </c>
      <c r="P31" s="1958">
        <v>1</v>
      </c>
      <c r="Q31" s="1958"/>
      <c r="R31" s="319" t="s">
        <v>139</v>
      </c>
      <c r="T31" s="289"/>
    </row>
    <row r="32" spans="2:20" ht="12.75" customHeight="1">
      <c r="B32" s="1926" t="s">
        <v>361</v>
      </c>
      <c r="C32" s="1926"/>
      <c r="D32" s="1927"/>
      <c r="E32" s="319">
        <v>20</v>
      </c>
      <c r="F32" s="1963">
        <v>1902</v>
      </c>
      <c r="G32" s="1963"/>
      <c r="H32" s="319">
        <v>12</v>
      </c>
      <c r="I32" s="319">
        <v>1358</v>
      </c>
      <c r="J32" s="1963">
        <v>6</v>
      </c>
      <c r="K32" s="1963"/>
      <c r="L32" s="319" t="s">
        <v>139</v>
      </c>
      <c r="M32" s="1959">
        <v>0</v>
      </c>
      <c r="N32" s="1959"/>
      <c r="O32" s="319">
        <v>0</v>
      </c>
      <c r="P32" s="1958">
        <v>2</v>
      </c>
      <c r="Q32" s="1958"/>
      <c r="R32" s="319" t="s">
        <v>139</v>
      </c>
      <c r="T32" s="289"/>
    </row>
    <row r="33" spans="2:20" ht="12.75" customHeight="1">
      <c r="B33" s="1926" t="s">
        <v>362</v>
      </c>
      <c r="C33" s="1926"/>
      <c r="D33" s="1927"/>
      <c r="E33" s="319">
        <v>44</v>
      </c>
      <c r="F33" s="1963">
        <v>4945</v>
      </c>
      <c r="G33" s="1963"/>
      <c r="H33" s="319">
        <v>29</v>
      </c>
      <c r="I33" s="319">
        <v>3720</v>
      </c>
      <c r="J33" s="1963">
        <v>8</v>
      </c>
      <c r="K33" s="1963"/>
      <c r="L33" s="319" t="s">
        <v>139</v>
      </c>
      <c r="M33" s="1959">
        <v>5</v>
      </c>
      <c r="N33" s="1959"/>
      <c r="O33" s="319" t="s">
        <v>139</v>
      </c>
      <c r="P33" s="1958">
        <v>2</v>
      </c>
      <c r="Q33" s="1958"/>
      <c r="R33" s="319" t="s">
        <v>139</v>
      </c>
      <c r="T33" s="289"/>
    </row>
    <row r="34" spans="2:20" ht="12.75" customHeight="1">
      <c r="B34" s="1926" t="s">
        <v>363</v>
      </c>
      <c r="C34" s="1926"/>
      <c r="D34" s="1927"/>
      <c r="E34" s="319">
        <v>92</v>
      </c>
      <c r="F34" s="1963">
        <v>11515</v>
      </c>
      <c r="G34" s="1963"/>
      <c r="H34" s="319">
        <v>77</v>
      </c>
      <c r="I34" s="319">
        <v>10429</v>
      </c>
      <c r="J34" s="1963">
        <v>8</v>
      </c>
      <c r="K34" s="1963"/>
      <c r="L34" s="319">
        <v>434</v>
      </c>
      <c r="M34" s="1959">
        <v>0</v>
      </c>
      <c r="N34" s="1959"/>
      <c r="O34" s="319">
        <v>0</v>
      </c>
      <c r="P34" s="1958">
        <v>7</v>
      </c>
      <c r="Q34" s="1958"/>
      <c r="R34" s="843">
        <v>652</v>
      </c>
      <c r="T34" s="289"/>
    </row>
    <row r="35" spans="2:20" ht="12.75" customHeight="1">
      <c r="B35" s="1926" t="s">
        <v>364</v>
      </c>
      <c r="C35" s="1926"/>
      <c r="D35" s="1927"/>
      <c r="E35" s="319">
        <v>51</v>
      </c>
      <c r="F35" s="1963">
        <v>5854</v>
      </c>
      <c r="G35" s="1963"/>
      <c r="H35" s="319">
        <v>38</v>
      </c>
      <c r="I35" s="319">
        <v>5092</v>
      </c>
      <c r="J35" s="1963">
        <v>12</v>
      </c>
      <c r="K35" s="1963"/>
      <c r="L35" s="319" t="s">
        <v>139</v>
      </c>
      <c r="M35" s="1959">
        <v>0</v>
      </c>
      <c r="N35" s="1959"/>
      <c r="O35" s="319">
        <v>0</v>
      </c>
      <c r="P35" s="1958">
        <v>1</v>
      </c>
      <c r="Q35" s="1958"/>
      <c r="R35" s="319" t="s">
        <v>139</v>
      </c>
      <c r="T35" s="289"/>
    </row>
    <row r="36" spans="2:20" ht="12.75" customHeight="1">
      <c r="B36" s="1926" t="s">
        <v>365</v>
      </c>
      <c r="C36" s="1926"/>
      <c r="D36" s="1927"/>
      <c r="E36" s="319">
        <v>119</v>
      </c>
      <c r="F36" s="1963">
        <v>12615</v>
      </c>
      <c r="G36" s="1963"/>
      <c r="H36" s="319">
        <v>42</v>
      </c>
      <c r="I36" s="319">
        <v>5784</v>
      </c>
      <c r="J36" s="1963">
        <v>10</v>
      </c>
      <c r="K36" s="1963"/>
      <c r="L36" s="319">
        <v>590</v>
      </c>
      <c r="M36" s="1959">
        <v>0</v>
      </c>
      <c r="N36" s="1959"/>
      <c r="O36" s="319">
        <v>0</v>
      </c>
      <c r="P36" s="1958">
        <v>67</v>
      </c>
      <c r="Q36" s="1958"/>
      <c r="R36" s="843">
        <v>6241</v>
      </c>
      <c r="T36" s="289"/>
    </row>
    <row r="37" spans="2:21" ht="12.75" customHeight="1">
      <c r="B37" s="1926" t="s">
        <v>366</v>
      </c>
      <c r="C37" s="1926"/>
      <c r="D37" s="1927"/>
      <c r="E37" s="319">
        <v>32</v>
      </c>
      <c r="F37" s="1963">
        <v>4299</v>
      </c>
      <c r="G37" s="1963"/>
      <c r="H37" s="319">
        <v>32</v>
      </c>
      <c r="I37" s="319">
        <v>4299</v>
      </c>
      <c r="J37" s="1963">
        <v>0</v>
      </c>
      <c r="K37" s="1963"/>
      <c r="L37" s="319">
        <v>0</v>
      </c>
      <c r="M37" s="1959">
        <v>0</v>
      </c>
      <c r="N37" s="1959"/>
      <c r="O37" s="319">
        <v>0</v>
      </c>
      <c r="P37" s="1958">
        <v>0</v>
      </c>
      <c r="Q37" s="1958"/>
      <c r="R37" s="843">
        <v>0</v>
      </c>
      <c r="T37" s="289"/>
      <c r="U37" s="156"/>
    </row>
    <row r="38" spans="2:20" ht="12.75" customHeight="1">
      <c r="B38" s="1926" t="s">
        <v>367</v>
      </c>
      <c r="C38" s="1926"/>
      <c r="D38" s="1927"/>
      <c r="E38" s="319">
        <v>156</v>
      </c>
      <c r="F38" s="1963">
        <v>15402</v>
      </c>
      <c r="G38" s="1963"/>
      <c r="H38" s="319">
        <v>57</v>
      </c>
      <c r="I38" s="319">
        <v>6854</v>
      </c>
      <c r="J38" s="1963">
        <v>33</v>
      </c>
      <c r="K38" s="1963"/>
      <c r="L38" s="319">
        <v>1894</v>
      </c>
      <c r="M38" s="1959">
        <v>0</v>
      </c>
      <c r="N38" s="1959"/>
      <c r="O38" s="319">
        <v>0</v>
      </c>
      <c r="P38" s="1958">
        <v>66</v>
      </c>
      <c r="Q38" s="1958"/>
      <c r="R38" s="843">
        <v>6654</v>
      </c>
      <c r="T38" s="289"/>
    </row>
    <row r="39" spans="2:20" ht="12.75" customHeight="1">
      <c r="B39" s="1926" t="s">
        <v>368</v>
      </c>
      <c r="C39" s="1926"/>
      <c r="D39" s="1927"/>
      <c r="E39" s="319">
        <v>15</v>
      </c>
      <c r="F39" s="1963">
        <v>1665</v>
      </c>
      <c r="G39" s="1963"/>
      <c r="H39" s="319">
        <v>10</v>
      </c>
      <c r="I39" s="319">
        <v>1349</v>
      </c>
      <c r="J39" s="1963">
        <v>5</v>
      </c>
      <c r="K39" s="1963"/>
      <c r="L39" s="319">
        <v>316</v>
      </c>
      <c r="M39" s="1959">
        <v>0</v>
      </c>
      <c r="N39" s="1959"/>
      <c r="O39" s="319">
        <v>0</v>
      </c>
      <c r="P39" s="1958">
        <v>0</v>
      </c>
      <c r="Q39" s="1958"/>
      <c r="R39" s="843">
        <v>0</v>
      </c>
      <c r="T39" s="289"/>
    </row>
    <row r="40" spans="2:20" ht="12.75" customHeight="1">
      <c r="B40" s="1926" t="s">
        <v>369</v>
      </c>
      <c r="C40" s="1926"/>
      <c r="D40" s="1927"/>
      <c r="E40" s="319">
        <v>24</v>
      </c>
      <c r="F40" s="1963">
        <v>3143</v>
      </c>
      <c r="G40" s="1963"/>
      <c r="H40" s="319">
        <v>24</v>
      </c>
      <c r="I40" s="319">
        <v>3143</v>
      </c>
      <c r="J40" s="1963">
        <v>0</v>
      </c>
      <c r="K40" s="1963"/>
      <c r="L40" s="319">
        <v>0</v>
      </c>
      <c r="M40" s="1959">
        <v>0</v>
      </c>
      <c r="N40" s="1959"/>
      <c r="O40" s="319">
        <v>0</v>
      </c>
      <c r="P40" s="1958">
        <v>0</v>
      </c>
      <c r="Q40" s="1958"/>
      <c r="R40" s="843">
        <v>0</v>
      </c>
      <c r="T40" s="289"/>
    </row>
    <row r="41" spans="2:20" ht="12.75" customHeight="1">
      <c r="B41" s="1926" t="s">
        <v>370</v>
      </c>
      <c r="C41" s="1926"/>
      <c r="D41" s="1927"/>
      <c r="E41" s="319">
        <v>5</v>
      </c>
      <c r="F41" s="1963">
        <v>484</v>
      </c>
      <c r="G41" s="1963"/>
      <c r="H41" s="319">
        <v>5</v>
      </c>
      <c r="I41" s="319" t="s">
        <v>139</v>
      </c>
      <c r="J41" s="1963">
        <v>0</v>
      </c>
      <c r="K41" s="1963"/>
      <c r="L41" s="319">
        <v>0</v>
      </c>
      <c r="M41" s="1959">
        <v>0</v>
      </c>
      <c r="N41" s="1959"/>
      <c r="O41" s="319">
        <v>0</v>
      </c>
      <c r="P41" s="1958">
        <v>0</v>
      </c>
      <c r="Q41" s="1958"/>
      <c r="R41" s="843">
        <v>0</v>
      </c>
      <c r="T41" s="289"/>
    </row>
    <row r="42" spans="2:20" ht="12.75" customHeight="1">
      <c r="B42" s="1926" t="s">
        <v>371</v>
      </c>
      <c r="C42" s="1926"/>
      <c r="D42" s="1927"/>
      <c r="E42" s="319">
        <v>13</v>
      </c>
      <c r="F42" s="1963">
        <v>1983</v>
      </c>
      <c r="G42" s="1963"/>
      <c r="H42" s="319">
        <v>13</v>
      </c>
      <c r="I42" s="319">
        <v>1983</v>
      </c>
      <c r="J42" s="1963">
        <v>0</v>
      </c>
      <c r="K42" s="1963"/>
      <c r="L42" s="319">
        <v>0</v>
      </c>
      <c r="M42" s="1959">
        <v>0</v>
      </c>
      <c r="N42" s="1959"/>
      <c r="O42" s="319">
        <v>0</v>
      </c>
      <c r="P42" s="1958">
        <v>0</v>
      </c>
      <c r="Q42" s="1958"/>
      <c r="R42" s="843">
        <v>0</v>
      </c>
      <c r="T42" s="289"/>
    </row>
    <row r="43" spans="2:20" ht="12.75" customHeight="1">
      <c r="B43" s="1926" t="s">
        <v>372</v>
      </c>
      <c r="C43" s="1926"/>
      <c r="D43" s="1927"/>
      <c r="E43" s="319">
        <v>18</v>
      </c>
      <c r="F43" s="1963">
        <v>2336</v>
      </c>
      <c r="G43" s="1963"/>
      <c r="H43" s="319">
        <v>12</v>
      </c>
      <c r="I43" s="319">
        <v>1671</v>
      </c>
      <c r="J43" s="1963">
        <v>0</v>
      </c>
      <c r="K43" s="1963"/>
      <c r="L43" s="319">
        <v>0</v>
      </c>
      <c r="M43" s="1959">
        <v>0</v>
      </c>
      <c r="N43" s="1959"/>
      <c r="O43" s="319">
        <v>0</v>
      </c>
      <c r="P43" s="1958">
        <v>6</v>
      </c>
      <c r="Q43" s="1958"/>
      <c r="R43" s="843">
        <v>665</v>
      </c>
      <c r="T43" s="289"/>
    </row>
    <row r="44" spans="2:20" ht="12.75" customHeight="1">
      <c r="B44" s="1926" t="s">
        <v>140</v>
      </c>
      <c r="C44" s="1964"/>
      <c r="D44" s="1965"/>
      <c r="E44" s="319">
        <v>12</v>
      </c>
      <c r="F44" s="1963">
        <v>1163</v>
      </c>
      <c r="G44" s="1963"/>
      <c r="H44" s="319">
        <v>8</v>
      </c>
      <c r="I44" s="319">
        <v>923</v>
      </c>
      <c r="J44" s="1963">
        <v>4</v>
      </c>
      <c r="K44" s="1963"/>
      <c r="L44" s="319">
        <v>240</v>
      </c>
      <c r="M44" s="1959">
        <v>0</v>
      </c>
      <c r="N44" s="1959"/>
      <c r="O44" s="319">
        <v>0</v>
      </c>
      <c r="P44" s="1958">
        <v>0</v>
      </c>
      <c r="Q44" s="1958"/>
      <c r="R44" s="843">
        <v>0</v>
      </c>
      <c r="T44" s="289"/>
    </row>
    <row r="45" spans="2:20" ht="12.75" customHeight="1">
      <c r="B45" s="1926" t="s">
        <v>141</v>
      </c>
      <c r="C45" s="1964"/>
      <c r="D45" s="1965"/>
      <c r="E45" s="319">
        <v>20</v>
      </c>
      <c r="F45" s="1963">
        <v>2961</v>
      </c>
      <c r="G45" s="1963"/>
      <c r="H45" s="319">
        <v>20</v>
      </c>
      <c r="I45" s="319">
        <v>2961</v>
      </c>
      <c r="J45" s="1963">
        <v>0</v>
      </c>
      <c r="K45" s="1963"/>
      <c r="L45" s="319">
        <v>0</v>
      </c>
      <c r="M45" s="1959">
        <v>0</v>
      </c>
      <c r="N45" s="1959"/>
      <c r="O45" s="319">
        <v>0</v>
      </c>
      <c r="P45" s="1958">
        <v>0</v>
      </c>
      <c r="Q45" s="1958"/>
      <c r="R45" s="843">
        <v>0</v>
      </c>
      <c r="T45" s="289"/>
    </row>
    <row r="46" spans="2:20" ht="12.75" customHeight="1">
      <c r="B46" s="1926" t="s">
        <v>724</v>
      </c>
      <c r="C46" s="1964"/>
      <c r="D46" s="1965"/>
      <c r="E46" s="319">
        <v>18</v>
      </c>
      <c r="F46" s="1963">
        <v>2497</v>
      </c>
      <c r="G46" s="1963"/>
      <c r="H46" s="319">
        <v>17</v>
      </c>
      <c r="I46" s="319" t="s">
        <v>142</v>
      </c>
      <c r="J46" s="1963">
        <v>0</v>
      </c>
      <c r="K46" s="1963"/>
      <c r="L46" s="319">
        <v>0</v>
      </c>
      <c r="M46" s="1959">
        <v>0</v>
      </c>
      <c r="N46" s="1959"/>
      <c r="O46" s="319">
        <v>0</v>
      </c>
      <c r="P46" s="1958">
        <v>1</v>
      </c>
      <c r="Q46" s="1958"/>
      <c r="R46" s="319" t="s">
        <v>142</v>
      </c>
      <c r="T46" s="289"/>
    </row>
    <row r="47" spans="2:20" ht="12.75" customHeight="1">
      <c r="B47" s="1926" t="s">
        <v>261</v>
      </c>
      <c r="C47" s="1964"/>
      <c r="D47" s="1965"/>
      <c r="E47" s="319">
        <v>47</v>
      </c>
      <c r="F47" s="1963">
        <v>4138</v>
      </c>
      <c r="G47" s="1963"/>
      <c r="H47" s="319">
        <v>18</v>
      </c>
      <c r="I47" s="319">
        <v>2477</v>
      </c>
      <c r="J47" s="1963">
        <v>28</v>
      </c>
      <c r="K47" s="1963"/>
      <c r="L47" s="319" t="s">
        <v>143</v>
      </c>
      <c r="M47" s="1959">
        <v>0</v>
      </c>
      <c r="N47" s="1959"/>
      <c r="O47" s="319">
        <v>0</v>
      </c>
      <c r="P47" s="1958">
        <v>1</v>
      </c>
      <c r="Q47" s="1958"/>
      <c r="R47" s="319" t="s">
        <v>143</v>
      </c>
      <c r="T47" s="289"/>
    </row>
    <row r="48" spans="2:20" ht="12.75" customHeight="1">
      <c r="B48" s="1926" t="s">
        <v>190</v>
      </c>
      <c r="C48" s="1964"/>
      <c r="D48" s="1965"/>
      <c r="E48" s="319">
        <v>6</v>
      </c>
      <c r="F48" s="1963">
        <v>729</v>
      </c>
      <c r="G48" s="1963"/>
      <c r="H48" s="319">
        <v>6</v>
      </c>
      <c r="I48" s="319">
        <v>729</v>
      </c>
      <c r="J48" s="1963">
        <v>0</v>
      </c>
      <c r="K48" s="1963"/>
      <c r="L48" s="319">
        <v>0</v>
      </c>
      <c r="M48" s="1959">
        <v>0</v>
      </c>
      <c r="N48" s="1959"/>
      <c r="O48" s="319">
        <v>0</v>
      </c>
      <c r="P48" s="1958">
        <v>0</v>
      </c>
      <c r="Q48" s="1958"/>
      <c r="R48" s="843">
        <v>0</v>
      </c>
      <c r="T48" s="289"/>
    </row>
    <row r="49" spans="2:20" ht="12.75" customHeight="1">
      <c r="B49" s="1926" t="s">
        <v>704</v>
      </c>
      <c r="C49" s="1926"/>
      <c r="D49" s="1927"/>
      <c r="E49" s="319">
        <v>2</v>
      </c>
      <c r="F49" s="1963" t="s">
        <v>144</v>
      </c>
      <c r="G49" s="1963"/>
      <c r="H49" s="319">
        <v>2</v>
      </c>
      <c r="I49" s="319" t="s">
        <v>144</v>
      </c>
      <c r="J49" s="1963">
        <v>0</v>
      </c>
      <c r="K49" s="1963"/>
      <c r="L49" s="319">
        <v>0</v>
      </c>
      <c r="M49" s="1959">
        <v>0</v>
      </c>
      <c r="N49" s="1959"/>
      <c r="O49" s="319">
        <v>0</v>
      </c>
      <c r="P49" s="1958">
        <v>0</v>
      </c>
      <c r="Q49" s="1958"/>
      <c r="R49" s="843">
        <v>0</v>
      </c>
      <c r="T49" s="289"/>
    </row>
    <row r="50" spans="2:20" ht="12.75" customHeight="1">
      <c r="B50" s="1926" t="s">
        <v>705</v>
      </c>
      <c r="C50" s="1926"/>
      <c r="D50" s="1927"/>
      <c r="E50" s="319">
        <v>1</v>
      </c>
      <c r="F50" s="1963" t="s">
        <v>145</v>
      </c>
      <c r="G50" s="1963"/>
      <c r="H50" s="319">
        <v>1</v>
      </c>
      <c r="I50" s="319" t="s">
        <v>145</v>
      </c>
      <c r="J50" s="1963">
        <v>0</v>
      </c>
      <c r="K50" s="1963"/>
      <c r="L50" s="319">
        <v>0</v>
      </c>
      <c r="M50" s="1959">
        <v>0</v>
      </c>
      <c r="N50" s="1959"/>
      <c r="O50" s="319">
        <v>0</v>
      </c>
      <c r="P50" s="1958">
        <v>0</v>
      </c>
      <c r="Q50" s="1958"/>
      <c r="R50" s="843">
        <v>0</v>
      </c>
      <c r="T50" s="289"/>
    </row>
    <row r="51" spans="2:20" ht="12.75" customHeight="1">
      <c r="B51" s="1926" t="s">
        <v>706</v>
      </c>
      <c r="C51" s="1926"/>
      <c r="D51" s="1927"/>
      <c r="E51" s="319">
        <v>0</v>
      </c>
      <c r="F51" s="1963">
        <v>0</v>
      </c>
      <c r="G51" s="1963"/>
      <c r="H51" s="319">
        <v>0</v>
      </c>
      <c r="I51" s="319">
        <v>0</v>
      </c>
      <c r="J51" s="1963">
        <v>0</v>
      </c>
      <c r="K51" s="1963"/>
      <c r="L51" s="319">
        <v>0</v>
      </c>
      <c r="M51" s="1959">
        <v>0</v>
      </c>
      <c r="N51" s="1959"/>
      <c r="O51" s="319">
        <v>0</v>
      </c>
      <c r="P51" s="1958">
        <v>0</v>
      </c>
      <c r="Q51" s="1958"/>
      <c r="R51" s="843">
        <v>0</v>
      </c>
      <c r="T51" s="289"/>
    </row>
    <row r="52" spans="2:20" ht="12.75" customHeight="1">
      <c r="B52" s="1926" t="s">
        <v>707</v>
      </c>
      <c r="C52" s="1926"/>
      <c r="D52" s="1927"/>
      <c r="E52" s="319">
        <v>3</v>
      </c>
      <c r="F52" s="1963">
        <v>344</v>
      </c>
      <c r="G52" s="1963"/>
      <c r="H52" s="319">
        <v>3</v>
      </c>
      <c r="I52" s="319">
        <v>344</v>
      </c>
      <c r="J52" s="1963">
        <v>0</v>
      </c>
      <c r="K52" s="1963"/>
      <c r="L52" s="319">
        <v>0</v>
      </c>
      <c r="M52" s="1959">
        <v>0</v>
      </c>
      <c r="N52" s="1959"/>
      <c r="O52" s="319">
        <v>0</v>
      </c>
      <c r="P52" s="1958">
        <v>0</v>
      </c>
      <c r="Q52" s="1958"/>
      <c r="R52" s="843">
        <v>0</v>
      </c>
      <c r="T52" s="289"/>
    </row>
    <row r="53" spans="2:20" ht="12.75" customHeight="1">
      <c r="B53" s="1926" t="s">
        <v>708</v>
      </c>
      <c r="C53" s="1926"/>
      <c r="D53" s="1927"/>
      <c r="E53" s="319">
        <v>1</v>
      </c>
      <c r="F53" s="1963" t="s">
        <v>146</v>
      </c>
      <c r="G53" s="1963"/>
      <c r="H53" s="319">
        <v>1</v>
      </c>
      <c r="I53" s="319" t="s">
        <v>146</v>
      </c>
      <c r="J53" s="1963">
        <v>0</v>
      </c>
      <c r="K53" s="1963"/>
      <c r="L53" s="319">
        <v>0</v>
      </c>
      <c r="M53" s="1959">
        <v>0</v>
      </c>
      <c r="N53" s="1959"/>
      <c r="O53" s="319">
        <v>0</v>
      </c>
      <c r="P53" s="1958">
        <v>0</v>
      </c>
      <c r="Q53" s="1958"/>
      <c r="R53" s="843">
        <v>0</v>
      </c>
      <c r="T53" s="289"/>
    </row>
    <row r="54" spans="2:20" ht="12.75" customHeight="1">
      <c r="B54" s="1926" t="s">
        <v>709</v>
      </c>
      <c r="C54" s="1926"/>
      <c r="D54" s="1927"/>
      <c r="E54" s="319">
        <v>19</v>
      </c>
      <c r="F54" s="1963">
        <v>2258</v>
      </c>
      <c r="G54" s="1963"/>
      <c r="H54" s="319">
        <v>14</v>
      </c>
      <c r="I54" s="319">
        <v>1768</v>
      </c>
      <c r="J54" s="1963">
        <v>0</v>
      </c>
      <c r="K54" s="1963"/>
      <c r="L54" s="319">
        <v>0</v>
      </c>
      <c r="M54" s="1959">
        <v>0</v>
      </c>
      <c r="N54" s="1959"/>
      <c r="O54" s="319">
        <v>0</v>
      </c>
      <c r="P54" s="1958">
        <v>5</v>
      </c>
      <c r="Q54" s="1958"/>
      <c r="R54" s="843">
        <v>490</v>
      </c>
      <c r="T54" s="289"/>
    </row>
    <row r="55" spans="2:20" ht="12.75" customHeight="1">
      <c r="B55" s="1926" t="s">
        <v>710</v>
      </c>
      <c r="C55" s="1926"/>
      <c r="D55" s="1927"/>
      <c r="E55" s="319">
        <v>10</v>
      </c>
      <c r="F55" s="1963">
        <v>1498</v>
      </c>
      <c r="G55" s="1963"/>
      <c r="H55" s="319">
        <v>10</v>
      </c>
      <c r="I55" s="319">
        <v>1498</v>
      </c>
      <c r="J55" s="1963">
        <v>0</v>
      </c>
      <c r="K55" s="1963"/>
      <c r="L55" s="319">
        <v>0</v>
      </c>
      <c r="M55" s="1959">
        <v>0</v>
      </c>
      <c r="N55" s="1959"/>
      <c r="O55" s="319">
        <v>0</v>
      </c>
      <c r="P55" s="1958">
        <v>0</v>
      </c>
      <c r="Q55" s="1958"/>
      <c r="R55" s="843">
        <v>0</v>
      </c>
      <c r="T55" s="289"/>
    </row>
    <row r="56" spans="2:20" ht="12.75" customHeight="1">
      <c r="B56" s="1926" t="s">
        <v>711</v>
      </c>
      <c r="C56" s="1926"/>
      <c r="D56" s="1927"/>
      <c r="E56" s="320">
        <v>13</v>
      </c>
      <c r="F56" s="1963">
        <v>1594</v>
      </c>
      <c r="G56" s="1963"/>
      <c r="H56" s="320">
        <v>13</v>
      </c>
      <c r="I56" s="320">
        <v>1594</v>
      </c>
      <c r="J56" s="1959">
        <v>0</v>
      </c>
      <c r="K56" s="1959"/>
      <c r="L56" s="320">
        <v>0</v>
      </c>
      <c r="M56" s="1959">
        <v>0</v>
      </c>
      <c r="N56" s="1959"/>
      <c r="O56" s="319">
        <v>0</v>
      </c>
      <c r="P56" s="1958">
        <v>0</v>
      </c>
      <c r="Q56" s="1958"/>
      <c r="R56" s="843">
        <v>0</v>
      </c>
      <c r="T56" s="289"/>
    </row>
    <row r="57" spans="2:20" ht="12.75" customHeight="1">
      <c r="B57" s="1926" t="s">
        <v>693</v>
      </c>
      <c r="C57" s="1926"/>
      <c r="D57" s="1927"/>
      <c r="E57" s="320">
        <v>16</v>
      </c>
      <c r="F57" s="1963">
        <v>1406</v>
      </c>
      <c r="G57" s="1963"/>
      <c r="H57" s="320">
        <v>6</v>
      </c>
      <c r="I57" s="320">
        <v>865</v>
      </c>
      <c r="J57" s="1959">
        <v>10</v>
      </c>
      <c r="K57" s="1959"/>
      <c r="L57" s="320">
        <v>541</v>
      </c>
      <c r="M57" s="1959">
        <v>0</v>
      </c>
      <c r="N57" s="1959"/>
      <c r="O57" s="319">
        <v>0</v>
      </c>
      <c r="P57" s="1958">
        <v>0</v>
      </c>
      <c r="Q57" s="1958"/>
      <c r="R57" s="843">
        <v>0</v>
      </c>
      <c r="T57" s="289"/>
    </row>
    <row r="58" spans="2:20" ht="12.75" customHeight="1">
      <c r="B58" s="1926" t="s">
        <v>694</v>
      </c>
      <c r="C58" s="1926"/>
      <c r="D58" s="1927"/>
      <c r="E58" s="320">
        <v>0</v>
      </c>
      <c r="F58" s="1963">
        <v>0</v>
      </c>
      <c r="G58" s="1963"/>
      <c r="H58" s="320">
        <v>0</v>
      </c>
      <c r="I58" s="320">
        <v>0</v>
      </c>
      <c r="J58" s="1959">
        <v>0</v>
      </c>
      <c r="K58" s="1959"/>
      <c r="L58" s="320">
        <v>0</v>
      </c>
      <c r="M58" s="1959">
        <v>0</v>
      </c>
      <c r="N58" s="1959"/>
      <c r="O58" s="319">
        <v>0</v>
      </c>
      <c r="P58" s="1958">
        <v>0</v>
      </c>
      <c r="Q58" s="1958"/>
      <c r="R58" s="843">
        <v>0</v>
      </c>
      <c r="T58" s="289"/>
    </row>
    <row r="59" spans="2:20" ht="12.75" customHeight="1">
      <c r="B59" s="1926" t="s">
        <v>695</v>
      </c>
      <c r="C59" s="1926"/>
      <c r="D59" s="1927"/>
      <c r="E59" s="320">
        <v>0</v>
      </c>
      <c r="F59" s="1963">
        <v>0</v>
      </c>
      <c r="G59" s="1963"/>
      <c r="H59" s="320">
        <v>0</v>
      </c>
      <c r="I59" s="320">
        <v>0</v>
      </c>
      <c r="J59" s="1959">
        <v>0</v>
      </c>
      <c r="K59" s="1959"/>
      <c r="L59" s="320">
        <v>0</v>
      </c>
      <c r="M59" s="1959">
        <v>0</v>
      </c>
      <c r="N59" s="1959"/>
      <c r="O59" s="319">
        <v>0</v>
      </c>
      <c r="P59" s="1958">
        <v>0</v>
      </c>
      <c r="Q59" s="1958"/>
      <c r="R59" s="843">
        <v>0</v>
      </c>
      <c r="T59" s="289"/>
    </row>
    <row r="60" spans="2:20" ht="12.75" customHeight="1">
      <c r="B60" s="1914" t="s">
        <v>696</v>
      </c>
      <c r="C60" s="1914"/>
      <c r="D60" s="1960"/>
      <c r="E60" s="406">
        <v>7</v>
      </c>
      <c r="F60" s="1961" t="s">
        <v>147</v>
      </c>
      <c r="G60" s="1961"/>
      <c r="H60" s="406">
        <v>7</v>
      </c>
      <c r="I60" s="406" t="s">
        <v>147</v>
      </c>
      <c r="J60" s="1961">
        <v>0</v>
      </c>
      <c r="K60" s="1961"/>
      <c r="L60" s="406">
        <v>0</v>
      </c>
      <c r="M60" s="1961">
        <v>0</v>
      </c>
      <c r="N60" s="1961"/>
      <c r="O60" s="406">
        <v>0</v>
      </c>
      <c r="P60" s="1978">
        <v>0</v>
      </c>
      <c r="Q60" s="1978"/>
      <c r="R60" s="844">
        <v>0</v>
      </c>
      <c r="T60" s="289"/>
    </row>
    <row r="61" spans="2:18" ht="12.75" customHeight="1">
      <c r="B61" s="1926"/>
      <c r="C61" s="1926"/>
      <c r="D61" s="1926"/>
      <c r="E61" s="155">
        <f>SUM(E26:E60)</f>
        <v>1813</v>
      </c>
      <c r="F61" s="1967">
        <f>SUM(F26:G60)</f>
        <v>192272</v>
      </c>
      <c r="G61" s="1967"/>
      <c r="H61" s="155">
        <f>SUM(H26:H60)</f>
        <v>974</v>
      </c>
      <c r="I61" s="154">
        <f>SUM(I26:I60)</f>
        <v>122651</v>
      </c>
      <c r="J61" s="1966">
        <f>SUM(J26:K60)</f>
        <v>360</v>
      </c>
      <c r="K61" s="1966"/>
      <c r="L61" s="154">
        <f>SUM(L26:L60)</f>
        <v>11622</v>
      </c>
      <c r="M61" s="405"/>
      <c r="N61" s="405"/>
      <c r="O61" s="154">
        <f>SUM(O26:O60)</f>
        <v>0</v>
      </c>
      <c r="P61" s="1966"/>
      <c r="Q61" s="1966"/>
      <c r="R61" s="154">
        <f>SUM(R26:R60)</f>
        <v>41132</v>
      </c>
    </row>
    <row r="62" spans="2:18" ht="12">
      <c r="B62" s="156"/>
      <c r="C62" s="156"/>
      <c r="D62" s="156"/>
      <c r="E62" s="156"/>
      <c r="F62" s="156"/>
      <c r="G62" s="199"/>
      <c r="H62" s="156"/>
      <c r="I62" s="198"/>
      <c r="J62" s="156"/>
      <c r="K62" s="156"/>
      <c r="L62" s="198"/>
      <c r="M62" s="156"/>
      <c r="N62" s="156"/>
      <c r="O62" s="156"/>
      <c r="P62" s="156"/>
      <c r="Q62" s="156"/>
      <c r="R62" s="198"/>
    </row>
    <row r="63" spans="2:18" ht="12">
      <c r="B63" s="156"/>
      <c r="C63" s="156"/>
      <c r="D63" s="156"/>
      <c r="E63" s="156"/>
      <c r="F63" s="156"/>
      <c r="G63" s="198"/>
      <c r="H63" s="156"/>
      <c r="I63" s="156"/>
      <c r="J63" s="156"/>
      <c r="K63" s="156"/>
      <c r="L63" s="156"/>
      <c r="M63" s="156"/>
      <c r="N63" s="156"/>
      <c r="O63" s="156"/>
      <c r="P63" s="156"/>
      <c r="Q63" s="156"/>
      <c r="R63" s="156"/>
    </row>
    <row r="64" spans="2:18" ht="12">
      <c r="B64" s="156"/>
      <c r="C64" s="156"/>
      <c r="D64" s="156"/>
      <c r="E64" s="156"/>
      <c r="F64" s="156"/>
      <c r="G64" s="156"/>
      <c r="H64" s="156"/>
      <c r="I64" s="156"/>
      <c r="J64" s="156"/>
      <c r="K64" s="156"/>
      <c r="L64" s="156"/>
      <c r="M64" s="156"/>
      <c r="N64" s="156"/>
      <c r="O64" s="156"/>
      <c r="P64" s="156"/>
      <c r="Q64" s="156"/>
      <c r="R64" s="156"/>
    </row>
    <row r="65" spans="2:18" ht="12">
      <c r="B65" s="156"/>
      <c r="C65" s="156"/>
      <c r="D65" s="156"/>
      <c r="E65" s="156"/>
      <c r="F65" s="156"/>
      <c r="G65" s="156"/>
      <c r="H65" s="156"/>
      <c r="I65" s="156"/>
      <c r="J65" s="156"/>
      <c r="K65" s="156"/>
      <c r="L65" s="156"/>
      <c r="M65" s="156"/>
      <c r="N65" s="156"/>
      <c r="O65" s="156"/>
      <c r="P65" s="156"/>
      <c r="Q65" s="156"/>
      <c r="R65" s="156"/>
    </row>
    <row r="66" spans="2:18" ht="12">
      <c r="B66" s="156"/>
      <c r="C66" s="156"/>
      <c r="D66" s="156"/>
      <c r="E66" s="156"/>
      <c r="F66" s="156"/>
      <c r="G66" s="156"/>
      <c r="H66" s="156"/>
      <c r="I66" s="156"/>
      <c r="J66" s="156"/>
      <c r="K66" s="156"/>
      <c r="L66" s="156"/>
      <c r="M66" s="156"/>
      <c r="N66" s="156"/>
      <c r="O66" s="156"/>
      <c r="P66" s="156"/>
      <c r="Q66" s="156"/>
      <c r="R66" s="156"/>
    </row>
    <row r="67" spans="2:18" ht="12">
      <c r="B67" s="156"/>
      <c r="C67" s="156"/>
      <c r="D67" s="156"/>
      <c r="E67" s="156"/>
      <c r="F67" s="156"/>
      <c r="G67" s="156"/>
      <c r="H67" s="156"/>
      <c r="I67" s="156"/>
      <c r="J67" s="156"/>
      <c r="K67" s="156"/>
      <c r="L67" s="156"/>
      <c r="M67" s="156"/>
      <c r="N67" s="156"/>
      <c r="O67" s="156"/>
      <c r="P67" s="156"/>
      <c r="Q67" s="156"/>
      <c r="R67" s="156"/>
    </row>
    <row r="70" spans="12:19" ht="12">
      <c r="L70" s="156"/>
      <c r="M70" s="156"/>
      <c r="N70" s="156"/>
      <c r="O70" s="156"/>
      <c r="P70" s="156"/>
      <c r="Q70" s="156"/>
      <c r="R70" s="156"/>
      <c r="S70" s="156"/>
    </row>
  </sheetData>
  <mergeCells count="267">
    <mergeCell ref="J22:K22"/>
    <mergeCell ref="M22:N22"/>
    <mergeCell ref="M23:N23"/>
    <mergeCell ref="M24:N24"/>
    <mergeCell ref="B10:B12"/>
    <mergeCell ref="E17:G17"/>
    <mergeCell ref="H17:I17"/>
    <mergeCell ref="E19:E20"/>
    <mergeCell ref="H19:H20"/>
    <mergeCell ref="C13:F13"/>
    <mergeCell ref="P17:R17"/>
    <mergeCell ref="F16:G16"/>
    <mergeCell ref="B15:F15"/>
    <mergeCell ref="G14:H14"/>
    <mergeCell ref="C14:F14"/>
    <mergeCell ref="G15:H15"/>
    <mergeCell ref="J17:L17"/>
    <mergeCell ref="M17:O17"/>
    <mergeCell ref="B17:D21"/>
    <mergeCell ref="F19:G19"/>
    <mergeCell ref="F32:G32"/>
    <mergeCell ref="F28:G28"/>
    <mergeCell ref="F29:G29"/>
    <mergeCell ref="F26:G26"/>
    <mergeCell ref="F31:G31"/>
    <mergeCell ref="M19:N20"/>
    <mergeCell ref="J53:K53"/>
    <mergeCell ref="J28:K28"/>
    <mergeCell ref="J52:K52"/>
    <mergeCell ref="J39:K39"/>
    <mergeCell ref="J47:K47"/>
    <mergeCell ref="J51:K51"/>
    <mergeCell ref="J48:K48"/>
    <mergeCell ref="M26:N26"/>
    <mergeCell ref="J19:K20"/>
    <mergeCell ref="J2:L2"/>
    <mergeCell ref="I15:J15"/>
    <mergeCell ref="I14:J14"/>
    <mergeCell ref="I11:J11"/>
    <mergeCell ref="I13:J13"/>
    <mergeCell ref="I12:J12"/>
    <mergeCell ref="I10:J10"/>
    <mergeCell ref="I9:J9"/>
    <mergeCell ref="K9:M9"/>
    <mergeCell ref="K11:M11"/>
    <mergeCell ref="K8:M8"/>
    <mergeCell ref="K6:M6"/>
    <mergeCell ref="I6:J6"/>
    <mergeCell ref="K7:M7"/>
    <mergeCell ref="I7:J7"/>
    <mergeCell ref="I8:J8"/>
    <mergeCell ref="F2:G2"/>
    <mergeCell ref="C8:F8"/>
    <mergeCell ref="G8:H8"/>
    <mergeCell ref="D12:F12"/>
    <mergeCell ref="G12:H12"/>
    <mergeCell ref="C10:F10"/>
    <mergeCell ref="G10:H10"/>
    <mergeCell ref="G6:H6"/>
    <mergeCell ref="B58:D58"/>
    <mergeCell ref="B59:D59"/>
    <mergeCell ref="F57:G57"/>
    <mergeCell ref="B56:D56"/>
    <mergeCell ref="F59:G59"/>
    <mergeCell ref="F56:G56"/>
    <mergeCell ref="B57:D57"/>
    <mergeCell ref="B32:D32"/>
    <mergeCell ref="B31:D31"/>
    <mergeCell ref="B30:D30"/>
    <mergeCell ref="B29:D29"/>
    <mergeCell ref="B22:D22"/>
    <mergeCell ref="B24:D24"/>
    <mergeCell ref="F20:G20"/>
    <mergeCell ref="F24:G24"/>
    <mergeCell ref="B23:D23"/>
    <mergeCell ref="F22:G22"/>
    <mergeCell ref="K10:M10"/>
    <mergeCell ref="K15:M15"/>
    <mergeCell ref="K12:M12"/>
    <mergeCell ref="K13:M13"/>
    <mergeCell ref="K14:M14"/>
    <mergeCell ref="Q3:R3"/>
    <mergeCell ref="B5:F5"/>
    <mergeCell ref="G5:H5"/>
    <mergeCell ref="I5:J5"/>
    <mergeCell ref="K5:M5"/>
    <mergeCell ref="G3:H4"/>
    <mergeCell ref="N3:P3"/>
    <mergeCell ref="I3:J4"/>
    <mergeCell ref="K3:M4"/>
    <mergeCell ref="P19:Q20"/>
    <mergeCell ref="B26:D26"/>
    <mergeCell ref="B25:D25"/>
    <mergeCell ref="J23:K23"/>
    <mergeCell ref="J24:K24"/>
    <mergeCell ref="J25:K25"/>
    <mergeCell ref="J26:K26"/>
    <mergeCell ref="P26:Q26"/>
    <mergeCell ref="P22:Q22"/>
    <mergeCell ref="P23:Q23"/>
    <mergeCell ref="P24:Q24"/>
    <mergeCell ref="P28:Q28"/>
    <mergeCell ref="P27:Q27"/>
    <mergeCell ref="J31:K31"/>
    <mergeCell ref="J29:K29"/>
    <mergeCell ref="J30:K30"/>
    <mergeCell ref="J27:K27"/>
    <mergeCell ref="P25:Q25"/>
    <mergeCell ref="P29:Q29"/>
    <mergeCell ref="M27:N27"/>
    <mergeCell ref="B27:D27"/>
    <mergeCell ref="F27:G27"/>
    <mergeCell ref="F30:G30"/>
    <mergeCell ref="F23:G23"/>
    <mergeCell ref="B28:D28"/>
    <mergeCell ref="F25:G25"/>
    <mergeCell ref="B35:D35"/>
    <mergeCell ref="F35:G35"/>
    <mergeCell ref="F33:G33"/>
    <mergeCell ref="J32:K32"/>
    <mergeCell ref="J33:K33"/>
    <mergeCell ref="J34:K34"/>
    <mergeCell ref="J35:K35"/>
    <mergeCell ref="B34:D34"/>
    <mergeCell ref="F34:G34"/>
    <mergeCell ref="B33:D33"/>
    <mergeCell ref="P60:Q60"/>
    <mergeCell ref="P53:Q53"/>
    <mergeCell ref="J36:K36"/>
    <mergeCell ref="J37:K37"/>
    <mergeCell ref="P45:Q45"/>
    <mergeCell ref="P47:Q47"/>
    <mergeCell ref="P46:Q46"/>
    <mergeCell ref="P49:Q49"/>
    <mergeCell ref="P48:Q48"/>
    <mergeCell ref="P51:Q51"/>
    <mergeCell ref="J50:K50"/>
    <mergeCell ref="J61:K61"/>
    <mergeCell ref="J55:K55"/>
    <mergeCell ref="J56:K56"/>
    <mergeCell ref="J57:K57"/>
    <mergeCell ref="J58:K58"/>
    <mergeCell ref="J59:K59"/>
    <mergeCell ref="J60:K60"/>
    <mergeCell ref="B43:D43"/>
    <mergeCell ref="B42:D42"/>
    <mergeCell ref="F42:G42"/>
    <mergeCell ref="F43:G43"/>
    <mergeCell ref="B40:D40"/>
    <mergeCell ref="J41:K41"/>
    <mergeCell ref="J42:K42"/>
    <mergeCell ref="F40:G40"/>
    <mergeCell ref="B41:D41"/>
    <mergeCell ref="F41:G41"/>
    <mergeCell ref="J40:K40"/>
    <mergeCell ref="F36:G36"/>
    <mergeCell ref="J38:K38"/>
    <mergeCell ref="B37:D37"/>
    <mergeCell ref="B39:D39"/>
    <mergeCell ref="F37:G37"/>
    <mergeCell ref="B38:D38"/>
    <mergeCell ref="F38:G38"/>
    <mergeCell ref="B36:D36"/>
    <mergeCell ref="B6:B9"/>
    <mergeCell ref="C6:F6"/>
    <mergeCell ref="G9:H9"/>
    <mergeCell ref="G13:H13"/>
    <mergeCell ref="C11:F11"/>
    <mergeCell ref="G11:H11"/>
    <mergeCell ref="B13:B14"/>
    <mergeCell ref="C7:F7"/>
    <mergeCell ref="C9:F9"/>
    <mergeCell ref="G7:H7"/>
    <mergeCell ref="B53:D53"/>
    <mergeCell ref="B52:D52"/>
    <mergeCell ref="B50:D50"/>
    <mergeCell ref="B51:D51"/>
    <mergeCell ref="P61:Q61"/>
    <mergeCell ref="B61:D61"/>
    <mergeCell ref="F61:G61"/>
    <mergeCell ref="P54:Q54"/>
    <mergeCell ref="J54:K54"/>
    <mergeCell ref="B55:D55"/>
    <mergeCell ref="F58:G58"/>
    <mergeCell ref="P57:Q57"/>
    <mergeCell ref="B54:D54"/>
    <mergeCell ref="P55:Q55"/>
    <mergeCell ref="B48:D48"/>
    <mergeCell ref="F48:G48"/>
    <mergeCell ref="B46:D46"/>
    <mergeCell ref="B49:D49"/>
    <mergeCell ref="F46:G46"/>
    <mergeCell ref="F47:G47"/>
    <mergeCell ref="B47:D47"/>
    <mergeCell ref="B44:D44"/>
    <mergeCell ref="B45:D45"/>
    <mergeCell ref="F44:G44"/>
    <mergeCell ref="F45:G45"/>
    <mergeCell ref="J46:K46"/>
    <mergeCell ref="J49:K49"/>
    <mergeCell ref="F39:G39"/>
    <mergeCell ref="F49:G49"/>
    <mergeCell ref="J43:K43"/>
    <mergeCell ref="J44:K44"/>
    <mergeCell ref="M42:N42"/>
    <mergeCell ref="M43:N43"/>
    <mergeCell ref="M44:N44"/>
    <mergeCell ref="F52:G52"/>
    <mergeCell ref="F50:G50"/>
    <mergeCell ref="M45:N45"/>
    <mergeCell ref="M46:N46"/>
    <mergeCell ref="M47:N47"/>
    <mergeCell ref="M48:N48"/>
    <mergeCell ref="J45:K45"/>
    <mergeCell ref="M38:N38"/>
    <mergeCell ref="M37:N37"/>
    <mergeCell ref="P38:Q38"/>
    <mergeCell ref="P39:Q39"/>
    <mergeCell ref="P37:Q37"/>
    <mergeCell ref="P52:Q52"/>
    <mergeCell ref="P50:Q50"/>
    <mergeCell ref="P40:Q40"/>
    <mergeCell ref="P42:Q42"/>
    <mergeCell ref="P43:Q43"/>
    <mergeCell ref="P44:Q44"/>
    <mergeCell ref="P41:Q41"/>
    <mergeCell ref="P59:Q59"/>
    <mergeCell ref="M58:N58"/>
    <mergeCell ref="M59:N59"/>
    <mergeCell ref="F51:G51"/>
    <mergeCell ref="F54:G54"/>
    <mergeCell ref="P56:Q56"/>
    <mergeCell ref="P58:Q58"/>
    <mergeCell ref="F55:G55"/>
    <mergeCell ref="M57:N57"/>
    <mergeCell ref="F53:G53"/>
    <mergeCell ref="M34:N34"/>
    <mergeCell ref="M35:N35"/>
    <mergeCell ref="M36:N36"/>
    <mergeCell ref="M32:N32"/>
    <mergeCell ref="M33:N33"/>
    <mergeCell ref="M28:N28"/>
    <mergeCell ref="M29:N29"/>
    <mergeCell ref="M30:N30"/>
    <mergeCell ref="M31:N31"/>
    <mergeCell ref="B60:D60"/>
    <mergeCell ref="F60:G60"/>
    <mergeCell ref="M60:N60"/>
    <mergeCell ref="M25:N25"/>
    <mergeCell ref="M39:N39"/>
    <mergeCell ref="M40:N40"/>
    <mergeCell ref="M41:N41"/>
    <mergeCell ref="M49:N49"/>
    <mergeCell ref="M50:N50"/>
    <mergeCell ref="M55:N55"/>
    <mergeCell ref="M56:N56"/>
    <mergeCell ref="M51:N51"/>
    <mergeCell ref="M52:N52"/>
    <mergeCell ref="M53:N53"/>
    <mergeCell ref="M54:N54"/>
    <mergeCell ref="P36:Q36"/>
    <mergeCell ref="P35:Q35"/>
    <mergeCell ref="P31:Q31"/>
    <mergeCell ref="P30:Q30"/>
    <mergeCell ref="P32:Q32"/>
    <mergeCell ref="P33:Q33"/>
    <mergeCell ref="P34:Q34"/>
  </mergeCells>
  <printOptions horizontalCentered="1"/>
  <pageMargins left="0.3937007874015748" right="0" top="0.7874015748031497" bottom="0.3937007874015748" header="0.1968503937007874" footer="0.1968503937007874"/>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codeName="Sheet11"/>
  <dimension ref="A1:BF62"/>
  <sheetViews>
    <sheetView view="pageBreakPreview" zoomScaleSheetLayoutView="100" workbookViewId="0" topLeftCell="A22">
      <selection activeCell="A31" sqref="A31:I31"/>
    </sheetView>
  </sheetViews>
  <sheetFormatPr defaultColWidth="9.00390625" defaultRowHeight="13.5"/>
  <cols>
    <col min="1" max="1" width="7.625" style="17" customWidth="1"/>
    <col min="2" max="2" width="2.625" style="17" customWidth="1"/>
    <col min="3" max="3" width="2.50390625" style="17" customWidth="1"/>
    <col min="4" max="4" width="11.25390625" style="17" customWidth="1"/>
    <col min="5" max="5" width="8.875" style="17" customWidth="1"/>
    <col min="6" max="7" width="9.00390625" style="17" customWidth="1"/>
    <col min="8" max="8" width="9.625" style="17" bestFit="1" customWidth="1"/>
    <col min="9" max="10" width="8.625" style="17" customWidth="1"/>
    <col min="11" max="14" width="9.00390625" style="17" customWidth="1"/>
    <col min="15" max="15" width="11.375" style="17" customWidth="1"/>
    <col min="16" max="16" width="9.00390625" style="17" customWidth="1"/>
    <col min="17" max="17" width="9.375" style="17" bestFit="1" customWidth="1"/>
    <col min="18" max="18" width="10.50390625" style="17" customWidth="1"/>
    <col min="19" max="19" width="7.75390625" style="17" customWidth="1"/>
    <col min="20" max="20" width="8.625" style="17" customWidth="1"/>
    <col min="21" max="21" width="9.125" style="17" customWidth="1"/>
    <col min="22" max="22" width="3.75390625" style="17" customWidth="1"/>
    <col min="23" max="23" width="7.75390625" style="17" customWidth="1"/>
    <col min="24" max="24" width="1.25" style="17" customWidth="1"/>
    <col min="25" max="26" width="11.375" style="17" customWidth="1"/>
    <col min="27" max="27" width="14.25390625" style="17" customWidth="1"/>
    <col min="28" max="28" width="11.375" style="17" customWidth="1"/>
    <col min="29" max="29" width="13.00390625" style="17" customWidth="1"/>
    <col min="30" max="30" width="13.125" style="17" customWidth="1"/>
    <col min="31" max="31" width="9.875" style="17" customWidth="1"/>
    <col min="32" max="32" width="10.75390625" style="17" customWidth="1"/>
    <col min="33" max="16384" width="9.00390625" style="17" customWidth="1"/>
  </cols>
  <sheetData>
    <row r="1" spans="12:25" ht="24" customHeight="1">
      <c r="L1" s="18" t="s">
        <v>1021</v>
      </c>
      <c r="M1" s="19" t="s">
        <v>925</v>
      </c>
      <c r="Y1" s="19" t="s">
        <v>925</v>
      </c>
    </row>
    <row r="2" spans="1:25" ht="13.5" customHeight="1">
      <c r="A2" s="20"/>
      <c r="B2" s="20"/>
      <c r="C2" s="20"/>
      <c r="D2" s="20"/>
      <c r="E2" s="20"/>
      <c r="F2" s="20"/>
      <c r="G2" s="20"/>
      <c r="H2" s="20"/>
      <c r="I2" s="20"/>
      <c r="J2" s="20"/>
      <c r="K2" s="20"/>
      <c r="L2" s="20"/>
      <c r="M2" s="20"/>
      <c r="Y2" s="20"/>
    </row>
    <row r="3" spans="1:32" ht="17.25" customHeight="1">
      <c r="A3" s="1105" t="s">
        <v>1022</v>
      </c>
      <c r="B3" s="1105"/>
      <c r="C3" s="1097"/>
      <c r="D3" s="1099" t="s">
        <v>1023</v>
      </c>
      <c r="E3" s="1084" t="s">
        <v>1024</v>
      </c>
      <c r="F3" s="1097"/>
      <c r="G3" s="1084" t="s">
        <v>1025</v>
      </c>
      <c r="H3" s="1097"/>
      <c r="I3" s="1093" t="s">
        <v>1026</v>
      </c>
      <c r="J3" s="1093" t="s">
        <v>1027</v>
      </c>
      <c r="K3" s="1066" t="s">
        <v>1028</v>
      </c>
      <c r="L3" s="1068" t="s">
        <v>1029</v>
      </c>
      <c r="M3" s="660"/>
      <c r="N3" s="660"/>
      <c r="O3" s="660"/>
      <c r="P3" s="660"/>
      <c r="Q3" s="660"/>
      <c r="R3" s="660"/>
      <c r="S3" s="660"/>
      <c r="T3" s="660"/>
      <c r="U3" s="414"/>
      <c r="V3" s="414"/>
      <c r="W3" s="414"/>
      <c r="X3" s="414"/>
      <c r="Y3" s="1074" t="s">
        <v>1030</v>
      </c>
      <c r="Z3" s="1104"/>
      <c r="AA3" s="1095" t="s">
        <v>1031</v>
      </c>
      <c r="AB3" s="1095" t="s">
        <v>1032</v>
      </c>
      <c r="AC3" s="1095" t="s">
        <v>1033</v>
      </c>
      <c r="AD3" s="1066" t="s">
        <v>777</v>
      </c>
      <c r="AE3" s="1095" t="s">
        <v>1034</v>
      </c>
      <c r="AF3" s="1062" t="s">
        <v>1035</v>
      </c>
    </row>
    <row r="4" spans="1:32" ht="17.25" customHeight="1">
      <c r="A4" s="1106"/>
      <c r="B4" s="1106"/>
      <c r="C4" s="1087"/>
      <c r="D4" s="1092"/>
      <c r="E4" s="1085"/>
      <c r="F4" s="1088"/>
      <c r="G4" s="1085"/>
      <c r="H4" s="1088"/>
      <c r="I4" s="1065"/>
      <c r="J4" s="1083"/>
      <c r="K4" s="1067"/>
      <c r="L4" s="1061"/>
      <c r="M4" s="660"/>
      <c r="N4" s="660"/>
      <c r="O4" s="660"/>
      <c r="P4" s="660"/>
      <c r="Q4" s="660"/>
      <c r="R4" s="660"/>
      <c r="S4" s="660"/>
      <c r="T4" s="660"/>
      <c r="U4" s="414"/>
      <c r="V4" s="414"/>
      <c r="W4" s="414"/>
      <c r="X4" s="414"/>
      <c r="Y4" s="413" t="s">
        <v>1036</v>
      </c>
      <c r="Z4" s="415" t="s">
        <v>1037</v>
      </c>
      <c r="AA4" s="1086"/>
      <c r="AB4" s="1086"/>
      <c r="AC4" s="1086"/>
      <c r="AD4" s="1067"/>
      <c r="AE4" s="1086"/>
      <c r="AF4" s="1063"/>
    </row>
    <row r="5" spans="1:32" ht="15" customHeight="1">
      <c r="A5" s="1106"/>
      <c r="B5" s="1106"/>
      <c r="C5" s="1087"/>
      <c r="D5" s="1095" t="s">
        <v>1038</v>
      </c>
      <c r="E5" s="415" t="s">
        <v>1039</v>
      </c>
      <c r="F5" s="415" t="s">
        <v>1071</v>
      </c>
      <c r="G5" s="415" t="s">
        <v>1072</v>
      </c>
      <c r="H5" s="412" t="s">
        <v>1073</v>
      </c>
      <c r="I5" s="1093" t="s">
        <v>622</v>
      </c>
      <c r="J5" s="1099" t="s">
        <v>780</v>
      </c>
      <c r="K5" s="1099" t="s">
        <v>780</v>
      </c>
      <c r="L5" s="1084" t="s">
        <v>780</v>
      </c>
      <c r="M5" s="660"/>
      <c r="N5" s="660"/>
      <c r="O5" s="660"/>
      <c r="P5" s="660"/>
      <c r="Q5" s="660"/>
      <c r="R5" s="660"/>
      <c r="S5" s="660"/>
      <c r="T5" s="660"/>
      <c r="U5" s="414"/>
      <c r="V5" s="414"/>
      <c r="W5" s="414"/>
      <c r="X5" s="414"/>
      <c r="Y5" s="1105" t="s">
        <v>716</v>
      </c>
      <c r="Z5" s="1097"/>
      <c r="AA5" s="1099" t="s">
        <v>1074</v>
      </c>
      <c r="AB5" s="1099" t="s">
        <v>1075</v>
      </c>
      <c r="AC5" s="1064" t="s">
        <v>1076</v>
      </c>
      <c r="AD5" s="1099" t="s">
        <v>1077</v>
      </c>
      <c r="AE5" s="1099" t="s">
        <v>671</v>
      </c>
      <c r="AF5" s="1084" t="s">
        <v>1078</v>
      </c>
    </row>
    <row r="6" spans="1:32" ht="15" customHeight="1">
      <c r="A6" s="1098"/>
      <c r="B6" s="1098"/>
      <c r="C6" s="1088"/>
      <c r="D6" s="1086"/>
      <c r="E6" s="1103" t="s">
        <v>1079</v>
      </c>
      <c r="F6" s="1104"/>
      <c r="G6" s="415" t="s">
        <v>1080</v>
      </c>
      <c r="H6" s="412" t="s">
        <v>1081</v>
      </c>
      <c r="I6" s="1083"/>
      <c r="J6" s="1092"/>
      <c r="K6" s="1092"/>
      <c r="L6" s="1085"/>
      <c r="M6" s="660"/>
      <c r="N6" s="660"/>
      <c r="O6" s="660"/>
      <c r="P6" s="660"/>
      <c r="Q6" s="660"/>
      <c r="R6" s="660"/>
      <c r="S6" s="660"/>
      <c r="T6" s="660"/>
      <c r="U6" s="414"/>
      <c r="V6" s="414"/>
      <c r="W6" s="414"/>
      <c r="X6" s="414"/>
      <c r="Y6" s="1098"/>
      <c r="Z6" s="1088"/>
      <c r="AA6" s="1092"/>
      <c r="AB6" s="1092"/>
      <c r="AC6" s="1059"/>
      <c r="AD6" s="1092"/>
      <c r="AE6" s="1092"/>
      <c r="AF6" s="1085"/>
    </row>
    <row r="7" spans="1:32" s="21" customFormat="1" ht="12.75" customHeight="1">
      <c r="A7" s="21" t="s">
        <v>1082</v>
      </c>
      <c r="B7" s="22">
        <v>18</v>
      </c>
      <c r="C7" s="23" t="s">
        <v>1083</v>
      </c>
      <c r="D7" s="184">
        <v>3793153</v>
      </c>
      <c r="E7" s="24">
        <v>109044</v>
      </c>
      <c r="F7" s="24">
        <v>79656</v>
      </c>
      <c r="G7" s="24">
        <v>408</v>
      </c>
      <c r="H7" s="24">
        <v>54822</v>
      </c>
      <c r="I7" s="335">
        <v>101.1</v>
      </c>
      <c r="J7" s="25">
        <v>100.4</v>
      </c>
      <c r="K7" s="29">
        <v>99.5</v>
      </c>
      <c r="L7" s="326">
        <v>102.2</v>
      </c>
      <c r="M7" s="663"/>
      <c r="N7" s="663"/>
      <c r="O7" s="663"/>
      <c r="P7" s="663"/>
      <c r="Q7" s="663"/>
      <c r="R7" s="663"/>
      <c r="S7" s="663"/>
      <c r="T7" s="663"/>
      <c r="Y7" s="27">
        <v>2254702</v>
      </c>
      <c r="Z7" s="27">
        <v>789855</v>
      </c>
      <c r="AA7" s="27">
        <v>10723</v>
      </c>
      <c r="AB7" s="26">
        <v>976.7</v>
      </c>
      <c r="AC7" s="27">
        <v>2814396</v>
      </c>
      <c r="AD7" s="27">
        <v>39491</v>
      </c>
      <c r="AE7" s="28" t="s">
        <v>581</v>
      </c>
      <c r="AF7" s="27">
        <v>38686</v>
      </c>
    </row>
    <row r="8" spans="2:32" s="21" customFormat="1" ht="12.75" customHeight="1">
      <c r="B8" s="22">
        <v>19</v>
      </c>
      <c r="C8" s="23"/>
      <c r="D8" s="185">
        <v>3796808</v>
      </c>
      <c r="E8" s="24">
        <v>110743</v>
      </c>
      <c r="F8" s="24">
        <v>82204</v>
      </c>
      <c r="G8" s="24">
        <v>375</v>
      </c>
      <c r="H8" s="24">
        <v>52197</v>
      </c>
      <c r="I8" s="335">
        <v>101</v>
      </c>
      <c r="J8" s="335">
        <v>99.9</v>
      </c>
      <c r="K8" s="335">
        <v>101</v>
      </c>
      <c r="L8" s="326">
        <v>104.7</v>
      </c>
      <c r="M8" s="663"/>
      <c r="N8" s="663"/>
      <c r="O8" s="663"/>
      <c r="P8" s="663"/>
      <c r="Q8" s="663"/>
      <c r="R8" s="663"/>
      <c r="S8" s="663"/>
      <c r="T8" s="663"/>
      <c r="Y8" s="27">
        <v>2302364</v>
      </c>
      <c r="Z8" s="27">
        <v>872631</v>
      </c>
      <c r="AA8" s="27">
        <v>10373</v>
      </c>
      <c r="AB8" s="26">
        <v>939.2</v>
      </c>
      <c r="AC8" s="27">
        <v>2820882</v>
      </c>
      <c r="AD8" s="27">
        <v>38682</v>
      </c>
      <c r="AE8" s="28" t="s">
        <v>581</v>
      </c>
      <c r="AF8" s="27">
        <v>37233</v>
      </c>
    </row>
    <row r="9" spans="2:32" s="21" customFormat="1" ht="12.75" customHeight="1">
      <c r="B9" s="22">
        <v>20</v>
      </c>
      <c r="C9" s="23"/>
      <c r="D9" s="184">
        <v>3798258</v>
      </c>
      <c r="E9" s="24">
        <v>112856</v>
      </c>
      <c r="F9" s="24">
        <v>84367</v>
      </c>
      <c r="G9" s="24">
        <v>340</v>
      </c>
      <c r="H9" s="24">
        <v>48484</v>
      </c>
      <c r="I9" s="335">
        <v>95.6</v>
      </c>
      <c r="J9" s="25">
        <v>100.9</v>
      </c>
      <c r="K9" s="29">
        <v>100.5</v>
      </c>
      <c r="L9" s="326">
        <v>98.9</v>
      </c>
      <c r="M9" s="663"/>
      <c r="N9" s="663"/>
      <c r="O9" s="663"/>
      <c r="P9" s="663"/>
      <c r="Q9" s="663"/>
      <c r="R9" s="663"/>
      <c r="S9" s="663"/>
      <c r="T9" s="663"/>
      <c r="Y9" s="24">
        <v>1952719</v>
      </c>
      <c r="Z9" s="24">
        <v>857013</v>
      </c>
      <c r="AA9" s="30">
        <v>10527</v>
      </c>
      <c r="AB9" s="31">
        <v>881.4</v>
      </c>
      <c r="AC9" s="24">
        <v>2828587</v>
      </c>
      <c r="AD9" s="24">
        <v>36748</v>
      </c>
      <c r="AE9" s="28" t="s">
        <v>581</v>
      </c>
      <c r="AF9" s="24">
        <v>36210</v>
      </c>
    </row>
    <row r="10" spans="2:32" s="21" customFormat="1" ht="12.75" customHeight="1">
      <c r="B10" s="22">
        <v>21</v>
      </c>
      <c r="C10" s="23"/>
      <c r="D10" s="185">
        <v>3787982</v>
      </c>
      <c r="E10" s="24">
        <v>115069</v>
      </c>
      <c r="F10" s="24">
        <v>86675</v>
      </c>
      <c r="G10" s="24">
        <v>290</v>
      </c>
      <c r="H10" s="24">
        <v>37982</v>
      </c>
      <c r="I10" s="335">
        <v>74.9</v>
      </c>
      <c r="J10" s="25">
        <v>99</v>
      </c>
      <c r="K10" s="25">
        <v>92.7</v>
      </c>
      <c r="L10" s="326">
        <v>91.9</v>
      </c>
      <c r="M10" s="663"/>
      <c r="N10" s="663"/>
      <c r="O10" s="663"/>
      <c r="P10" s="663"/>
      <c r="Q10" s="663"/>
      <c r="R10" s="663"/>
      <c r="S10" s="663"/>
      <c r="T10" s="663"/>
      <c r="Y10" s="184">
        <v>1197692</v>
      </c>
      <c r="Z10" s="184">
        <v>578284</v>
      </c>
      <c r="AA10" s="184">
        <v>9632</v>
      </c>
      <c r="AB10" s="302">
        <v>736.2</v>
      </c>
      <c r="AC10" s="185">
        <v>2820858</v>
      </c>
      <c r="AD10" s="185">
        <v>35878</v>
      </c>
      <c r="AE10" s="28" t="s">
        <v>581</v>
      </c>
      <c r="AF10" s="185">
        <v>26946</v>
      </c>
    </row>
    <row r="11" spans="2:32" s="21" customFormat="1" ht="12.75" customHeight="1">
      <c r="B11" s="22">
        <v>22</v>
      </c>
      <c r="C11" s="23"/>
      <c r="D11" s="664" t="s">
        <v>926</v>
      </c>
      <c r="E11" s="184">
        <v>115797</v>
      </c>
      <c r="F11" s="184">
        <v>86241</v>
      </c>
      <c r="G11" s="184">
        <v>261</v>
      </c>
      <c r="H11" s="184">
        <v>33921</v>
      </c>
      <c r="I11" s="754">
        <v>82.2</v>
      </c>
      <c r="J11" s="626">
        <v>97.8</v>
      </c>
      <c r="K11" s="754">
        <v>99</v>
      </c>
      <c r="L11" s="754">
        <v>91.7</v>
      </c>
      <c r="M11" s="663"/>
      <c r="N11" s="663"/>
      <c r="O11" s="663"/>
      <c r="P11" s="663"/>
      <c r="Q11" s="663"/>
      <c r="R11" s="663"/>
      <c r="S11" s="663"/>
      <c r="T11" s="663"/>
      <c r="Y11" s="829">
        <v>1454865</v>
      </c>
      <c r="Z11" s="829">
        <v>669078</v>
      </c>
      <c r="AA11" s="664" t="s">
        <v>1270</v>
      </c>
      <c r="AB11" s="310">
        <v>794.3</v>
      </c>
      <c r="AC11" s="333">
        <v>2822501</v>
      </c>
      <c r="AD11" s="333">
        <v>36751</v>
      </c>
      <c r="AE11" s="333" t="s">
        <v>927</v>
      </c>
      <c r="AF11" s="333">
        <v>25314</v>
      </c>
    </row>
    <row r="12" spans="2:32" ht="12.75" customHeight="1">
      <c r="B12" s="32"/>
      <c r="C12" s="33"/>
      <c r="D12" s="24"/>
      <c r="E12" s="125"/>
      <c r="F12" s="125"/>
      <c r="G12" s="125"/>
      <c r="H12" s="125"/>
      <c r="I12" s="35"/>
      <c r="J12" s="25"/>
      <c r="K12" s="36"/>
      <c r="L12" s="37"/>
      <c r="M12" s="663"/>
      <c r="N12" s="663"/>
      <c r="O12" s="663"/>
      <c r="P12" s="663"/>
      <c r="Q12" s="663"/>
      <c r="R12" s="663"/>
      <c r="S12" s="663"/>
      <c r="T12" s="663"/>
      <c r="U12" s="24"/>
      <c r="V12" s="39"/>
      <c r="W12" s="39"/>
      <c r="X12" s="39"/>
      <c r="Y12" s="34"/>
      <c r="Z12" s="34"/>
      <c r="AA12" s="38"/>
      <c r="AB12" s="31"/>
      <c r="AC12" s="24"/>
      <c r="AD12" s="24"/>
      <c r="AE12" s="24"/>
      <c r="AF12" s="24"/>
    </row>
    <row r="13" spans="1:32" ht="12.75" customHeight="1">
      <c r="A13" s="612" t="s">
        <v>1213</v>
      </c>
      <c r="B13" s="32">
        <v>6</v>
      </c>
      <c r="C13" s="33" t="s">
        <v>373</v>
      </c>
      <c r="D13" s="629">
        <v>3775212</v>
      </c>
      <c r="E13" s="215">
        <v>115720</v>
      </c>
      <c r="F13" s="215">
        <v>84823</v>
      </c>
      <c r="G13" s="215">
        <v>23</v>
      </c>
      <c r="H13" s="215">
        <v>2842</v>
      </c>
      <c r="I13" s="218">
        <v>83.2</v>
      </c>
      <c r="J13" s="218">
        <v>97.8</v>
      </c>
      <c r="K13" s="218" t="s">
        <v>805</v>
      </c>
      <c r="L13" s="218">
        <v>91.7</v>
      </c>
      <c r="M13" s="665"/>
      <c r="N13" s="665"/>
      <c r="O13" s="665"/>
      <c r="P13" s="665"/>
      <c r="Q13" s="665"/>
      <c r="R13" s="665"/>
      <c r="S13" s="665"/>
      <c r="T13" s="665"/>
      <c r="U13" s="58"/>
      <c r="V13" s="39"/>
      <c r="W13" s="39"/>
      <c r="X13" s="39"/>
      <c r="Y13" s="223">
        <v>123843</v>
      </c>
      <c r="Z13" s="215">
        <v>62410</v>
      </c>
      <c r="AA13" s="223" t="s">
        <v>806</v>
      </c>
      <c r="AB13" s="217">
        <v>69.7</v>
      </c>
      <c r="AC13" s="223">
        <v>2817130</v>
      </c>
      <c r="AD13" s="223">
        <v>2864</v>
      </c>
      <c r="AE13" s="217">
        <v>68.5</v>
      </c>
      <c r="AF13" s="223">
        <v>2465</v>
      </c>
    </row>
    <row r="14" spans="2:32" ht="12.75" customHeight="1">
      <c r="B14" s="32">
        <v>7</v>
      </c>
      <c r="C14" s="33"/>
      <c r="D14" s="629">
        <v>3774471</v>
      </c>
      <c r="E14" s="215">
        <v>114392</v>
      </c>
      <c r="F14" s="215">
        <v>84865</v>
      </c>
      <c r="G14" s="215">
        <v>21</v>
      </c>
      <c r="H14" s="215">
        <v>2449</v>
      </c>
      <c r="I14" s="218">
        <v>83.8</v>
      </c>
      <c r="J14" s="218">
        <v>97.4</v>
      </c>
      <c r="K14" s="218" t="s">
        <v>1101</v>
      </c>
      <c r="L14" s="218">
        <v>91.4</v>
      </c>
      <c r="M14" s="665"/>
      <c r="N14" s="665"/>
      <c r="O14" s="665"/>
      <c r="P14" s="665"/>
      <c r="Q14" s="665"/>
      <c r="R14" s="665"/>
      <c r="S14" s="665"/>
      <c r="T14" s="665"/>
      <c r="U14" s="58"/>
      <c r="V14" s="39"/>
      <c r="W14" s="39"/>
      <c r="X14" s="39"/>
      <c r="Y14" s="223">
        <v>127717</v>
      </c>
      <c r="Z14" s="215">
        <v>59120</v>
      </c>
      <c r="AA14" s="223" t="s">
        <v>1102</v>
      </c>
      <c r="AB14" s="217">
        <v>71.3</v>
      </c>
      <c r="AC14" s="223">
        <v>2820617</v>
      </c>
      <c r="AD14" s="223">
        <v>3216</v>
      </c>
      <c r="AE14" s="217">
        <v>73.2</v>
      </c>
      <c r="AF14" s="223">
        <v>2023</v>
      </c>
    </row>
    <row r="15" spans="2:32" ht="12.75" customHeight="1">
      <c r="B15" s="32">
        <v>8</v>
      </c>
      <c r="C15" s="33"/>
      <c r="D15" s="629">
        <v>3774504</v>
      </c>
      <c r="E15" s="215">
        <v>114565</v>
      </c>
      <c r="F15" s="215">
        <v>84678</v>
      </c>
      <c r="G15" s="215">
        <v>24</v>
      </c>
      <c r="H15" s="215">
        <v>3330</v>
      </c>
      <c r="I15" s="218">
        <v>86</v>
      </c>
      <c r="J15" s="218">
        <v>97.6</v>
      </c>
      <c r="K15" s="218" t="s">
        <v>377</v>
      </c>
      <c r="L15" s="218">
        <v>92.1</v>
      </c>
      <c r="M15" s="665"/>
      <c r="N15" s="665"/>
      <c r="O15" s="665"/>
      <c r="P15" s="665"/>
      <c r="Q15" s="665"/>
      <c r="R15" s="665"/>
      <c r="S15" s="665"/>
      <c r="T15" s="665"/>
      <c r="U15" s="58"/>
      <c r="V15" s="39"/>
      <c r="W15" s="39"/>
      <c r="X15" s="39"/>
      <c r="Y15" s="223">
        <v>106067</v>
      </c>
      <c r="Z15" s="215">
        <v>56627</v>
      </c>
      <c r="AA15" s="223" t="s">
        <v>378</v>
      </c>
      <c r="AB15" s="217">
        <v>63.2</v>
      </c>
      <c r="AC15" s="223">
        <v>2820038</v>
      </c>
      <c r="AD15" s="223">
        <v>3266</v>
      </c>
      <c r="AE15" s="217">
        <v>73.8</v>
      </c>
      <c r="AF15" s="223">
        <v>2057</v>
      </c>
    </row>
    <row r="16" spans="2:32" ht="12.75" customHeight="1">
      <c r="B16" s="32">
        <v>9</v>
      </c>
      <c r="C16" s="33"/>
      <c r="D16" s="629">
        <v>3774165</v>
      </c>
      <c r="E16" s="215">
        <v>114816</v>
      </c>
      <c r="F16" s="215">
        <v>85923</v>
      </c>
      <c r="G16" s="215">
        <v>21</v>
      </c>
      <c r="H16" s="215">
        <v>2830</v>
      </c>
      <c r="I16" s="218">
        <v>86.7</v>
      </c>
      <c r="J16" s="218">
        <v>98</v>
      </c>
      <c r="K16" s="218" t="s">
        <v>623</v>
      </c>
      <c r="L16" s="218">
        <v>92.5</v>
      </c>
      <c r="M16" s="665"/>
      <c r="N16" s="665"/>
      <c r="O16" s="665"/>
      <c r="P16" s="665"/>
      <c r="Q16" s="665"/>
      <c r="R16" s="665"/>
      <c r="S16" s="665"/>
      <c r="T16" s="665"/>
      <c r="U16" s="58"/>
      <c r="V16" s="336"/>
      <c r="W16" s="336"/>
      <c r="X16" s="336"/>
      <c r="Y16" s="223">
        <v>121936</v>
      </c>
      <c r="Z16" s="215">
        <v>58456</v>
      </c>
      <c r="AA16" s="219" t="s">
        <v>1273</v>
      </c>
      <c r="AB16" s="217">
        <v>77.5</v>
      </c>
      <c r="AC16" s="223">
        <v>2822245</v>
      </c>
      <c r="AD16" s="223">
        <v>3157</v>
      </c>
      <c r="AE16" s="217">
        <v>78.9</v>
      </c>
      <c r="AF16" s="223">
        <v>2050</v>
      </c>
    </row>
    <row r="17" spans="2:32" ht="12.75" customHeight="1">
      <c r="B17" s="32">
        <v>10</v>
      </c>
      <c r="C17" s="33"/>
      <c r="D17" s="629" t="s">
        <v>933</v>
      </c>
      <c r="E17" s="215">
        <v>114157</v>
      </c>
      <c r="F17" s="215">
        <v>84930</v>
      </c>
      <c r="G17" s="215">
        <v>18</v>
      </c>
      <c r="H17" s="215">
        <v>2258</v>
      </c>
      <c r="I17" s="218">
        <v>78.7</v>
      </c>
      <c r="J17" s="218">
        <v>98.3</v>
      </c>
      <c r="K17" s="218" t="s">
        <v>215</v>
      </c>
      <c r="L17" s="218">
        <v>91.8</v>
      </c>
      <c r="M17" s="665"/>
      <c r="N17" s="665"/>
      <c r="O17" s="665"/>
      <c r="P17" s="665"/>
      <c r="Q17" s="665"/>
      <c r="R17" s="665"/>
      <c r="S17" s="665"/>
      <c r="T17" s="665"/>
      <c r="U17" s="58"/>
      <c r="V17" s="633"/>
      <c r="W17" s="633"/>
      <c r="X17" s="633"/>
      <c r="Y17" s="223">
        <v>120345</v>
      </c>
      <c r="Z17" s="215">
        <v>53888</v>
      </c>
      <c r="AA17" s="219" t="s">
        <v>216</v>
      </c>
      <c r="AB17" s="217">
        <v>68.9</v>
      </c>
      <c r="AC17" s="223">
        <v>2820881</v>
      </c>
      <c r="AD17" s="223">
        <v>3156</v>
      </c>
      <c r="AE17" s="217">
        <v>79.9</v>
      </c>
      <c r="AF17" s="223">
        <v>2801</v>
      </c>
    </row>
    <row r="18" spans="2:32" ht="12.75" customHeight="1">
      <c r="B18" s="32">
        <v>11</v>
      </c>
      <c r="C18" s="33"/>
      <c r="D18" s="629" t="s">
        <v>934</v>
      </c>
      <c r="E18" s="215">
        <v>114681</v>
      </c>
      <c r="F18" s="215">
        <v>84935</v>
      </c>
      <c r="G18" s="215">
        <v>23</v>
      </c>
      <c r="H18" s="215">
        <v>3160</v>
      </c>
      <c r="I18" s="218">
        <v>80.5</v>
      </c>
      <c r="J18" s="218">
        <v>98</v>
      </c>
      <c r="K18" s="218" t="s">
        <v>502</v>
      </c>
      <c r="L18" s="218">
        <v>92</v>
      </c>
      <c r="M18" s="665"/>
      <c r="N18" s="665"/>
      <c r="O18" s="665"/>
      <c r="P18" s="665"/>
      <c r="Q18" s="665"/>
      <c r="R18" s="665"/>
      <c r="S18" s="665"/>
      <c r="T18" s="665"/>
      <c r="U18" s="58"/>
      <c r="V18" s="634"/>
      <c r="W18" s="634"/>
      <c r="X18" s="634"/>
      <c r="Y18" s="223">
        <v>111126</v>
      </c>
      <c r="Z18" s="215">
        <v>50900</v>
      </c>
      <c r="AA18" s="219" t="s">
        <v>503</v>
      </c>
      <c r="AB18" s="217">
        <v>72.1</v>
      </c>
      <c r="AC18" s="223">
        <v>2821482</v>
      </c>
      <c r="AD18" s="223">
        <v>3181</v>
      </c>
      <c r="AE18" s="217">
        <v>75.6</v>
      </c>
      <c r="AF18" s="223">
        <v>1679</v>
      </c>
    </row>
    <row r="19" spans="2:32" ht="12.75" customHeight="1">
      <c r="B19" s="32">
        <v>12</v>
      </c>
      <c r="C19" s="33"/>
      <c r="D19" s="629" t="s">
        <v>935</v>
      </c>
      <c r="E19" s="215">
        <v>115797</v>
      </c>
      <c r="F19" s="215">
        <v>86241</v>
      </c>
      <c r="G19" s="215">
        <v>23</v>
      </c>
      <c r="H19" s="215">
        <v>2557</v>
      </c>
      <c r="I19" s="218">
        <v>81.8</v>
      </c>
      <c r="J19" s="218">
        <v>97.7</v>
      </c>
      <c r="K19" s="218" t="s">
        <v>936</v>
      </c>
      <c r="L19" s="218">
        <v>92.1</v>
      </c>
      <c r="M19" s="665"/>
      <c r="N19" s="665"/>
      <c r="O19" s="665"/>
      <c r="P19" s="665"/>
      <c r="Q19" s="665"/>
      <c r="R19" s="665"/>
      <c r="S19" s="665"/>
      <c r="T19" s="665"/>
      <c r="U19" s="58"/>
      <c r="V19" s="39"/>
      <c r="W19" s="39"/>
      <c r="X19" s="39"/>
      <c r="Y19" s="223">
        <v>122552</v>
      </c>
      <c r="Z19" s="215">
        <v>55980</v>
      </c>
      <c r="AA19" s="219" t="s">
        <v>937</v>
      </c>
      <c r="AB19" s="217">
        <v>74.2</v>
      </c>
      <c r="AC19" s="223">
        <v>2822501</v>
      </c>
      <c r="AD19" s="223">
        <v>3356</v>
      </c>
      <c r="AE19" s="217">
        <v>75.6</v>
      </c>
      <c r="AF19" s="223">
        <v>2185</v>
      </c>
    </row>
    <row r="20" spans="1:32" ht="12.75" customHeight="1">
      <c r="A20" s="612" t="s">
        <v>214</v>
      </c>
      <c r="B20" s="32">
        <v>1</v>
      </c>
      <c r="C20" s="33" t="s">
        <v>373</v>
      </c>
      <c r="D20" s="630" t="s">
        <v>938</v>
      </c>
      <c r="E20" s="228">
        <v>115175</v>
      </c>
      <c r="F20" s="228">
        <v>85112</v>
      </c>
      <c r="G20" s="635">
        <v>21</v>
      </c>
      <c r="H20" s="215">
        <v>3318</v>
      </c>
      <c r="I20" s="218">
        <v>82.2</v>
      </c>
      <c r="J20" s="218">
        <v>97.5</v>
      </c>
      <c r="K20" s="218" t="s">
        <v>639</v>
      </c>
      <c r="L20" s="218">
        <v>91.6</v>
      </c>
      <c r="M20" s="665"/>
      <c r="N20" s="665"/>
      <c r="O20" s="665"/>
      <c r="P20" s="665"/>
      <c r="Q20" s="665"/>
      <c r="R20" s="665"/>
      <c r="S20" s="665"/>
      <c r="T20" s="665"/>
      <c r="U20" s="58"/>
      <c r="V20" s="39"/>
      <c r="W20" s="39"/>
      <c r="X20" s="39"/>
      <c r="Y20" s="348">
        <v>112349</v>
      </c>
      <c r="Z20" s="215">
        <v>55655</v>
      </c>
      <c r="AA20" s="219" t="s">
        <v>640</v>
      </c>
      <c r="AB20" s="218">
        <v>58.1</v>
      </c>
      <c r="AC20" s="223">
        <v>2823272</v>
      </c>
      <c r="AD20" s="348">
        <v>3093</v>
      </c>
      <c r="AE20" s="217">
        <v>76.6</v>
      </c>
      <c r="AF20" s="223">
        <v>2663</v>
      </c>
    </row>
    <row r="21" spans="1:32" ht="12.75" customHeight="1">
      <c r="A21" s="612"/>
      <c r="B21" s="32">
        <v>2</v>
      </c>
      <c r="C21" s="33"/>
      <c r="D21" s="630" t="s">
        <v>939</v>
      </c>
      <c r="E21" s="228">
        <v>116447</v>
      </c>
      <c r="F21" s="215">
        <v>85035</v>
      </c>
      <c r="G21" s="635">
        <v>19</v>
      </c>
      <c r="H21" s="215">
        <v>2604</v>
      </c>
      <c r="I21" s="218">
        <v>80.7</v>
      </c>
      <c r="J21" s="218">
        <v>97.3</v>
      </c>
      <c r="K21" s="218" t="s">
        <v>623</v>
      </c>
      <c r="L21" s="218">
        <v>91.6</v>
      </c>
      <c r="M21" s="665"/>
      <c r="N21" s="665"/>
      <c r="O21" s="665"/>
      <c r="P21" s="665"/>
      <c r="Q21" s="665"/>
      <c r="R21" s="665"/>
      <c r="S21" s="665"/>
      <c r="T21" s="665"/>
      <c r="U21" s="58"/>
      <c r="V21" s="39"/>
      <c r="W21" s="39"/>
      <c r="X21" s="39"/>
      <c r="Y21" s="221">
        <v>133180</v>
      </c>
      <c r="Z21" s="215">
        <v>53136</v>
      </c>
      <c r="AA21" s="219" t="s">
        <v>629</v>
      </c>
      <c r="AB21" s="217">
        <v>63.4</v>
      </c>
      <c r="AC21" s="215">
        <v>2826089</v>
      </c>
      <c r="AD21" s="221">
        <v>2699</v>
      </c>
      <c r="AE21" s="217">
        <v>81.8</v>
      </c>
      <c r="AF21" s="228">
        <v>1745</v>
      </c>
    </row>
    <row r="22" spans="2:32" ht="12.75" customHeight="1">
      <c r="B22" s="32">
        <v>3</v>
      </c>
      <c r="D22" s="801" t="s">
        <v>641</v>
      </c>
      <c r="E22" s="16">
        <v>118610</v>
      </c>
      <c r="F22" s="219">
        <v>88077</v>
      </c>
      <c r="G22" s="235">
        <v>22</v>
      </c>
      <c r="H22" s="219">
        <v>3077</v>
      </c>
      <c r="I22" s="787">
        <v>67.5</v>
      </c>
      <c r="J22" s="220">
        <v>97.6</v>
      </c>
      <c r="K22" s="209" t="s">
        <v>1046</v>
      </c>
      <c r="L22" s="218">
        <v>91.4</v>
      </c>
      <c r="M22" s="665"/>
      <c r="N22" s="665"/>
      <c r="O22" s="665"/>
      <c r="P22" s="665"/>
      <c r="Q22" s="665"/>
      <c r="R22" s="665"/>
      <c r="S22" s="665"/>
      <c r="T22" s="665"/>
      <c r="U22" s="58"/>
      <c r="V22" s="39"/>
      <c r="W22" s="39"/>
      <c r="X22" s="39"/>
      <c r="Y22" s="224">
        <v>141598</v>
      </c>
      <c r="Z22" s="793" t="s">
        <v>891</v>
      </c>
      <c r="AA22" s="219" t="s">
        <v>1047</v>
      </c>
      <c r="AB22" s="325">
        <v>47.6</v>
      </c>
      <c r="AC22" s="215">
        <v>2807428</v>
      </c>
      <c r="AD22" s="224">
        <v>3101</v>
      </c>
      <c r="AE22" s="828">
        <v>86</v>
      </c>
      <c r="AF22" s="228">
        <v>2143</v>
      </c>
    </row>
    <row r="23" spans="2:32" ht="12.75" customHeight="1">
      <c r="B23" s="32">
        <v>4</v>
      </c>
      <c r="C23" s="33"/>
      <c r="D23" s="224" t="s">
        <v>628</v>
      </c>
      <c r="E23" s="324">
        <v>117209</v>
      </c>
      <c r="F23" s="219">
        <v>85985</v>
      </c>
      <c r="G23" s="235">
        <v>18</v>
      </c>
      <c r="H23" s="215">
        <v>2483</v>
      </c>
      <c r="I23" s="686">
        <v>73.5</v>
      </c>
      <c r="J23" s="216">
        <v>97.9</v>
      </c>
      <c r="K23" s="771" t="s">
        <v>493</v>
      </c>
      <c r="L23" s="252">
        <v>92.4</v>
      </c>
      <c r="M23" s="665"/>
      <c r="N23" s="665"/>
      <c r="O23" s="665"/>
      <c r="P23" s="665"/>
      <c r="Q23" s="665"/>
      <c r="R23" s="665"/>
      <c r="S23" s="665"/>
      <c r="T23" s="665"/>
      <c r="U23" s="58"/>
      <c r="V23" s="39"/>
      <c r="W23" s="39"/>
      <c r="X23" s="39"/>
      <c r="Y23" s="793" t="s">
        <v>890</v>
      </c>
      <c r="Z23" s="793">
        <v>62894</v>
      </c>
      <c r="AA23" s="219" t="s">
        <v>494</v>
      </c>
      <c r="AB23" s="217">
        <v>51</v>
      </c>
      <c r="AC23" s="215">
        <v>2807786</v>
      </c>
      <c r="AD23" s="224">
        <v>2957</v>
      </c>
      <c r="AE23" s="845">
        <v>77.9</v>
      </c>
      <c r="AF23" s="324">
        <v>1679</v>
      </c>
    </row>
    <row r="24" spans="1:32" s="20" customFormat="1" ht="12.75" customHeight="1">
      <c r="A24" s="612"/>
      <c r="B24" s="32">
        <v>5</v>
      </c>
      <c r="D24" s="832" t="s">
        <v>1048</v>
      </c>
      <c r="E24" s="684">
        <v>116592</v>
      </c>
      <c r="F24" s="685">
        <v>85631</v>
      </c>
      <c r="G24" s="849">
        <v>23</v>
      </c>
      <c r="H24" s="685">
        <v>3355</v>
      </c>
      <c r="I24" s="215" t="s">
        <v>586</v>
      </c>
      <c r="J24" s="773">
        <v>97.8</v>
      </c>
      <c r="K24" s="236" t="s">
        <v>586</v>
      </c>
      <c r="L24" s="222" t="s">
        <v>586</v>
      </c>
      <c r="M24" s="665"/>
      <c r="N24" s="665"/>
      <c r="O24" s="665"/>
      <c r="P24" s="665"/>
      <c r="Q24" s="665"/>
      <c r="R24" s="665"/>
      <c r="S24" s="665"/>
      <c r="T24" s="665"/>
      <c r="U24" s="636"/>
      <c r="V24" s="39"/>
      <c r="W24" s="39"/>
      <c r="X24" s="39"/>
      <c r="Y24" s="684">
        <v>106993</v>
      </c>
      <c r="Z24" s="685">
        <v>62579</v>
      </c>
      <c r="AA24" s="772" t="s">
        <v>495</v>
      </c>
      <c r="AB24" s="686">
        <v>57</v>
      </c>
      <c r="AC24" s="685">
        <v>2807936</v>
      </c>
      <c r="AD24" s="333">
        <v>2944</v>
      </c>
      <c r="AE24" s="846">
        <v>79.2</v>
      </c>
      <c r="AF24" s="774">
        <v>1813</v>
      </c>
    </row>
    <row r="25" spans="1:32" s="21" customFormat="1" ht="12.75" customHeight="1">
      <c r="A25" s="632"/>
      <c r="B25" s="22">
        <v>6</v>
      </c>
      <c r="C25" s="833"/>
      <c r="D25" s="824" t="s">
        <v>763</v>
      </c>
      <c r="E25" s="235" t="s">
        <v>586</v>
      </c>
      <c r="F25" s="215" t="s">
        <v>586</v>
      </c>
      <c r="G25" s="215" t="s">
        <v>586</v>
      </c>
      <c r="H25" s="215" t="s">
        <v>586</v>
      </c>
      <c r="I25" s="215" t="s">
        <v>586</v>
      </c>
      <c r="J25" s="759">
        <v>97.9</v>
      </c>
      <c r="K25" s="236" t="s">
        <v>586</v>
      </c>
      <c r="L25" s="222" t="s">
        <v>586</v>
      </c>
      <c r="M25" s="663"/>
      <c r="N25" s="663"/>
      <c r="O25" s="663"/>
      <c r="P25" s="663"/>
      <c r="Q25" s="663"/>
      <c r="R25" s="663"/>
      <c r="S25" s="663"/>
      <c r="T25" s="663"/>
      <c r="V25" s="127"/>
      <c r="W25" s="127"/>
      <c r="X25" s="127"/>
      <c r="Y25" s="219" t="s">
        <v>586</v>
      </c>
      <c r="Z25" s="219" t="s">
        <v>586</v>
      </c>
      <c r="AA25" s="219" t="s">
        <v>586</v>
      </c>
      <c r="AB25" s="219" t="s">
        <v>586</v>
      </c>
      <c r="AC25" s="219" t="s">
        <v>586</v>
      </c>
      <c r="AD25" s="219" t="s">
        <v>586</v>
      </c>
      <c r="AE25" s="219" t="s">
        <v>586</v>
      </c>
      <c r="AF25" s="219" t="s">
        <v>586</v>
      </c>
    </row>
    <row r="26" spans="1:32" ht="23.25" customHeight="1">
      <c r="A26" s="1090" t="s">
        <v>1084</v>
      </c>
      <c r="B26" s="1090"/>
      <c r="C26" s="1075"/>
      <c r="D26" s="172" t="s">
        <v>331</v>
      </c>
      <c r="E26" s="1089" t="s">
        <v>1085</v>
      </c>
      <c r="F26" s="1090"/>
      <c r="G26" s="1090"/>
      <c r="H26" s="1090"/>
      <c r="I26" s="1069" t="s">
        <v>770</v>
      </c>
      <c r="J26" s="1070"/>
      <c r="K26" s="1070"/>
      <c r="L26" s="1070"/>
      <c r="M26" s="663"/>
      <c r="N26" s="663"/>
      <c r="O26" s="663"/>
      <c r="P26" s="663"/>
      <c r="Q26" s="663"/>
      <c r="R26" s="663"/>
      <c r="S26" s="663"/>
      <c r="T26" s="663"/>
      <c r="V26" s="20"/>
      <c r="W26" s="20"/>
      <c r="X26" s="20"/>
      <c r="Y26" s="1090" t="s">
        <v>1086</v>
      </c>
      <c r="Z26" s="1091"/>
      <c r="AA26" s="45" t="s">
        <v>1087</v>
      </c>
      <c r="AB26" s="45" t="s">
        <v>1088</v>
      </c>
      <c r="AC26" s="45" t="s">
        <v>1089</v>
      </c>
      <c r="AD26" s="45" t="s">
        <v>1090</v>
      </c>
      <c r="AE26" s="45" t="s">
        <v>332</v>
      </c>
      <c r="AF26" s="46" t="s">
        <v>333</v>
      </c>
    </row>
    <row r="27" spans="1:30" ht="14.25" customHeight="1">
      <c r="A27" s="1076" t="s">
        <v>880</v>
      </c>
      <c r="B27" s="1076"/>
      <c r="C27" s="1076"/>
      <c r="D27" s="1076"/>
      <c r="E27" s="1076"/>
      <c r="F27" s="1076"/>
      <c r="G27" s="1076"/>
      <c r="H27" s="1076"/>
      <c r="I27" s="1076"/>
      <c r="J27" s="48"/>
      <c r="K27" s="49"/>
      <c r="L27" s="47"/>
      <c r="M27" s="20" t="s">
        <v>1092</v>
      </c>
      <c r="N27" s="20"/>
      <c r="O27" s="20"/>
      <c r="P27" s="20"/>
      <c r="Q27" s="20"/>
      <c r="R27" s="20"/>
      <c r="Y27" s="47"/>
      <c r="Z27" s="47"/>
      <c r="AA27" s="47"/>
      <c r="AB27" s="47"/>
      <c r="AC27" s="47"/>
      <c r="AD27" s="47"/>
    </row>
    <row r="28" spans="1:58" ht="12.75" customHeight="1">
      <c r="A28" s="1101" t="s">
        <v>881</v>
      </c>
      <c r="B28" s="1101"/>
      <c r="C28" s="1101"/>
      <c r="D28" s="1101"/>
      <c r="E28" s="1101"/>
      <c r="F28" s="1101"/>
      <c r="G28" s="1101"/>
      <c r="H28" s="1101"/>
      <c r="I28" s="1101"/>
      <c r="J28" s="51"/>
      <c r="K28" s="51"/>
      <c r="L28" s="51"/>
      <c r="S28" s="285"/>
      <c r="T28" s="284"/>
      <c r="U28" s="284"/>
      <c r="V28" s="284"/>
      <c r="W28" s="284"/>
      <c r="X28" s="20"/>
      <c r="Y28" s="1082"/>
      <c r="Z28" s="1082"/>
      <c r="AA28" s="1082"/>
      <c r="AB28" s="1082"/>
      <c r="AC28" s="1082"/>
      <c r="AD28" s="1082"/>
      <c r="AE28" s="50"/>
      <c r="AF28" s="258"/>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row>
    <row r="29" spans="1:32" ht="12.75" customHeight="1">
      <c r="A29" s="20" t="s">
        <v>752</v>
      </c>
      <c r="B29" s="20"/>
      <c r="C29" s="20"/>
      <c r="D29" s="20"/>
      <c r="E29" s="20"/>
      <c r="F29" s="20"/>
      <c r="G29" s="20"/>
      <c r="H29" s="20"/>
      <c r="I29" s="20"/>
      <c r="J29" s="125"/>
      <c r="K29" s="51"/>
      <c r="L29" s="52"/>
      <c r="M29" s="62"/>
      <c r="N29" s="62"/>
      <c r="O29" s="62"/>
      <c r="P29" s="93"/>
      <c r="S29" s="286"/>
      <c r="T29" s="286"/>
      <c r="U29" s="286"/>
      <c r="V29" s="286"/>
      <c r="W29" s="286"/>
      <c r="X29" s="54"/>
      <c r="Y29" s="51"/>
      <c r="Z29" s="51"/>
      <c r="AA29" s="51"/>
      <c r="AB29" s="53"/>
      <c r="AE29" s="54"/>
      <c r="AF29" s="54"/>
    </row>
    <row r="30" spans="1:32" ht="12.75" customHeight="1">
      <c r="A30" s="20" t="s">
        <v>753</v>
      </c>
      <c r="B30" s="20"/>
      <c r="C30" s="20"/>
      <c r="D30" s="20"/>
      <c r="E30" s="20"/>
      <c r="F30" s="20"/>
      <c r="G30" s="20"/>
      <c r="H30" s="20"/>
      <c r="I30" s="20"/>
      <c r="J30" s="125"/>
      <c r="K30" s="51"/>
      <c r="L30" s="52"/>
      <c r="M30" s="62"/>
      <c r="N30" s="62"/>
      <c r="O30" s="62"/>
      <c r="P30" s="93"/>
      <c r="S30" s="286"/>
      <c r="T30" s="286"/>
      <c r="U30" s="286"/>
      <c r="V30" s="286"/>
      <c r="W30" s="286"/>
      <c r="X30" s="54"/>
      <c r="Y30" s="51"/>
      <c r="Z30" s="51"/>
      <c r="AA30" s="51"/>
      <c r="AB30" s="53"/>
      <c r="AE30" s="54"/>
      <c r="AF30" s="54"/>
    </row>
    <row r="31" spans="1:32" ht="12.75" customHeight="1">
      <c r="A31" s="1102" t="s">
        <v>882</v>
      </c>
      <c r="B31" s="1102"/>
      <c r="C31" s="1102"/>
      <c r="D31" s="1102"/>
      <c r="E31" s="1102"/>
      <c r="F31" s="1102"/>
      <c r="G31" s="1102"/>
      <c r="H31" s="1102"/>
      <c r="I31" s="1102"/>
      <c r="P31" s="53"/>
      <c r="T31" s="53"/>
      <c r="U31" s="34"/>
      <c r="AB31" s="53"/>
      <c r="AF31" s="53"/>
    </row>
    <row r="32" spans="12:33" ht="24" customHeight="1">
      <c r="L32" s="18" t="s">
        <v>1091</v>
      </c>
      <c r="M32" s="19" t="s">
        <v>930</v>
      </c>
      <c r="T32" s="53"/>
      <c r="Y32" s="663"/>
      <c r="Z32" s="663"/>
      <c r="AA32" s="663"/>
      <c r="AB32" s="663"/>
      <c r="AC32" s="663"/>
      <c r="AD32" s="663"/>
      <c r="AE32" s="663"/>
      <c r="AF32" s="663"/>
      <c r="AG32" s="663"/>
    </row>
    <row r="33" spans="1:33" ht="12.75" customHeight="1">
      <c r="A33" s="20"/>
      <c r="B33" s="20"/>
      <c r="C33" s="20"/>
      <c r="D33" s="20"/>
      <c r="E33" s="20"/>
      <c r="F33" s="20"/>
      <c r="G33" s="20"/>
      <c r="H33" s="20"/>
      <c r="I33" s="20"/>
      <c r="J33" s="20"/>
      <c r="K33" s="20"/>
      <c r="L33" s="20"/>
      <c r="M33" s="20"/>
      <c r="Y33" s="663"/>
      <c r="Z33" s="663"/>
      <c r="AA33" s="663"/>
      <c r="AB33" s="663"/>
      <c r="AC33" s="663"/>
      <c r="AD33" s="663"/>
      <c r="AE33" s="663"/>
      <c r="AF33" s="663"/>
      <c r="AG33" s="663"/>
    </row>
    <row r="34" spans="1:33" ht="24" customHeight="1">
      <c r="A34" s="1105" t="s">
        <v>582</v>
      </c>
      <c r="B34" s="1105"/>
      <c r="C34" s="1105"/>
      <c r="D34" s="1093" t="s">
        <v>1096</v>
      </c>
      <c r="E34" s="1103" t="s">
        <v>1097</v>
      </c>
      <c r="F34" s="1104"/>
      <c r="G34" s="1103" t="s">
        <v>1098</v>
      </c>
      <c r="H34" s="1104"/>
      <c r="I34" s="1077" t="s">
        <v>1099</v>
      </c>
      <c r="J34" s="1078"/>
      <c r="K34" s="1078"/>
      <c r="L34" s="1078"/>
      <c r="M34" s="1074" t="s">
        <v>1100</v>
      </c>
      <c r="N34" s="1104"/>
      <c r="O34" s="1103" t="s">
        <v>1111</v>
      </c>
      <c r="P34" s="1104"/>
      <c r="Q34" s="1103" t="s">
        <v>1112</v>
      </c>
      <c r="R34" s="1104"/>
      <c r="S34" s="1103" t="s">
        <v>1113</v>
      </c>
      <c r="T34" s="1104"/>
      <c r="U34" s="1093" t="s">
        <v>1114</v>
      </c>
      <c r="V34" s="1079" t="s">
        <v>1148</v>
      </c>
      <c r="W34" s="1080"/>
      <c r="Y34" s="663"/>
      <c r="Z34" s="663"/>
      <c r="AA34" s="663"/>
      <c r="AB34" s="663"/>
      <c r="AC34" s="663"/>
      <c r="AD34" s="663"/>
      <c r="AE34" s="663"/>
      <c r="AF34" s="663"/>
      <c r="AG34" s="663"/>
    </row>
    <row r="35" spans="1:33" ht="16.5" customHeight="1">
      <c r="A35" s="1106"/>
      <c r="B35" s="1106"/>
      <c r="C35" s="1106"/>
      <c r="D35" s="1094"/>
      <c r="E35" s="1093" t="s">
        <v>1149</v>
      </c>
      <c r="F35" s="1099" t="s">
        <v>1150</v>
      </c>
      <c r="G35" s="1099" t="s">
        <v>1152</v>
      </c>
      <c r="H35" s="1099" t="s">
        <v>1150</v>
      </c>
      <c r="I35" s="1103" t="s">
        <v>1153</v>
      </c>
      <c r="J35" s="1104"/>
      <c r="K35" s="415" t="s">
        <v>1154</v>
      </c>
      <c r="L35" s="412" t="s">
        <v>1155</v>
      </c>
      <c r="M35" s="1097" t="s">
        <v>1156</v>
      </c>
      <c r="N35" s="1099" t="s">
        <v>1157</v>
      </c>
      <c r="O35" s="1093" t="s">
        <v>1158</v>
      </c>
      <c r="P35" s="1093" t="s">
        <v>1159</v>
      </c>
      <c r="Q35" s="1099" t="s">
        <v>1160</v>
      </c>
      <c r="R35" s="1099" t="s">
        <v>1161</v>
      </c>
      <c r="S35" s="1099" t="s">
        <v>1162</v>
      </c>
      <c r="T35" s="1099" t="s">
        <v>1163</v>
      </c>
      <c r="U35" s="1094"/>
      <c r="V35" s="1081"/>
      <c r="W35" s="1071"/>
      <c r="Y35" s="663"/>
      <c r="Z35" s="663"/>
      <c r="AA35" s="663"/>
      <c r="AB35" s="663"/>
      <c r="AC35" s="663"/>
      <c r="AD35" s="663"/>
      <c r="AE35" s="663"/>
      <c r="AF35" s="663"/>
      <c r="AG35" s="663"/>
    </row>
    <row r="36" spans="1:33" ht="15" customHeight="1">
      <c r="A36" s="1106"/>
      <c r="B36" s="1106"/>
      <c r="C36" s="1106"/>
      <c r="D36" s="1095" t="s">
        <v>931</v>
      </c>
      <c r="E36" s="1083"/>
      <c r="F36" s="1092"/>
      <c r="G36" s="1092"/>
      <c r="H36" s="1092"/>
      <c r="I36" s="415" t="s">
        <v>1164</v>
      </c>
      <c r="J36" s="415" t="s">
        <v>1165</v>
      </c>
      <c r="K36" s="415" t="s">
        <v>1164</v>
      </c>
      <c r="L36" s="412" t="s">
        <v>1164</v>
      </c>
      <c r="M36" s="1088"/>
      <c r="N36" s="1092"/>
      <c r="O36" s="1083"/>
      <c r="P36" s="1083"/>
      <c r="Q36" s="1092"/>
      <c r="R36" s="1092"/>
      <c r="S36" s="1092"/>
      <c r="T36" s="1092"/>
      <c r="U36" s="1094"/>
      <c r="V36" s="1081"/>
      <c r="W36" s="1071"/>
      <c r="Y36" s="663"/>
      <c r="Z36" s="663"/>
      <c r="AA36" s="663"/>
      <c r="AB36" s="663"/>
      <c r="AC36" s="663"/>
      <c r="AD36" s="663"/>
      <c r="AE36" s="663"/>
      <c r="AF36" s="663"/>
      <c r="AG36" s="663"/>
    </row>
    <row r="37" spans="1:33" ht="15" customHeight="1">
      <c r="A37" s="1098"/>
      <c r="B37" s="1098"/>
      <c r="C37" s="1098"/>
      <c r="D37" s="1096"/>
      <c r="E37" s="1103" t="s">
        <v>1166</v>
      </c>
      <c r="F37" s="1104"/>
      <c r="G37" s="1103" t="s">
        <v>1166</v>
      </c>
      <c r="H37" s="1104"/>
      <c r="I37" s="1103" t="s">
        <v>568</v>
      </c>
      <c r="J37" s="1104"/>
      <c r="K37" s="1103" t="s">
        <v>568</v>
      </c>
      <c r="L37" s="1074"/>
      <c r="M37" s="413" t="s">
        <v>780</v>
      </c>
      <c r="N37" s="415" t="s">
        <v>780</v>
      </c>
      <c r="O37" s="1103" t="s">
        <v>568</v>
      </c>
      <c r="P37" s="1104"/>
      <c r="Q37" s="1103" t="s">
        <v>1167</v>
      </c>
      <c r="R37" s="1104"/>
      <c r="S37" s="416" t="s">
        <v>780</v>
      </c>
      <c r="T37" s="415" t="s">
        <v>780</v>
      </c>
      <c r="U37" s="1083"/>
      <c r="V37" s="1072"/>
      <c r="W37" s="1073"/>
      <c r="Y37" s="663"/>
      <c r="Z37" s="663"/>
      <c r="AA37" s="663"/>
      <c r="AB37" s="663"/>
      <c r="AC37" s="663"/>
      <c r="AD37" s="663"/>
      <c r="AE37" s="663"/>
      <c r="AF37" s="663"/>
      <c r="AG37" s="663"/>
    </row>
    <row r="38" spans="1:33" ht="12.75" customHeight="1">
      <c r="A38" s="21" t="s">
        <v>932</v>
      </c>
      <c r="B38" s="22">
        <v>18</v>
      </c>
      <c r="C38" s="247" t="s">
        <v>583</v>
      </c>
      <c r="D38" s="824">
        <v>12970</v>
      </c>
      <c r="E38" s="28">
        <v>798367</v>
      </c>
      <c r="F38" s="27">
        <v>0</v>
      </c>
      <c r="G38" s="27">
        <v>5265890</v>
      </c>
      <c r="H38" s="27">
        <v>4003517</v>
      </c>
      <c r="I38" s="55">
        <v>104.5</v>
      </c>
      <c r="J38" s="252">
        <v>104.5</v>
      </c>
      <c r="K38" s="252">
        <v>104.6</v>
      </c>
      <c r="L38" s="252">
        <v>102.7</v>
      </c>
      <c r="M38" s="252">
        <v>102.2</v>
      </c>
      <c r="N38" s="29">
        <v>100.3</v>
      </c>
      <c r="O38" s="29">
        <v>101</v>
      </c>
      <c r="P38" s="29">
        <v>100.4</v>
      </c>
      <c r="Q38" s="28">
        <v>774606</v>
      </c>
      <c r="R38" s="28">
        <v>684473</v>
      </c>
      <c r="S38" s="276">
        <v>98</v>
      </c>
      <c r="T38" s="276">
        <v>97.1</v>
      </c>
      <c r="U38" s="27">
        <v>211450</v>
      </c>
      <c r="V38" s="13"/>
      <c r="W38" s="28">
        <v>116764</v>
      </c>
      <c r="Y38" s="663"/>
      <c r="Z38" s="663"/>
      <c r="AA38" s="663"/>
      <c r="AB38" s="663"/>
      <c r="AC38" s="663"/>
      <c r="AD38" s="663"/>
      <c r="AE38" s="663"/>
      <c r="AF38" s="663"/>
      <c r="AG38" s="663"/>
    </row>
    <row r="39" spans="1:33" ht="12.75" customHeight="1">
      <c r="A39" s="21"/>
      <c r="B39" s="22">
        <v>19</v>
      </c>
      <c r="C39" s="23"/>
      <c r="D39" s="824">
        <v>12803</v>
      </c>
      <c r="E39" s="27">
        <v>812777</v>
      </c>
      <c r="F39" s="27">
        <v>210</v>
      </c>
      <c r="G39" s="27">
        <v>5425076</v>
      </c>
      <c r="H39" s="27">
        <v>4044052</v>
      </c>
      <c r="I39" s="55">
        <v>107.4</v>
      </c>
      <c r="J39" s="252">
        <v>107.4</v>
      </c>
      <c r="K39" s="252">
        <v>107.8</v>
      </c>
      <c r="L39" s="252">
        <v>104</v>
      </c>
      <c r="M39" s="252">
        <v>104</v>
      </c>
      <c r="N39" s="29">
        <v>100.3</v>
      </c>
      <c r="O39" s="29">
        <v>100.4</v>
      </c>
      <c r="P39" s="29">
        <v>101.1</v>
      </c>
      <c r="Q39" s="28">
        <v>851134</v>
      </c>
      <c r="R39" s="28">
        <v>749581</v>
      </c>
      <c r="S39" s="276">
        <v>98.9</v>
      </c>
      <c r="T39" s="276">
        <v>97.8</v>
      </c>
      <c r="U39" s="27">
        <v>211988</v>
      </c>
      <c r="V39" s="13"/>
      <c r="W39" s="28">
        <v>111792</v>
      </c>
      <c r="Y39" s="663"/>
      <c r="Z39" s="663"/>
      <c r="AA39" s="663"/>
      <c r="AB39" s="663"/>
      <c r="AC39" s="663"/>
      <c r="AD39" s="663"/>
      <c r="AE39" s="663"/>
      <c r="AF39" s="663"/>
      <c r="AG39" s="663"/>
    </row>
    <row r="40" spans="1:33" ht="12.75" customHeight="1">
      <c r="A40" s="21"/>
      <c r="B40" s="22">
        <v>20</v>
      </c>
      <c r="C40" s="23"/>
      <c r="D40" s="824">
        <v>12808</v>
      </c>
      <c r="E40" s="27">
        <v>814783</v>
      </c>
      <c r="F40" s="27">
        <v>2556</v>
      </c>
      <c r="G40" s="27">
        <v>5536873</v>
      </c>
      <c r="H40" s="27">
        <v>4214692</v>
      </c>
      <c r="I40" s="55">
        <v>103.8</v>
      </c>
      <c r="J40" s="252">
        <v>103.8</v>
      </c>
      <c r="K40" s="252">
        <v>104.3</v>
      </c>
      <c r="L40" s="252">
        <v>109</v>
      </c>
      <c r="M40" s="252">
        <v>108.7</v>
      </c>
      <c r="N40" s="29">
        <v>101.7</v>
      </c>
      <c r="O40" s="29">
        <v>99.2</v>
      </c>
      <c r="P40" s="29">
        <v>102.1</v>
      </c>
      <c r="Q40" s="28">
        <v>711456</v>
      </c>
      <c r="R40" s="28">
        <v>719104</v>
      </c>
      <c r="S40" s="276">
        <v>97</v>
      </c>
      <c r="T40" s="276">
        <v>96.4</v>
      </c>
      <c r="U40" s="27">
        <v>209511</v>
      </c>
      <c r="V40" s="13"/>
      <c r="W40" s="28">
        <v>105965</v>
      </c>
      <c r="Y40" s="663"/>
      <c r="Z40" s="663"/>
      <c r="AA40" s="663"/>
      <c r="AB40" s="663"/>
      <c r="AC40" s="663"/>
      <c r="AD40" s="663"/>
      <c r="AE40" s="663"/>
      <c r="AF40" s="663"/>
      <c r="AG40" s="663"/>
    </row>
    <row r="41" spans="1:33" ht="12.75" customHeight="1">
      <c r="A41" s="21"/>
      <c r="B41" s="22">
        <v>21</v>
      </c>
      <c r="C41" s="23"/>
      <c r="D41" s="824">
        <v>12803</v>
      </c>
      <c r="E41" s="253">
        <v>809542</v>
      </c>
      <c r="F41" s="253">
        <v>48</v>
      </c>
      <c r="G41" s="256">
        <v>5671977</v>
      </c>
      <c r="H41" s="256">
        <v>4166167</v>
      </c>
      <c r="I41" s="252">
        <v>81.1</v>
      </c>
      <c r="J41" s="760">
        <v>81</v>
      </c>
      <c r="K41" s="252">
        <v>82.1</v>
      </c>
      <c r="L41" s="252">
        <v>93.1</v>
      </c>
      <c r="M41" s="252">
        <v>103</v>
      </c>
      <c r="N41" s="254">
        <v>100.3</v>
      </c>
      <c r="O41" s="254">
        <v>93.6</v>
      </c>
      <c r="P41" s="254">
        <v>99.8</v>
      </c>
      <c r="Q41" s="685">
        <v>590079</v>
      </c>
      <c r="R41" s="685">
        <v>538209</v>
      </c>
      <c r="S41" s="277">
        <v>97.2</v>
      </c>
      <c r="T41" s="277">
        <v>96.5</v>
      </c>
      <c r="U41" s="241">
        <v>197758</v>
      </c>
      <c r="V41" s="233"/>
      <c r="W41" s="28">
        <v>77119</v>
      </c>
      <c r="X41" s="666"/>
      <c r="Y41" s="663"/>
      <c r="Z41" s="663"/>
      <c r="AA41" s="663"/>
      <c r="AB41" s="663"/>
      <c r="AC41" s="663"/>
      <c r="AD41" s="663"/>
      <c r="AE41" s="663"/>
      <c r="AF41" s="663"/>
      <c r="AG41" s="663"/>
    </row>
    <row r="42" spans="1:33" ht="12.75" customHeight="1">
      <c r="A42" s="21"/>
      <c r="B42" s="22">
        <v>22</v>
      </c>
      <c r="C42" s="23"/>
      <c r="D42" s="824">
        <v>12806</v>
      </c>
      <c r="E42" s="256">
        <v>823143</v>
      </c>
      <c r="F42" s="256">
        <v>36</v>
      </c>
      <c r="G42" s="256">
        <v>5767078</v>
      </c>
      <c r="H42" s="256">
        <v>4093066</v>
      </c>
      <c r="I42" s="759">
        <v>94</v>
      </c>
      <c r="J42" s="759" t="s">
        <v>884</v>
      </c>
      <c r="K42" s="759">
        <v>95.6</v>
      </c>
      <c r="L42" s="759">
        <v>96.5</v>
      </c>
      <c r="M42" s="305">
        <v>102.8</v>
      </c>
      <c r="N42" s="305">
        <v>99.6</v>
      </c>
      <c r="O42" s="305">
        <v>97.7</v>
      </c>
      <c r="P42" s="305">
        <v>99</v>
      </c>
      <c r="Q42" s="28">
        <v>677917</v>
      </c>
      <c r="R42" s="28">
        <v>624131</v>
      </c>
      <c r="S42" s="759">
        <v>97.5</v>
      </c>
      <c r="T42" s="759">
        <v>97.1</v>
      </c>
      <c r="U42" s="758">
        <v>195791</v>
      </c>
      <c r="V42" s="233"/>
      <c r="W42" s="28">
        <v>82555</v>
      </c>
      <c r="X42" s="666"/>
      <c r="Y42" s="663"/>
      <c r="Z42" s="663"/>
      <c r="AA42" s="663"/>
      <c r="AB42" s="663"/>
      <c r="AC42" s="663"/>
      <c r="AD42" s="663"/>
      <c r="AE42" s="663"/>
      <c r="AF42" s="663"/>
      <c r="AG42" s="663"/>
    </row>
    <row r="43" spans="2:33" ht="12.75" customHeight="1">
      <c r="B43" s="32"/>
      <c r="C43" s="33"/>
      <c r="D43" s="823"/>
      <c r="E43" s="34"/>
      <c r="F43" s="34"/>
      <c r="G43" s="34"/>
      <c r="H43" s="34"/>
      <c r="I43" s="57"/>
      <c r="J43" s="57"/>
      <c r="K43" s="57"/>
      <c r="L43" s="280"/>
      <c r="M43" s="57"/>
      <c r="N43" s="57"/>
      <c r="O43" s="37"/>
      <c r="P43" s="37"/>
      <c r="Q43" s="40"/>
      <c r="R43" s="40"/>
      <c r="S43" s="170"/>
      <c r="T43" s="171"/>
      <c r="U43" s="34"/>
      <c r="V43" s="56"/>
      <c r="W43" s="56"/>
      <c r="Y43" s="663"/>
      <c r="Z43" s="663"/>
      <c r="AA43" s="663"/>
      <c r="AB43" s="663"/>
      <c r="AC43" s="663"/>
      <c r="AD43" s="663"/>
      <c r="AE43" s="663"/>
      <c r="AF43" s="663"/>
      <c r="AG43" s="663"/>
    </row>
    <row r="44" spans="1:33" ht="12.75" customHeight="1">
      <c r="A44" s="17" t="str">
        <f>+A13</f>
        <v>平成22年</v>
      </c>
      <c r="B44" s="32">
        <f aca="true" t="shared" si="0" ref="B44:B56">+B13</f>
        <v>6</v>
      </c>
      <c r="C44" s="33" t="str">
        <f aca="true" t="shared" si="1" ref="C44:C50">IF(C13="","",C13)</f>
        <v>月</v>
      </c>
      <c r="D44" s="823">
        <v>12804</v>
      </c>
      <c r="E44" s="223">
        <v>772712</v>
      </c>
      <c r="F44" s="223">
        <v>43</v>
      </c>
      <c r="G44" s="753">
        <v>5799580</v>
      </c>
      <c r="H44" s="753">
        <v>4094435</v>
      </c>
      <c r="I44" s="218">
        <v>95</v>
      </c>
      <c r="J44" s="218">
        <v>95</v>
      </c>
      <c r="K44" s="218">
        <v>96.6</v>
      </c>
      <c r="L44" s="218">
        <v>97.2</v>
      </c>
      <c r="M44" s="218">
        <v>102.8</v>
      </c>
      <c r="N44" s="217">
        <v>99.7</v>
      </c>
      <c r="O44" s="217">
        <v>124.5</v>
      </c>
      <c r="P44" s="217">
        <v>99.1</v>
      </c>
      <c r="Q44" s="753">
        <v>58672</v>
      </c>
      <c r="R44" s="753">
        <v>51967</v>
      </c>
      <c r="S44" s="278">
        <v>94</v>
      </c>
      <c r="T44" s="278">
        <v>91.9</v>
      </c>
      <c r="U44" s="753">
        <v>15634</v>
      </c>
      <c r="V44" s="257"/>
      <c r="W44" s="223">
        <v>7556</v>
      </c>
      <c r="Y44" s="663"/>
      <c r="Z44" s="663"/>
      <c r="AA44" s="663"/>
      <c r="AB44" s="663"/>
      <c r="AC44" s="663"/>
      <c r="AD44" s="663"/>
      <c r="AE44" s="663"/>
      <c r="AF44" s="663"/>
      <c r="AG44" s="663"/>
    </row>
    <row r="45" spans="1:33" ht="12.75" customHeight="1">
      <c r="A45" s="17">
        <f aca="true" t="shared" si="2" ref="A45:A51">IF(A14="","",A14)</f>
      </c>
      <c r="B45" s="32">
        <f t="shared" si="0"/>
        <v>7</v>
      </c>
      <c r="C45" s="33">
        <f t="shared" si="1"/>
      </c>
      <c r="D45" s="823">
        <v>12807</v>
      </c>
      <c r="E45" s="223">
        <v>772944</v>
      </c>
      <c r="F45" s="223">
        <v>46</v>
      </c>
      <c r="G45" s="223">
        <v>5735437</v>
      </c>
      <c r="H45" s="223">
        <v>4085752</v>
      </c>
      <c r="I45" s="218">
        <v>94.8</v>
      </c>
      <c r="J45" s="218">
        <v>94.9</v>
      </c>
      <c r="K45" s="218">
        <v>96.5</v>
      </c>
      <c r="L45" s="218">
        <v>96.7</v>
      </c>
      <c r="M45" s="802">
        <v>102.7</v>
      </c>
      <c r="N45" s="230">
        <v>99.2</v>
      </c>
      <c r="O45" s="230">
        <v>131.5</v>
      </c>
      <c r="P45" s="217">
        <v>99.1</v>
      </c>
      <c r="Q45" s="753">
        <v>59819</v>
      </c>
      <c r="R45" s="753">
        <v>51973</v>
      </c>
      <c r="S45" s="278">
        <v>94.6</v>
      </c>
      <c r="T45" s="278">
        <v>95.2</v>
      </c>
      <c r="U45" s="753">
        <v>17519</v>
      </c>
      <c r="V45" s="257"/>
      <c r="W45" s="223">
        <v>6336</v>
      </c>
      <c r="Y45" s="663"/>
      <c r="Z45" s="663"/>
      <c r="AA45" s="663"/>
      <c r="AB45" s="663"/>
      <c r="AC45" s="663"/>
      <c r="AD45" s="663"/>
      <c r="AE45" s="663"/>
      <c r="AF45" s="663"/>
      <c r="AG45" s="663"/>
    </row>
    <row r="46" spans="1:33" ht="12.75" customHeight="1">
      <c r="A46" s="17">
        <f t="shared" si="2"/>
      </c>
      <c r="B46" s="32">
        <f t="shared" si="0"/>
        <v>8</v>
      </c>
      <c r="C46" s="33">
        <f t="shared" si="1"/>
      </c>
      <c r="D46" s="823">
        <v>12807</v>
      </c>
      <c r="E46" s="223">
        <v>769637</v>
      </c>
      <c r="F46" s="223">
        <v>47</v>
      </c>
      <c r="G46" s="223">
        <v>5740863</v>
      </c>
      <c r="H46" s="223">
        <v>4067471</v>
      </c>
      <c r="I46" s="218">
        <v>94.3</v>
      </c>
      <c r="J46" s="218">
        <v>94.3</v>
      </c>
      <c r="K46" s="218">
        <v>95.7</v>
      </c>
      <c r="L46" s="218">
        <v>97.5</v>
      </c>
      <c r="M46" s="218">
        <v>102.8</v>
      </c>
      <c r="N46" s="217">
        <v>99.5</v>
      </c>
      <c r="O46" s="217">
        <v>83.9</v>
      </c>
      <c r="P46" s="217">
        <v>99</v>
      </c>
      <c r="Q46" s="753">
        <v>52098</v>
      </c>
      <c r="R46" s="753">
        <v>51460</v>
      </c>
      <c r="S46" s="278">
        <v>96.9</v>
      </c>
      <c r="T46" s="278">
        <v>96.8</v>
      </c>
      <c r="U46" s="223">
        <v>15853</v>
      </c>
      <c r="V46" s="257"/>
      <c r="W46" s="223">
        <v>6678</v>
      </c>
      <c r="Y46" s="663"/>
      <c r="Z46" s="663"/>
      <c r="AA46" s="663"/>
      <c r="AB46" s="663"/>
      <c r="AC46" s="663"/>
      <c r="AD46" s="663"/>
      <c r="AE46" s="663"/>
      <c r="AF46" s="663"/>
      <c r="AG46" s="663"/>
    </row>
    <row r="47" spans="1:33" ht="12.75" customHeight="1">
      <c r="A47" s="17">
        <f t="shared" si="2"/>
      </c>
      <c r="B47" s="32">
        <f t="shared" si="0"/>
        <v>9</v>
      </c>
      <c r="C47" s="33">
        <f t="shared" si="1"/>
      </c>
      <c r="D47" s="823">
        <v>12803</v>
      </c>
      <c r="E47" s="223">
        <v>768546</v>
      </c>
      <c r="F47" s="223">
        <v>42</v>
      </c>
      <c r="G47" s="223">
        <v>5775219</v>
      </c>
      <c r="H47" s="753">
        <v>4104342</v>
      </c>
      <c r="I47" s="218">
        <v>92.8</v>
      </c>
      <c r="J47" s="218">
        <v>92.9</v>
      </c>
      <c r="K47" s="218">
        <v>95.2</v>
      </c>
      <c r="L47" s="218">
        <v>97.6</v>
      </c>
      <c r="M47" s="218">
        <v>102.7</v>
      </c>
      <c r="N47" s="217">
        <v>99.8</v>
      </c>
      <c r="O47" s="217">
        <v>81.6</v>
      </c>
      <c r="P47" s="217">
        <v>99</v>
      </c>
      <c r="Q47" s="753">
        <v>58396</v>
      </c>
      <c r="R47" s="753">
        <v>50653</v>
      </c>
      <c r="S47" s="278">
        <v>93.7</v>
      </c>
      <c r="T47" s="278">
        <v>94.7</v>
      </c>
      <c r="U47" s="223">
        <v>15098</v>
      </c>
      <c r="V47" s="257"/>
      <c r="W47" s="223">
        <v>8850</v>
      </c>
      <c r="Y47" s="663"/>
      <c r="Z47" s="663"/>
      <c r="AA47" s="663"/>
      <c r="AB47" s="663"/>
      <c r="AC47" s="663"/>
      <c r="AD47" s="663"/>
      <c r="AE47" s="663"/>
      <c r="AF47" s="663"/>
      <c r="AG47" s="663"/>
    </row>
    <row r="48" spans="1:33" ht="12.75" customHeight="1">
      <c r="A48" s="17">
        <f t="shared" si="2"/>
      </c>
      <c r="B48" s="32">
        <f t="shared" si="0"/>
        <v>10</v>
      </c>
      <c r="C48" s="33">
        <f t="shared" si="1"/>
      </c>
      <c r="D48" s="823">
        <v>12806</v>
      </c>
      <c r="E48" s="223">
        <v>775013</v>
      </c>
      <c r="F48" s="223">
        <v>29</v>
      </c>
      <c r="G48" s="223">
        <v>5730245</v>
      </c>
      <c r="H48" s="223">
        <v>4067706</v>
      </c>
      <c r="I48" s="218">
        <v>90.9</v>
      </c>
      <c r="J48" s="218">
        <v>90.9</v>
      </c>
      <c r="K48" s="218">
        <v>92.3</v>
      </c>
      <c r="L48" s="218">
        <v>96.6</v>
      </c>
      <c r="M48" s="218">
        <v>103</v>
      </c>
      <c r="N48" s="217">
        <v>100.2</v>
      </c>
      <c r="O48" s="217">
        <v>81.1</v>
      </c>
      <c r="P48" s="217">
        <v>99</v>
      </c>
      <c r="Q48" s="753">
        <v>57225</v>
      </c>
      <c r="R48" s="753">
        <v>49099</v>
      </c>
      <c r="S48" s="278">
        <v>94.2</v>
      </c>
      <c r="T48" s="278">
        <v>95.3</v>
      </c>
      <c r="U48" s="753">
        <v>16131</v>
      </c>
      <c r="V48" s="257"/>
      <c r="W48" s="223">
        <v>6068</v>
      </c>
      <c r="Y48" s="663"/>
      <c r="Z48" s="663"/>
      <c r="AA48" s="663"/>
      <c r="AB48" s="663"/>
      <c r="AC48" s="663"/>
      <c r="AD48" s="663"/>
      <c r="AE48" s="663"/>
      <c r="AF48" s="663"/>
      <c r="AG48" s="663"/>
    </row>
    <row r="49" spans="1:33" ht="12.75" customHeight="1">
      <c r="A49" s="17">
        <f t="shared" si="2"/>
      </c>
      <c r="B49" s="32">
        <f t="shared" si="0"/>
        <v>11</v>
      </c>
      <c r="C49" s="33">
        <f t="shared" si="1"/>
      </c>
      <c r="D49" s="823">
        <v>12806</v>
      </c>
      <c r="E49" s="223">
        <v>776635</v>
      </c>
      <c r="F49" s="223">
        <v>35</v>
      </c>
      <c r="G49" s="753">
        <v>5758635</v>
      </c>
      <c r="H49" s="223">
        <v>4060272</v>
      </c>
      <c r="I49" s="218">
        <v>91.8</v>
      </c>
      <c r="J49" s="218">
        <v>91.8</v>
      </c>
      <c r="K49" s="218">
        <v>94.7</v>
      </c>
      <c r="L49" s="218">
        <v>94.9</v>
      </c>
      <c r="M49" s="218">
        <v>103</v>
      </c>
      <c r="N49" s="217">
        <v>99.9</v>
      </c>
      <c r="O49" s="217">
        <v>86.4</v>
      </c>
      <c r="P49" s="217">
        <v>99</v>
      </c>
      <c r="Q49" s="753">
        <v>54398</v>
      </c>
      <c r="R49" s="753">
        <v>52822</v>
      </c>
      <c r="S49" s="278">
        <v>96.6</v>
      </c>
      <c r="T49" s="278">
        <v>95.3</v>
      </c>
      <c r="U49" s="755">
        <v>16634</v>
      </c>
      <c r="V49" s="257"/>
      <c r="W49" s="223">
        <v>5874</v>
      </c>
      <c r="Y49" s="663"/>
      <c r="Z49" s="663"/>
      <c r="AA49" s="663"/>
      <c r="AB49" s="663"/>
      <c r="AC49" s="663"/>
      <c r="AD49" s="663"/>
      <c r="AE49" s="663"/>
      <c r="AF49" s="663"/>
      <c r="AG49" s="663"/>
    </row>
    <row r="50" spans="1:33" ht="12.75" customHeight="1">
      <c r="A50" s="17">
        <f t="shared" si="2"/>
      </c>
      <c r="B50" s="32">
        <f t="shared" si="0"/>
        <v>12</v>
      </c>
      <c r="C50" s="33">
        <f t="shared" si="1"/>
      </c>
      <c r="D50" s="823">
        <v>12805</v>
      </c>
      <c r="E50" s="223">
        <v>823143</v>
      </c>
      <c r="F50" s="223">
        <v>36</v>
      </c>
      <c r="G50" s="752">
        <v>5767078</v>
      </c>
      <c r="H50" s="752">
        <v>4093066</v>
      </c>
      <c r="I50" s="218">
        <v>94.8</v>
      </c>
      <c r="J50" s="218">
        <v>94.8</v>
      </c>
      <c r="K50" s="218">
        <v>95.8</v>
      </c>
      <c r="L50" s="218">
        <v>96.4</v>
      </c>
      <c r="M50" s="218">
        <v>103.4</v>
      </c>
      <c r="N50" s="217">
        <v>99.6</v>
      </c>
      <c r="O50" s="217">
        <v>176.9</v>
      </c>
      <c r="P50" s="217">
        <v>99</v>
      </c>
      <c r="Q50" s="753">
        <v>61120</v>
      </c>
      <c r="R50" s="753">
        <v>53924</v>
      </c>
      <c r="S50" s="278">
        <v>107.6</v>
      </c>
      <c r="T50" s="278">
        <v>104.6</v>
      </c>
      <c r="U50" s="753">
        <v>20793</v>
      </c>
      <c r="V50" s="257"/>
      <c r="W50" s="223">
        <v>7235</v>
      </c>
      <c r="Y50" s="663"/>
      <c r="Z50" s="663"/>
      <c r="AA50" s="663"/>
      <c r="AB50" s="663"/>
      <c r="AC50" s="663"/>
      <c r="AD50" s="663"/>
      <c r="AE50" s="663"/>
      <c r="AF50" s="663"/>
      <c r="AG50" s="663"/>
    </row>
    <row r="51" spans="1:33" ht="12.75" customHeight="1">
      <c r="A51" s="17" t="str">
        <f t="shared" si="2"/>
        <v>平成23年</v>
      </c>
      <c r="B51" s="32">
        <f t="shared" si="0"/>
        <v>1</v>
      </c>
      <c r="C51" s="20" t="s">
        <v>373</v>
      </c>
      <c r="D51" s="823">
        <v>12802</v>
      </c>
      <c r="E51" s="348">
        <v>785428</v>
      </c>
      <c r="F51" s="348">
        <v>35</v>
      </c>
      <c r="G51" s="231">
        <v>5762021</v>
      </c>
      <c r="H51" s="337">
        <v>4064857</v>
      </c>
      <c r="I51" s="218">
        <v>96</v>
      </c>
      <c r="J51" s="218">
        <v>96</v>
      </c>
      <c r="K51" s="218">
        <v>96.4</v>
      </c>
      <c r="L51" s="218">
        <v>100.3</v>
      </c>
      <c r="M51" s="218">
        <v>103.9</v>
      </c>
      <c r="N51" s="218">
        <v>99.4</v>
      </c>
      <c r="O51" s="217">
        <v>82.6</v>
      </c>
      <c r="P51" s="217">
        <v>98.6</v>
      </c>
      <c r="Q51" s="752">
        <v>49703</v>
      </c>
      <c r="R51" s="756">
        <v>54497</v>
      </c>
      <c r="S51" s="283">
        <v>95.7</v>
      </c>
      <c r="T51" s="283">
        <v>95.5</v>
      </c>
      <c r="U51" s="755">
        <v>17406</v>
      </c>
      <c r="V51" s="257"/>
      <c r="W51" s="223">
        <v>5597</v>
      </c>
      <c r="Y51" s="663"/>
      <c r="Z51" s="663"/>
      <c r="AA51" s="663"/>
      <c r="AB51" s="663"/>
      <c r="AC51" s="663"/>
      <c r="AD51" s="663"/>
      <c r="AE51" s="663"/>
      <c r="AF51" s="663"/>
      <c r="AG51" s="663"/>
    </row>
    <row r="52" spans="2:33" ht="12.75" customHeight="1">
      <c r="B52" s="32">
        <f t="shared" si="0"/>
        <v>2</v>
      </c>
      <c r="C52" s="33"/>
      <c r="D52" s="823" t="s">
        <v>586</v>
      </c>
      <c r="E52" s="349">
        <v>788218</v>
      </c>
      <c r="F52" s="349">
        <v>34</v>
      </c>
      <c r="G52" s="349">
        <v>5806208</v>
      </c>
      <c r="H52" s="223">
        <v>4064467</v>
      </c>
      <c r="I52" s="347">
        <v>97.9</v>
      </c>
      <c r="J52" s="347">
        <v>97.9</v>
      </c>
      <c r="K52" s="347">
        <v>99.5</v>
      </c>
      <c r="L52" s="218">
        <v>102</v>
      </c>
      <c r="M52" s="407">
        <v>104.1</v>
      </c>
      <c r="N52" s="350">
        <v>99.3</v>
      </c>
      <c r="O52" s="217">
        <v>81</v>
      </c>
      <c r="P52" s="347">
        <v>98.4</v>
      </c>
      <c r="Q52" s="223">
        <v>55890</v>
      </c>
      <c r="R52" s="753">
        <v>49387</v>
      </c>
      <c r="S52" s="283">
        <v>95.7</v>
      </c>
      <c r="T52" s="283">
        <v>94.4</v>
      </c>
      <c r="U52" s="755">
        <v>14469</v>
      </c>
      <c r="V52" s="13"/>
      <c r="W52" s="215">
        <v>6543</v>
      </c>
      <c r="Y52" s="663"/>
      <c r="Z52" s="663"/>
      <c r="AA52" s="663"/>
      <c r="AB52" s="663"/>
      <c r="AC52" s="663"/>
      <c r="AD52" s="663"/>
      <c r="AE52" s="663"/>
      <c r="AF52" s="663"/>
      <c r="AG52" s="663"/>
    </row>
    <row r="53" spans="2:33" ht="12.75" customHeight="1">
      <c r="B53" s="32">
        <f t="shared" si="0"/>
        <v>3</v>
      </c>
      <c r="C53" s="33">
        <f>IF(C22="","",C22)</f>
      </c>
      <c r="D53" s="823">
        <v>12796</v>
      </c>
      <c r="E53" s="337">
        <v>809230</v>
      </c>
      <c r="F53" s="337">
        <v>200</v>
      </c>
      <c r="G53" s="223">
        <v>5972665</v>
      </c>
      <c r="H53" s="223">
        <v>4137911</v>
      </c>
      <c r="I53" s="218">
        <v>82.7</v>
      </c>
      <c r="J53" s="218">
        <v>82.7</v>
      </c>
      <c r="K53" s="218">
        <v>85</v>
      </c>
      <c r="L53" s="218">
        <v>97.7</v>
      </c>
      <c r="M53" s="217">
        <v>104.7</v>
      </c>
      <c r="N53" s="217">
        <v>99.6</v>
      </c>
      <c r="O53" s="217">
        <v>83.2</v>
      </c>
      <c r="P53" s="217">
        <v>98.4</v>
      </c>
      <c r="Q53" s="753">
        <v>58612</v>
      </c>
      <c r="R53" s="753">
        <v>56749</v>
      </c>
      <c r="S53" s="216">
        <v>96.8</v>
      </c>
      <c r="T53" s="216">
        <v>94.4</v>
      </c>
      <c r="U53" s="755">
        <v>15115</v>
      </c>
      <c r="V53" s="257"/>
      <c r="W53" s="215">
        <v>11390</v>
      </c>
      <c r="Y53" s="663"/>
      <c r="Z53" s="663"/>
      <c r="AA53" s="663"/>
      <c r="AB53" s="663"/>
      <c r="AC53" s="663"/>
      <c r="AD53" s="663"/>
      <c r="AE53" s="663"/>
      <c r="AF53" s="663"/>
      <c r="AG53" s="663"/>
    </row>
    <row r="54" spans="2:33" ht="12.75" customHeight="1">
      <c r="B54" s="32">
        <f t="shared" si="0"/>
        <v>4</v>
      </c>
      <c r="C54" s="33">
        <f>IF(C23="","",C23)</f>
      </c>
      <c r="D54" s="823">
        <v>12797</v>
      </c>
      <c r="E54" s="215">
        <v>811619</v>
      </c>
      <c r="F54" s="215">
        <v>33</v>
      </c>
      <c r="G54" s="623">
        <v>5952444</v>
      </c>
      <c r="H54" s="623">
        <v>4095728</v>
      </c>
      <c r="I54" s="788" t="s">
        <v>524</v>
      </c>
      <c r="J54" s="788" t="s">
        <v>523</v>
      </c>
      <c r="K54" s="788" t="s">
        <v>525</v>
      </c>
      <c r="L54" s="788">
        <v>98.2</v>
      </c>
      <c r="M54" s="624">
        <v>105.6</v>
      </c>
      <c r="N54" s="216">
        <v>99.9</v>
      </c>
      <c r="O54" s="217" t="s">
        <v>1191</v>
      </c>
      <c r="P54" s="216">
        <v>99.2</v>
      </c>
      <c r="Q54" s="625">
        <v>51566</v>
      </c>
      <c r="R54" s="808">
        <v>56215</v>
      </c>
      <c r="S54" s="804">
        <v>99.6</v>
      </c>
      <c r="T54" s="804">
        <v>100.6</v>
      </c>
      <c r="U54" s="793">
        <v>15657</v>
      </c>
      <c r="V54" s="41"/>
      <c r="W54" s="625">
        <v>6590</v>
      </c>
      <c r="X54" s="129"/>
      <c r="Y54" s="663"/>
      <c r="Z54" s="663"/>
      <c r="AA54" s="663"/>
      <c r="AB54" s="663"/>
      <c r="AC54" s="663"/>
      <c r="AD54" s="663"/>
      <c r="AE54" s="663"/>
      <c r="AF54" s="663"/>
      <c r="AG54" s="663"/>
    </row>
    <row r="55" spans="1:33" ht="12.75" customHeight="1">
      <c r="A55" s="17">
        <f>IF(A24="","",A24)</f>
      </c>
      <c r="B55" s="32">
        <f t="shared" si="0"/>
        <v>5</v>
      </c>
      <c r="C55" s="20"/>
      <c r="D55" s="823">
        <v>12793</v>
      </c>
      <c r="E55" s="622">
        <v>788405</v>
      </c>
      <c r="F55" s="751">
        <v>39</v>
      </c>
      <c r="G55" s="751">
        <v>5958008</v>
      </c>
      <c r="H55" s="751">
        <v>4072748</v>
      </c>
      <c r="I55" s="789">
        <v>88.8</v>
      </c>
      <c r="J55" s="789">
        <v>88.8</v>
      </c>
      <c r="K55" s="789">
        <v>87.2</v>
      </c>
      <c r="L55" s="789">
        <v>103.2</v>
      </c>
      <c r="M55" s="790">
        <v>105.5</v>
      </c>
      <c r="N55" s="789">
        <v>100</v>
      </c>
      <c r="O55" s="789">
        <v>79.7</v>
      </c>
      <c r="P55" s="789">
        <v>98.8</v>
      </c>
      <c r="Q55" s="791">
        <v>47608</v>
      </c>
      <c r="R55" s="791">
        <v>56145</v>
      </c>
      <c r="S55" s="792">
        <v>90.7</v>
      </c>
      <c r="T55" s="792">
        <v>89.9</v>
      </c>
      <c r="U55" s="791">
        <v>15776</v>
      </c>
      <c r="V55" s="241"/>
      <c r="W55" s="751">
        <v>6356</v>
      </c>
      <c r="Y55" s="663"/>
      <c r="Z55" s="663"/>
      <c r="AA55" s="663"/>
      <c r="AB55" s="663"/>
      <c r="AC55" s="663"/>
      <c r="AD55" s="663"/>
      <c r="AE55" s="663"/>
      <c r="AF55" s="663"/>
      <c r="AG55" s="663"/>
    </row>
    <row r="56" spans="1:33" s="21" customFormat="1" ht="12.75" customHeight="1">
      <c r="A56" s="21">
        <f>IF(A25="","",A25)</f>
      </c>
      <c r="B56" s="22">
        <f t="shared" si="0"/>
        <v>6</v>
      </c>
      <c r="C56" s="803"/>
      <c r="D56" s="834">
        <v>12795</v>
      </c>
      <c r="E56" s="751">
        <v>792915</v>
      </c>
      <c r="F56" s="223" t="s">
        <v>586</v>
      </c>
      <c r="G56" s="223" t="s">
        <v>586</v>
      </c>
      <c r="H56" s="223" t="s">
        <v>586</v>
      </c>
      <c r="I56" s="223" t="s">
        <v>586</v>
      </c>
      <c r="J56" s="838" t="s">
        <v>586</v>
      </c>
      <c r="K56" s="223" t="s">
        <v>586</v>
      </c>
      <c r="L56" s="223" t="s">
        <v>586</v>
      </c>
      <c r="M56" s="223" t="s">
        <v>586</v>
      </c>
      <c r="N56" s="223" t="s">
        <v>586</v>
      </c>
      <c r="O56" s="223" t="s">
        <v>586</v>
      </c>
      <c r="P56" s="223" t="s">
        <v>586</v>
      </c>
      <c r="Q56" s="223" t="s">
        <v>586</v>
      </c>
      <c r="R56" s="223" t="s">
        <v>586</v>
      </c>
      <c r="S56" s="223" t="s">
        <v>586</v>
      </c>
      <c r="T56" s="223" t="s">
        <v>586</v>
      </c>
      <c r="U56" s="223" t="s">
        <v>586</v>
      </c>
      <c r="V56" s="223"/>
      <c r="W56" s="223" t="s">
        <v>586</v>
      </c>
      <c r="Y56" s="663"/>
      <c r="Z56" s="663"/>
      <c r="AA56" s="663"/>
      <c r="AB56" s="663"/>
      <c r="AC56" s="663"/>
      <c r="AD56" s="663"/>
      <c r="AE56" s="663"/>
      <c r="AF56" s="663"/>
      <c r="AG56" s="663"/>
    </row>
    <row r="57" spans="1:33" ht="23.25" customHeight="1">
      <c r="A57" s="1090" t="s">
        <v>584</v>
      </c>
      <c r="B57" s="1090"/>
      <c r="C57" s="59"/>
      <c r="D57" s="822" t="s">
        <v>759</v>
      </c>
      <c r="E57" s="1089" t="s">
        <v>1168</v>
      </c>
      <c r="F57" s="1090"/>
      <c r="G57" s="1090"/>
      <c r="H57" s="1091"/>
      <c r="I57" s="1089" t="s">
        <v>1169</v>
      </c>
      <c r="J57" s="1090"/>
      <c r="K57" s="1090"/>
      <c r="L57" s="1090"/>
      <c r="M57" s="44" t="s">
        <v>1170</v>
      </c>
      <c r="N57" s="60" t="s">
        <v>1171</v>
      </c>
      <c r="O57" s="1089" t="s">
        <v>1172</v>
      </c>
      <c r="P57" s="1091"/>
      <c r="Q57" s="1089" t="s">
        <v>1173</v>
      </c>
      <c r="R57" s="1091"/>
      <c r="S57" s="1089" t="s">
        <v>1174</v>
      </c>
      <c r="T57" s="1091"/>
      <c r="U57" s="60" t="s">
        <v>1175</v>
      </c>
      <c r="V57" s="1089" t="s">
        <v>1176</v>
      </c>
      <c r="W57" s="1090"/>
      <c r="Y57" s="663"/>
      <c r="Z57" s="663"/>
      <c r="AA57" s="663"/>
      <c r="AB57" s="663"/>
      <c r="AC57" s="663"/>
      <c r="AD57" s="663"/>
      <c r="AE57" s="663"/>
      <c r="AF57" s="663"/>
      <c r="AG57" s="663"/>
    </row>
    <row r="58" spans="1:33" ht="12" customHeight="1">
      <c r="A58" s="766" t="s">
        <v>715</v>
      </c>
      <c r="B58" s="767"/>
      <c r="C58" s="757"/>
      <c r="D58" s="768"/>
      <c r="E58" s="767"/>
      <c r="F58" s="767"/>
      <c r="G58" s="767"/>
      <c r="H58" s="767"/>
      <c r="I58" s="767"/>
      <c r="J58" s="767"/>
      <c r="K58" s="761"/>
      <c r="L58" s="761"/>
      <c r="M58" s="20" t="s">
        <v>956</v>
      </c>
      <c r="N58" s="762"/>
      <c r="O58" s="761"/>
      <c r="P58" s="761"/>
      <c r="Q58" s="761"/>
      <c r="R58" s="761"/>
      <c r="S58" s="761"/>
      <c r="T58" s="761"/>
      <c r="U58" s="762"/>
      <c r="V58" s="761"/>
      <c r="W58" s="761"/>
      <c r="Y58" s="663"/>
      <c r="Z58" s="663"/>
      <c r="AA58" s="663"/>
      <c r="AB58" s="663"/>
      <c r="AC58" s="663"/>
      <c r="AD58" s="663"/>
      <c r="AE58" s="663"/>
      <c r="AF58" s="663"/>
      <c r="AG58" s="663"/>
    </row>
    <row r="59" spans="1:33" ht="12" customHeight="1">
      <c r="A59" s="769" t="s">
        <v>896</v>
      </c>
      <c r="B59" s="768"/>
      <c r="C59" s="770"/>
      <c r="D59" s="768"/>
      <c r="E59" s="768"/>
      <c r="F59" s="768"/>
      <c r="G59" s="768"/>
      <c r="H59" s="768"/>
      <c r="I59" s="768"/>
      <c r="J59" s="768"/>
      <c r="K59" s="42"/>
      <c r="L59" s="42"/>
      <c r="M59" s="17" t="s">
        <v>957</v>
      </c>
      <c r="N59" s="765"/>
      <c r="O59" s="42"/>
      <c r="P59" s="42"/>
      <c r="Q59" s="42"/>
      <c r="R59" s="42"/>
      <c r="S59" s="42"/>
      <c r="T59" s="42"/>
      <c r="U59" s="765"/>
      <c r="V59" s="42"/>
      <c r="W59" s="42"/>
      <c r="Y59" s="663"/>
      <c r="Z59" s="663"/>
      <c r="AA59" s="663"/>
      <c r="AB59" s="663"/>
      <c r="AC59" s="663"/>
      <c r="AD59" s="663"/>
      <c r="AE59" s="663"/>
      <c r="AF59" s="663"/>
      <c r="AG59" s="663"/>
    </row>
    <row r="60" spans="1:33" ht="12.75" customHeight="1">
      <c r="A60" s="20" t="s">
        <v>893</v>
      </c>
      <c r="B60" s="20"/>
      <c r="C60" s="20"/>
      <c r="D60" s="20"/>
      <c r="E60" s="20"/>
      <c r="F60" s="20"/>
      <c r="G60" s="20"/>
      <c r="H60" s="20"/>
      <c r="I60" s="20"/>
      <c r="J60" s="20"/>
      <c r="K60" s="20"/>
      <c r="L60" s="20"/>
      <c r="M60" s="17" t="s">
        <v>590</v>
      </c>
      <c r="N60" s="763"/>
      <c r="O60" s="763"/>
      <c r="P60" s="763"/>
      <c r="Q60" s="763"/>
      <c r="R60" s="763"/>
      <c r="S60" s="763"/>
      <c r="T60" s="763"/>
      <c r="U60" s="763"/>
      <c r="V60" s="763"/>
      <c r="W60" s="764" t="s">
        <v>358</v>
      </c>
      <c r="Y60" s="663"/>
      <c r="Z60" s="663"/>
      <c r="AA60" s="663"/>
      <c r="AB60" s="663"/>
      <c r="AC60" s="663"/>
      <c r="AD60" s="663"/>
      <c r="AE60" s="663"/>
      <c r="AF60" s="663"/>
      <c r="AG60" s="663"/>
    </row>
    <row r="61" spans="1:33" ht="12.75" customHeight="1">
      <c r="A61" s="20" t="s">
        <v>894</v>
      </c>
      <c r="H61" s="21"/>
      <c r="I61" s="21"/>
      <c r="J61" s="21"/>
      <c r="K61" s="21"/>
      <c r="L61" s="21"/>
      <c r="N61" s="508"/>
      <c r="O61" s="508"/>
      <c r="P61" s="508"/>
      <c r="Q61" s="508"/>
      <c r="R61" s="508"/>
      <c r="S61" s="508"/>
      <c r="T61" s="508"/>
      <c r="U61" s="508"/>
      <c r="V61" s="508"/>
      <c r="W61" s="508"/>
      <c r="Y61" s="663"/>
      <c r="Z61" s="663"/>
      <c r="AA61" s="663"/>
      <c r="AB61" s="663"/>
      <c r="AC61" s="663"/>
      <c r="AD61" s="663"/>
      <c r="AE61" s="663"/>
      <c r="AF61" s="663"/>
      <c r="AG61" s="663"/>
    </row>
    <row r="62" spans="1:33" ht="12.75" customHeight="1">
      <c r="A62" s="20" t="s">
        <v>895</v>
      </c>
      <c r="Y62" s="663"/>
      <c r="Z62" s="663"/>
      <c r="AA62" s="663"/>
      <c r="AB62" s="663"/>
      <c r="AC62" s="663"/>
      <c r="AD62" s="663"/>
      <c r="AE62" s="663"/>
      <c r="AF62" s="663"/>
      <c r="AG62" s="663"/>
    </row>
  </sheetData>
  <mergeCells count="74">
    <mergeCell ref="AF3:AF4"/>
    <mergeCell ref="AF5:AF6"/>
    <mergeCell ref="D3:D4"/>
    <mergeCell ref="AD3:AD4"/>
    <mergeCell ref="AD5:AD6"/>
    <mergeCell ref="AE3:AE4"/>
    <mergeCell ref="AE5:AE6"/>
    <mergeCell ref="AA5:AA6"/>
    <mergeCell ref="AB5:AB6"/>
    <mergeCell ref="AC5:AC6"/>
    <mergeCell ref="AB3:AB4"/>
    <mergeCell ref="AC3:AC4"/>
    <mergeCell ref="K3:K4"/>
    <mergeCell ref="L3:L4"/>
    <mergeCell ref="Y3:Z3"/>
    <mergeCell ref="J3:J4"/>
    <mergeCell ref="I26:L26"/>
    <mergeCell ref="AA3:AA4"/>
    <mergeCell ref="G3:H4"/>
    <mergeCell ref="I3:I4"/>
    <mergeCell ref="Q35:Q36"/>
    <mergeCell ref="M35:M36"/>
    <mergeCell ref="N35:N36"/>
    <mergeCell ref="Y5:Z6"/>
    <mergeCell ref="V34:W37"/>
    <mergeCell ref="U34:U37"/>
    <mergeCell ref="S34:T34"/>
    <mergeCell ref="T35:T36"/>
    <mergeCell ref="S35:S36"/>
    <mergeCell ref="R35:R36"/>
    <mergeCell ref="S57:T57"/>
    <mergeCell ref="Q57:R57"/>
    <mergeCell ref="O37:P37"/>
    <mergeCell ref="Q37:R37"/>
    <mergeCell ref="V57:W57"/>
    <mergeCell ref="A26:C26"/>
    <mergeCell ref="A57:B57"/>
    <mergeCell ref="E57:H57"/>
    <mergeCell ref="E35:E36"/>
    <mergeCell ref="F35:F36"/>
    <mergeCell ref="A27:I27"/>
    <mergeCell ref="G37:H37"/>
    <mergeCell ref="I34:L34"/>
    <mergeCell ref="K37:L37"/>
    <mergeCell ref="E37:F37"/>
    <mergeCell ref="Y28:AD28"/>
    <mergeCell ref="I57:L57"/>
    <mergeCell ref="O35:O36"/>
    <mergeCell ref="P35:P36"/>
    <mergeCell ref="M34:N34"/>
    <mergeCell ref="O34:P34"/>
    <mergeCell ref="Q34:R34"/>
    <mergeCell ref="O57:P57"/>
    <mergeCell ref="I35:J35"/>
    <mergeCell ref="A3:C6"/>
    <mergeCell ref="E26:H26"/>
    <mergeCell ref="Y26:Z26"/>
    <mergeCell ref="J5:J6"/>
    <mergeCell ref="K5:K6"/>
    <mergeCell ref="L5:L6"/>
    <mergeCell ref="D5:D6"/>
    <mergeCell ref="E3:F4"/>
    <mergeCell ref="E6:F6"/>
    <mergeCell ref="I5:I6"/>
    <mergeCell ref="A28:I28"/>
    <mergeCell ref="A31:I31"/>
    <mergeCell ref="I37:J37"/>
    <mergeCell ref="A34:C37"/>
    <mergeCell ref="E34:F34"/>
    <mergeCell ref="G34:H34"/>
    <mergeCell ref="G35:G36"/>
    <mergeCell ref="H35:H36"/>
    <mergeCell ref="D34:D35"/>
    <mergeCell ref="D36:D37"/>
  </mergeCells>
  <printOptions/>
  <pageMargins left="0.5905511811023623" right="0.5905511811023623" top="0.7874015748031497" bottom="0.3937007874015748" header="0.1968503937007874" footer="0.1968503937007874"/>
  <pageSetup horizontalDpi="600" verticalDpi="600" orientation="portrait" paperSize="9" scale="94" r:id="rId4"/>
  <colBreaks count="1" manualBreakCount="1">
    <brk id="12" max="60" man="1"/>
  </colBreaks>
  <drawing r:id="rId3"/>
  <legacyDrawing r:id="rId2"/>
</worksheet>
</file>

<file path=xl/worksheets/sheet4.xml><?xml version="1.0" encoding="utf-8"?>
<worksheet xmlns="http://schemas.openxmlformats.org/spreadsheetml/2006/main" xmlns:r="http://schemas.openxmlformats.org/officeDocument/2006/relationships">
  <sheetPr codeName="Sheet12">
    <tabColor indexed="10"/>
  </sheetPr>
  <dimension ref="A3:V67"/>
  <sheetViews>
    <sheetView view="pageBreakPreview" zoomScaleSheetLayoutView="100" workbookViewId="0" topLeftCell="A19">
      <selection activeCell="A1" sqref="A1:IV16384"/>
    </sheetView>
  </sheetViews>
  <sheetFormatPr defaultColWidth="9.00390625" defaultRowHeight="13.5"/>
  <cols>
    <col min="1" max="1" width="12.625" style="64" customWidth="1"/>
    <col min="2" max="9" width="9.625" style="64" customWidth="1"/>
    <col min="10" max="10" width="4.625" style="64" customWidth="1"/>
    <col min="11" max="11" width="10.625" style="64" customWidth="1"/>
    <col min="12" max="15" width="9.625" style="64" customWidth="1"/>
    <col min="16" max="18" width="6.625" style="64" customWidth="1"/>
    <col min="19" max="19" width="6.75390625" style="64" customWidth="1"/>
    <col min="20" max="20" width="6.875" style="64" customWidth="1"/>
    <col min="21" max="21" width="7.125" style="64" customWidth="1"/>
    <col min="22" max="16384" width="9.00390625" style="64" customWidth="1"/>
  </cols>
  <sheetData>
    <row r="1" ht="12"/>
    <row r="2" ht="12"/>
    <row r="3" spans="4:13" ht="12" customHeight="1">
      <c r="D3" s="130"/>
      <c r="M3" s="640"/>
    </row>
    <row r="4" ht="12" customHeight="1">
      <c r="D4" s="130"/>
    </row>
    <row r="5" spans="8:21" ht="12" customHeight="1">
      <c r="H5" s="1043" t="s">
        <v>334</v>
      </c>
      <c r="I5" s="1043"/>
      <c r="J5" s="149"/>
      <c r="U5" s="131" t="s">
        <v>334</v>
      </c>
    </row>
    <row r="6" spans="1:21" ht="12" customHeight="1">
      <c r="A6" s="1058" t="s">
        <v>198</v>
      </c>
      <c r="B6" s="1060" t="s">
        <v>199</v>
      </c>
      <c r="C6" s="1056"/>
      <c r="D6" s="1057"/>
      <c r="E6" s="1054" t="s">
        <v>193</v>
      </c>
      <c r="F6" s="1060" t="s">
        <v>194</v>
      </c>
      <c r="G6" s="1056"/>
      <c r="H6" s="1057"/>
      <c r="I6" s="411" t="s">
        <v>874</v>
      </c>
      <c r="J6" s="1044" t="s">
        <v>940</v>
      </c>
      <c r="K6" s="1045"/>
      <c r="L6" s="1038" t="s">
        <v>1310</v>
      </c>
      <c r="M6" s="1039"/>
      <c r="N6" s="1039"/>
      <c r="O6" s="1038" t="s">
        <v>1311</v>
      </c>
      <c r="P6" s="1039"/>
      <c r="Q6" s="1039"/>
      <c r="R6" s="1039"/>
      <c r="S6" s="1039"/>
      <c r="T6" s="1039"/>
      <c r="U6" s="1039"/>
    </row>
    <row r="7" spans="1:21" ht="12" customHeight="1">
      <c r="A7" s="1053"/>
      <c r="B7" s="417" t="s">
        <v>196</v>
      </c>
      <c r="C7" s="417" t="s">
        <v>598</v>
      </c>
      <c r="D7" s="417" t="s">
        <v>599</v>
      </c>
      <c r="E7" s="1055"/>
      <c r="F7" s="417" t="s">
        <v>348</v>
      </c>
      <c r="G7" s="417" t="s">
        <v>349</v>
      </c>
      <c r="H7" s="417" t="s">
        <v>197</v>
      </c>
      <c r="I7" s="411" t="s">
        <v>197</v>
      </c>
      <c r="J7" s="1046"/>
      <c r="K7" s="1047"/>
      <c r="L7" s="1038" t="s">
        <v>192</v>
      </c>
      <c r="M7" s="1039"/>
      <c r="N7" s="1040"/>
      <c r="O7" s="1041" t="s">
        <v>193</v>
      </c>
      <c r="P7" s="1038" t="s">
        <v>194</v>
      </c>
      <c r="Q7" s="1039"/>
      <c r="R7" s="1040"/>
      <c r="S7" s="1038" t="s">
        <v>195</v>
      </c>
      <c r="T7" s="1039"/>
      <c r="U7" s="1039"/>
    </row>
    <row r="8" spans="1:21" ht="12" customHeight="1">
      <c r="A8" s="132"/>
      <c r="B8" s="133" t="s">
        <v>352</v>
      </c>
      <c r="C8" s="134" t="s">
        <v>875</v>
      </c>
      <c r="D8" s="134" t="s">
        <v>352</v>
      </c>
      <c r="E8" s="134" t="s">
        <v>353</v>
      </c>
      <c r="F8" s="134" t="s">
        <v>352</v>
      </c>
      <c r="G8" s="134" t="s">
        <v>352</v>
      </c>
      <c r="H8" s="134" t="s">
        <v>352</v>
      </c>
      <c r="I8" s="134" t="s">
        <v>875</v>
      </c>
      <c r="J8" s="1048"/>
      <c r="K8" s="1049"/>
      <c r="L8" s="418" t="s">
        <v>876</v>
      </c>
      <c r="M8" s="418" t="s">
        <v>598</v>
      </c>
      <c r="N8" s="418" t="s">
        <v>599</v>
      </c>
      <c r="O8" s="1042"/>
      <c r="P8" s="418" t="s">
        <v>877</v>
      </c>
      <c r="Q8" s="418" t="s">
        <v>349</v>
      </c>
      <c r="R8" s="418" t="s">
        <v>197</v>
      </c>
      <c r="S8" s="418" t="s">
        <v>350</v>
      </c>
      <c r="T8" s="418" t="s">
        <v>351</v>
      </c>
      <c r="U8" s="410" t="s">
        <v>197</v>
      </c>
    </row>
    <row r="9" spans="1:21" ht="12" customHeight="1">
      <c r="A9" s="174" t="s">
        <v>941</v>
      </c>
      <c r="B9" s="175">
        <v>3798258</v>
      </c>
      <c r="C9" s="176">
        <v>1874085</v>
      </c>
      <c r="D9" s="176">
        <v>1924173</v>
      </c>
      <c r="E9" s="176">
        <v>1406218</v>
      </c>
      <c r="F9" s="175">
        <v>33959</v>
      </c>
      <c r="G9" s="175">
        <v>34605</v>
      </c>
      <c r="H9" s="175">
        <v>-646</v>
      </c>
      <c r="I9" s="249">
        <v>2096</v>
      </c>
      <c r="J9" s="249"/>
      <c r="K9" s="452"/>
      <c r="L9" s="133" t="s">
        <v>352</v>
      </c>
      <c r="M9" s="134" t="s">
        <v>352</v>
      </c>
      <c r="N9" s="134" t="s">
        <v>352</v>
      </c>
      <c r="O9" s="134" t="s">
        <v>353</v>
      </c>
      <c r="P9" s="134" t="s">
        <v>352</v>
      </c>
      <c r="Q9" s="134" t="s">
        <v>352</v>
      </c>
      <c r="R9" s="134" t="s">
        <v>352</v>
      </c>
      <c r="S9" s="134" t="s">
        <v>352</v>
      </c>
      <c r="T9" s="134" t="s">
        <v>352</v>
      </c>
      <c r="U9" s="134" t="s">
        <v>352</v>
      </c>
    </row>
    <row r="10" spans="1:21" ht="12" customHeight="1">
      <c r="A10" s="299" t="s">
        <v>942</v>
      </c>
      <c r="B10" s="175">
        <v>3787982</v>
      </c>
      <c r="C10" s="176">
        <v>1867859</v>
      </c>
      <c r="D10" s="176">
        <v>1920123</v>
      </c>
      <c r="E10" s="176">
        <v>1415040</v>
      </c>
      <c r="F10" s="175">
        <v>33004</v>
      </c>
      <c r="G10" s="175">
        <v>34283</v>
      </c>
      <c r="H10" s="175">
        <v>-1279</v>
      </c>
      <c r="I10" s="249">
        <v>-8997</v>
      </c>
      <c r="J10" s="1035" t="s">
        <v>354</v>
      </c>
      <c r="K10" s="1036"/>
      <c r="L10" s="816">
        <v>3753263</v>
      </c>
      <c r="M10" s="1032" t="s">
        <v>943</v>
      </c>
      <c r="N10" s="1033"/>
      <c r="O10" s="816">
        <v>1404428</v>
      </c>
      <c r="P10" s="816">
        <v>2712</v>
      </c>
      <c r="Q10" s="816">
        <v>3285</v>
      </c>
      <c r="R10" s="817">
        <v>-573</v>
      </c>
      <c r="S10" s="817">
        <v>11551</v>
      </c>
      <c r="T10" s="817">
        <v>11896</v>
      </c>
      <c r="U10" s="818">
        <v>-345</v>
      </c>
    </row>
    <row r="11" spans="1:21" ht="12" customHeight="1">
      <c r="A11" s="299" t="s">
        <v>944</v>
      </c>
      <c r="B11" s="268" t="s">
        <v>945</v>
      </c>
      <c r="C11" s="228" t="s">
        <v>586</v>
      </c>
      <c r="D11" s="228" t="s">
        <v>586</v>
      </c>
      <c r="E11" s="268" t="s">
        <v>946</v>
      </c>
      <c r="F11" s="228" t="s">
        <v>586</v>
      </c>
      <c r="G11" s="228" t="s">
        <v>586</v>
      </c>
      <c r="H11" s="228" t="s">
        <v>586</v>
      </c>
      <c r="I11" s="228" t="s">
        <v>586</v>
      </c>
      <c r="J11" s="353"/>
      <c r="K11" s="809"/>
      <c r="L11" s="782"/>
      <c r="M11" s="1033"/>
      <c r="N11" s="1033"/>
      <c r="O11" s="782"/>
      <c r="P11" s="782"/>
      <c r="Q11" s="782"/>
      <c r="R11" s="806"/>
      <c r="S11" s="806"/>
      <c r="T11" s="806"/>
      <c r="U11" s="806"/>
    </row>
    <row r="12" spans="1:22" ht="12" customHeight="1">
      <c r="A12" s="177"/>
      <c r="B12" s="175"/>
      <c r="C12" s="176"/>
      <c r="D12" s="176"/>
      <c r="E12" s="176"/>
      <c r="F12" s="175"/>
      <c r="G12" s="175"/>
      <c r="H12" s="175"/>
      <c r="I12" s="249"/>
      <c r="J12" s="1052" t="s">
        <v>379</v>
      </c>
      <c r="K12" s="1031"/>
      <c r="L12" s="816">
        <v>265748</v>
      </c>
      <c r="M12" s="1033"/>
      <c r="N12" s="1033"/>
      <c r="O12" s="816">
        <v>112092</v>
      </c>
      <c r="P12" s="816">
        <v>147</v>
      </c>
      <c r="Q12" s="816">
        <v>338</v>
      </c>
      <c r="R12" s="817">
        <v>-191</v>
      </c>
      <c r="S12" s="817">
        <v>781</v>
      </c>
      <c r="T12" s="817">
        <v>744</v>
      </c>
      <c r="U12" s="817">
        <v>37</v>
      </c>
      <c r="V12" s="866"/>
    </row>
    <row r="13" spans="1:22" ht="12" customHeight="1">
      <c r="A13" s="148" t="s">
        <v>1312</v>
      </c>
      <c r="B13" s="225">
        <v>3775212</v>
      </c>
      <c r="C13" s="225">
        <v>1860858</v>
      </c>
      <c r="D13" s="225">
        <v>1914354</v>
      </c>
      <c r="E13" s="225">
        <v>1418543</v>
      </c>
      <c r="F13" s="225">
        <v>2736</v>
      </c>
      <c r="G13" s="225">
        <v>2750</v>
      </c>
      <c r="H13" s="225">
        <v>-14</v>
      </c>
      <c r="I13" s="225">
        <v>-727</v>
      </c>
      <c r="J13" s="225"/>
      <c r="K13" s="135" t="s">
        <v>947</v>
      </c>
      <c r="L13" s="782">
        <v>39283</v>
      </c>
      <c r="M13" s="1033"/>
      <c r="N13" s="1033"/>
      <c r="O13" s="782">
        <v>19740</v>
      </c>
      <c r="P13" s="782">
        <v>16</v>
      </c>
      <c r="Q13" s="782">
        <v>63</v>
      </c>
      <c r="R13" s="806">
        <v>-47</v>
      </c>
      <c r="S13" s="806">
        <v>164</v>
      </c>
      <c r="T13" s="806">
        <v>131</v>
      </c>
      <c r="U13" s="806">
        <v>33</v>
      </c>
      <c r="V13" s="867"/>
    </row>
    <row r="14" spans="1:22" ht="12" customHeight="1">
      <c r="A14" s="144" t="s">
        <v>1313</v>
      </c>
      <c r="B14" s="225">
        <v>3774471</v>
      </c>
      <c r="C14" s="225">
        <v>1860446</v>
      </c>
      <c r="D14" s="225">
        <v>1914025</v>
      </c>
      <c r="E14" s="225">
        <v>1418364</v>
      </c>
      <c r="F14" s="225">
        <v>2738</v>
      </c>
      <c r="G14" s="225">
        <v>2740</v>
      </c>
      <c r="H14" s="225">
        <v>-2</v>
      </c>
      <c r="I14" s="225">
        <v>35</v>
      </c>
      <c r="J14" s="225"/>
      <c r="K14" s="135" t="s">
        <v>948</v>
      </c>
      <c r="L14" s="782">
        <v>70981</v>
      </c>
      <c r="M14" s="1033"/>
      <c r="N14" s="1033"/>
      <c r="O14" s="782">
        <v>30652</v>
      </c>
      <c r="P14" s="782">
        <v>50</v>
      </c>
      <c r="Q14" s="782">
        <v>90</v>
      </c>
      <c r="R14" s="806">
        <v>-40</v>
      </c>
      <c r="S14" s="806">
        <v>200</v>
      </c>
      <c r="T14" s="806">
        <v>147</v>
      </c>
      <c r="U14" s="806">
        <v>53</v>
      </c>
      <c r="V14" s="867"/>
    </row>
    <row r="15" spans="1:22" ht="12" customHeight="1">
      <c r="A15" s="144" t="s">
        <v>630</v>
      </c>
      <c r="B15" s="225">
        <v>3774504</v>
      </c>
      <c r="C15" s="225">
        <v>1860650</v>
      </c>
      <c r="D15" s="225">
        <v>1913854</v>
      </c>
      <c r="E15" s="225">
        <v>1419099</v>
      </c>
      <c r="F15" s="225">
        <v>2924</v>
      </c>
      <c r="G15" s="225">
        <v>2872</v>
      </c>
      <c r="H15" s="225">
        <v>52</v>
      </c>
      <c r="I15" s="225">
        <v>-391</v>
      </c>
      <c r="J15" s="225"/>
      <c r="K15" s="135" t="s">
        <v>949</v>
      </c>
      <c r="L15" s="782">
        <v>24714</v>
      </c>
      <c r="M15" s="1033"/>
      <c r="N15" s="1033"/>
      <c r="O15" s="782">
        <v>10738</v>
      </c>
      <c r="P15" s="782">
        <v>10</v>
      </c>
      <c r="Q15" s="782">
        <v>36</v>
      </c>
      <c r="R15" s="806">
        <v>-26</v>
      </c>
      <c r="S15" s="806">
        <v>56</v>
      </c>
      <c r="T15" s="806">
        <v>62</v>
      </c>
      <c r="U15" s="806">
        <v>-6</v>
      </c>
      <c r="V15" s="867"/>
    </row>
    <row r="16" spans="1:22" ht="12" customHeight="1">
      <c r="A16" s="144" t="s">
        <v>631</v>
      </c>
      <c r="B16" s="225">
        <v>3774165</v>
      </c>
      <c r="C16" s="225">
        <v>1860519</v>
      </c>
      <c r="D16" s="225">
        <v>1913646</v>
      </c>
      <c r="E16" s="225">
        <v>1419300</v>
      </c>
      <c r="F16" s="225">
        <v>2824</v>
      </c>
      <c r="G16" s="225">
        <v>2755</v>
      </c>
      <c r="H16" s="225">
        <v>69</v>
      </c>
      <c r="I16" s="225">
        <v>-1130</v>
      </c>
      <c r="J16" s="225"/>
      <c r="K16" s="135" t="s">
        <v>950</v>
      </c>
      <c r="L16" s="782">
        <v>33732</v>
      </c>
      <c r="M16" s="1033"/>
      <c r="N16" s="1033"/>
      <c r="O16" s="782">
        <v>12548</v>
      </c>
      <c r="P16" s="782">
        <v>8</v>
      </c>
      <c r="Q16" s="782">
        <v>41</v>
      </c>
      <c r="R16" s="806">
        <v>-33</v>
      </c>
      <c r="S16" s="806">
        <v>144</v>
      </c>
      <c r="T16" s="806">
        <v>119</v>
      </c>
      <c r="U16" s="806">
        <v>25</v>
      </c>
      <c r="V16" s="867"/>
    </row>
    <row r="17" spans="1:22" ht="12" customHeight="1">
      <c r="A17" s="144" t="s">
        <v>632</v>
      </c>
      <c r="B17" s="225">
        <v>3765044</v>
      </c>
      <c r="C17" s="225" t="s">
        <v>586</v>
      </c>
      <c r="D17" s="225" t="s">
        <v>586</v>
      </c>
      <c r="E17" s="225">
        <v>1398550</v>
      </c>
      <c r="F17" s="225">
        <v>2677</v>
      </c>
      <c r="G17" s="225">
        <v>2884</v>
      </c>
      <c r="H17" s="225">
        <v>-207</v>
      </c>
      <c r="I17" s="225">
        <v>-750</v>
      </c>
      <c r="J17" s="225"/>
      <c r="K17" s="135" t="s">
        <v>380</v>
      </c>
      <c r="L17" s="782">
        <v>49086</v>
      </c>
      <c r="M17" s="1033"/>
      <c r="N17" s="1033"/>
      <c r="O17" s="782">
        <v>18802</v>
      </c>
      <c r="P17" s="782">
        <v>35</v>
      </c>
      <c r="Q17" s="782">
        <v>44</v>
      </c>
      <c r="R17" s="806">
        <v>-9</v>
      </c>
      <c r="S17" s="806">
        <v>118</v>
      </c>
      <c r="T17" s="806">
        <v>137</v>
      </c>
      <c r="U17" s="806">
        <v>-19</v>
      </c>
      <c r="V17" s="867"/>
    </row>
    <row r="18" spans="1:22" ht="12" customHeight="1">
      <c r="A18" s="144" t="s">
        <v>633</v>
      </c>
      <c r="B18" s="228" t="s">
        <v>934</v>
      </c>
      <c r="C18" s="228" t="s">
        <v>586</v>
      </c>
      <c r="D18" s="228" t="s">
        <v>586</v>
      </c>
      <c r="E18" s="228" t="s">
        <v>970</v>
      </c>
      <c r="F18" s="228">
        <v>2757</v>
      </c>
      <c r="G18" s="228">
        <v>3320</v>
      </c>
      <c r="H18" s="228">
        <v>-563</v>
      </c>
      <c r="I18" s="16">
        <v>-167</v>
      </c>
      <c r="J18" s="16"/>
      <c r="K18" s="135" t="s">
        <v>951</v>
      </c>
      <c r="L18" s="782">
        <v>13872</v>
      </c>
      <c r="M18" s="1033"/>
      <c r="N18" s="1033"/>
      <c r="O18" s="782">
        <v>5938</v>
      </c>
      <c r="P18" s="782">
        <v>9</v>
      </c>
      <c r="Q18" s="782">
        <v>13</v>
      </c>
      <c r="R18" s="806">
        <v>-4</v>
      </c>
      <c r="S18" s="806">
        <v>38</v>
      </c>
      <c r="T18" s="806">
        <v>60</v>
      </c>
      <c r="U18" s="826">
        <v>-22</v>
      </c>
      <c r="V18" s="867"/>
    </row>
    <row r="19" spans="1:22" ht="12" customHeight="1">
      <c r="A19" s="144" t="s">
        <v>634</v>
      </c>
      <c r="B19" s="228" t="s">
        <v>935</v>
      </c>
      <c r="C19" s="228" t="s">
        <v>586</v>
      </c>
      <c r="D19" s="228" t="s">
        <v>586</v>
      </c>
      <c r="E19" s="228" t="s">
        <v>1003</v>
      </c>
      <c r="F19" s="228">
        <v>2650</v>
      </c>
      <c r="G19" s="228">
        <v>3162</v>
      </c>
      <c r="H19" s="229">
        <v>-512</v>
      </c>
      <c r="I19" s="16">
        <v>-630</v>
      </c>
      <c r="J19" s="16"/>
      <c r="K19" s="135" t="s">
        <v>952</v>
      </c>
      <c r="L19" s="782">
        <v>7919</v>
      </c>
      <c r="M19" s="1033"/>
      <c r="N19" s="1033"/>
      <c r="O19" s="782">
        <v>3041</v>
      </c>
      <c r="P19" s="782">
        <v>4</v>
      </c>
      <c r="Q19" s="782">
        <v>13</v>
      </c>
      <c r="R19" s="806">
        <v>-9</v>
      </c>
      <c r="S19" s="806">
        <v>19</v>
      </c>
      <c r="T19" s="806">
        <v>25</v>
      </c>
      <c r="U19" s="826">
        <v>-6</v>
      </c>
      <c r="V19" s="867"/>
    </row>
    <row r="20" spans="1:22" s="137" customFormat="1" ht="12" customHeight="1">
      <c r="A20" s="148" t="s">
        <v>1314</v>
      </c>
      <c r="B20" s="229" t="s">
        <v>938</v>
      </c>
      <c r="C20" s="229" t="s">
        <v>586</v>
      </c>
      <c r="D20" s="229" t="s">
        <v>586</v>
      </c>
      <c r="E20" s="229" t="s">
        <v>1004</v>
      </c>
      <c r="F20" s="229">
        <v>2853</v>
      </c>
      <c r="G20" s="229">
        <v>4163</v>
      </c>
      <c r="H20" s="229">
        <v>-1310</v>
      </c>
      <c r="I20" s="225">
        <v>77</v>
      </c>
      <c r="J20" s="225"/>
      <c r="K20" s="135" t="s">
        <v>953</v>
      </c>
      <c r="L20" s="782">
        <v>9376</v>
      </c>
      <c r="M20" s="1033"/>
      <c r="N20" s="1033"/>
      <c r="O20" s="782">
        <v>3685</v>
      </c>
      <c r="P20" s="782">
        <v>5</v>
      </c>
      <c r="Q20" s="782">
        <v>14</v>
      </c>
      <c r="R20" s="806">
        <v>-9</v>
      </c>
      <c r="S20" s="806">
        <v>13</v>
      </c>
      <c r="T20" s="806">
        <v>16</v>
      </c>
      <c r="U20" s="806">
        <v>-3</v>
      </c>
      <c r="V20" s="867"/>
    </row>
    <row r="21" spans="1:22" ht="12" customHeight="1">
      <c r="A21" s="144" t="s">
        <v>1315</v>
      </c>
      <c r="B21" s="229" t="s">
        <v>939</v>
      </c>
      <c r="C21" s="229" t="s">
        <v>586</v>
      </c>
      <c r="D21" s="229" t="s">
        <v>586</v>
      </c>
      <c r="E21" s="229" t="s">
        <v>1005</v>
      </c>
      <c r="F21" s="229">
        <v>2363</v>
      </c>
      <c r="G21" s="229">
        <v>3116</v>
      </c>
      <c r="H21" s="225">
        <v>-753</v>
      </c>
      <c r="I21" s="225">
        <v>-847</v>
      </c>
      <c r="J21" s="225"/>
      <c r="K21" s="135" t="s">
        <v>954</v>
      </c>
      <c r="L21" s="782">
        <v>7521</v>
      </c>
      <c r="M21" s="1033"/>
      <c r="N21" s="1033"/>
      <c r="O21" s="782">
        <v>2999</v>
      </c>
      <c r="P21" s="819">
        <v>6</v>
      </c>
      <c r="Q21" s="782">
        <v>13</v>
      </c>
      <c r="R21" s="806">
        <v>-7</v>
      </c>
      <c r="S21" s="806">
        <v>10</v>
      </c>
      <c r="T21" s="806">
        <v>18</v>
      </c>
      <c r="U21" s="806">
        <v>-8</v>
      </c>
      <c r="V21" s="867"/>
    </row>
    <row r="22" spans="1:22" ht="12" customHeight="1">
      <c r="A22" s="144" t="s">
        <v>1192</v>
      </c>
      <c r="B22" s="229" t="s">
        <v>641</v>
      </c>
      <c r="C22" s="229" t="s">
        <v>586</v>
      </c>
      <c r="D22" s="229" t="s">
        <v>586</v>
      </c>
      <c r="E22" s="229" t="s">
        <v>642</v>
      </c>
      <c r="F22" s="229">
        <v>2712</v>
      </c>
      <c r="G22" s="229">
        <v>3404</v>
      </c>
      <c r="H22" s="225" t="s">
        <v>635</v>
      </c>
      <c r="I22" s="225" t="s">
        <v>636</v>
      </c>
      <c r="J22" s="225"/>
      <c r="K22" s="135" t="s">
        <v>955</v>
      </c>
      <c r="L22" s="782">
        <v>9264</v>
      </c>
      <c r="M22" s="1033"/>
      <c r="N22" s="1033"/>
      <c r="O22" s="782">
        <v>3949</v>
      </c>
      <c r="P22" s="782">
        <v>4</v>
      </c>
      <c r="Q22" s="782">
        <v>11</v>
      </c>
      <c r="R22" s="806">
        <v>-7</v>
      </c>
      <c r="S22" s="806">
        <v>19</v>
      </c>
      <c r="T22" s="806">
        <v>29</v>
      </c>
      <c r="U22" s="806">
        <v>-10</v>
      </c>
      <c r="V22" s="867"/>
    </row>
    <row r="23" spans="1:21" ht="12" customHeight="1">
      <c r="A23" s="144" t="s">
        <v>1193</v>
      </c>
      <c r="B23" s="229" t="s">
        <v>628</v>
      </c>
      <c r="C23" s="229" t="s">
        <v>586</v>
      </c>
      <c r="D23" s="229" t="s">
        <v>586</v>
      </c>
      <c r="E23" s="229" t="s">
        <v>637</v>
      </c>
      <c r="F23" s="229">
        <v>2417</v>
      </c>
      <c r="G23" s="229">
        <v>3030</v>
      </c>
      <c r="H23" s="225">
        <v>-613</v>
      </c>
      <c r="I23" s="225">
        <v>567</v>
      </c>
      <c r="J23" s="225"/>
      <c r="K23" s="135"/>
      <c r="L23" s="782"/>
      <c r="M23" s="1033"/>
      <c r="N23" s="1033"/>
      <c r="O23" s="782"/>
      <c r="P23" s="782"/>
      <c r="Q23" s="782"/>
      <c r="R23" s="806"/>
      <c r="S23" s="806"/>
      <c r="T23" s="806"/>
      <c r="U23" s="806"/>
    </row>
    <row r="24" spans="1:21" ht="12" customHeight="1">
      <c r="A24" s="144" t="s">
        <v>1194</v>
      </c>
      <c r="B24" s="229" t="s">
        <v>1048</v>
      </c>
      <c r="C24" s="229" t="s">
        <v>586</v>
      </c>
      <c r="D24" s="229" t="s">
        <v>586</v>
      </c>
      <c r="E24" s="229" t="s">
        <v>1050</v>
      </c>
      <c r="F24" s="821">
        <v>2712</v>
      </c>
      <c r="G24" s="821">
        <v>3285</v>
      </c>
      <c r="H24" s="821">
        <v>-573</v>
      </c>
      <c r="I24" s="821">
        <v>-345</v>
      </c>
      <c r="J24" s="1052" t="s">
        <v>381</v>
      </c>
      <c r="K24" s="1031"/>
      <c r="L24" s="816">
        <v>974190</v>
      </c>
      <c r="M24" s="1033"/>
      <c r="N24" s="1033"/>
      <c r="O24" s="816">
        <v>365157</v>
      </c>
      <c r="P24" s="816">
        <v>695</v>
      </c>
      <c r="Q24" s="816">
        <v>788</v>
      </c>
      <c r="R24" s="817">
        <v>-93</v>
      </c>
      <c r="S24" s="817">
        <v>2985</v>
      </c>
      <c r="T24" s="817">
        <v>2736</v>
      </c>
      <c r="U24" s="817">
        <v>249</v>
      </c>
    </row>
    <row r="25" spans="1:21" ht="12" customHeight="1">
      <c r="A25" s="847" t="s">
        <v>1195</v>
      </c>
      <c r="B25" s="807" t="s">
        <v>1316</v>
      </c>
      <c r="C25" s="781" t="s">
        <v>586</v>
      </c>
      <c r="D25" s="781" t="s">
        <v>586</v>
      </c>
      <c r="E25" s="781" t="s">
        <v>1317</v>
      </c>
      <c r="F25" s="781" t="s">
        <v>586</v>
      </c>
      <c r="G25" s="781" t="s">
        <v>586</v>
      </c>
      <c r="H25" s="781" t="s">
        <v>586</v>
      </c>
      <c r="I25" s="781" t="s">
        <v>586</v>
      </c>
      <c r="J25" s="451"/>
      <c r="K25" s="135" t="s">
        <v>958</v>
      </c>
      <c r="L25" s="782">
        <v>201044</v>
      </c>
      <c r="M25" s="1033"/>
      <c r="N25" s="1033"/>
      <c r="O25" s="782">
        <v>79670</v>
      </c>
      <c r="P25" s="782">
        <v>126</v>
      </c>
      <c r="Q25" s="782">
        <v>204</v>
      </c>
      <c r="R25" s="806">
        <v>-78</v>
      </c>
      <c r="S25" s="806">
        <v>619</v>
      </c>
      <c r="T25" s="806">
        <v>629</v>
      </c>
      <c r="U25" s="806">
        <v>-10</v>
      </c>
    </row>
    <row r="26" spans="9:21" ht="12" customHeight="1">
      <c r="I26" s="667"/>
      <c r="J26" s="667"/>
      <c r="K26" s="135" t="s">
        <v>1318</v>
      </c>
      <c r="L26" s="782">
        <v>111640</v>
      </c>
      <c r="M26" s="1033"/>
      <c r="N26" s="1033"/>
      <c r="O26" s="782">
        <v>44894</v>
      </c>
      <c r="P26" s="782">
        <v>73</v>
      </c>
      <c r="Q26" s="782">
        <v>75</v>
      </c>
      <c r="R26" s="806">
        <v>-2</v>
      </c>
      <c r="S26" s="806">
        <v>389</v>
      </c>
      <c r="T26" s="806">
        <v>330</v>
      </c>
      <c r="U26" s="806">
        <v>59</v>
      </c>
    </row>
    <row r="27" spans="1:21" ht="12" customHeight="1">
      <c r="A27" s="64" t="s">
        <v>649</v>
      </c>
      <c r="F27" s="138"/>
      <c r="G27" s="138"/>
      <c r="H27" s="138"/>
      <c r="I27" s="138"/>
      <c r="J27" s="187"/>
      <c r="K27" s="135" t="s">
        <v>959</v>
      </c>
      <c r="L27" s="782">
        <v>131995</v>
      </c>
      <c r="M27" s="1033"/>
      <c r="N27" s="1033"/>
      <c r="O27" s="782">
        <v>47465</v>
      </c>
      <c r="P27" s="782">
        <v>103</v>
      </c>
      <c r="Q27" s="782">
        <v>114</v>
      </c>
      <c r="R27" s="806">
        <v>-11</v>
      </c>
      <c r="S27" s="806">
        <v>320</v>
      </c>
      <c r="T27" s="806">
        <v>304</v>
      </c>
      <c r="U27" s="806">
        <v>16</v>
      </c>
    </row>
    <row r="28" spans="1:21" ht="12" customHeight="1">
      <c r="A28" s="64" t="s">
        <v>960</v>
      </c>
      <c r="J28" s="640"/>
      <c r="K28" s="135" t="s">
        <v>961</v>
      </c>
      <c r="L28" s="782">
        <v>253870</v>
      </c>
      <c r="M28" s="1033"/>
      <c r="N28" s="1033"/>
      <c r="O28" s="782">
        <v>91798</v>
      </c>
      <c r="P28" s="782">
        <v>183</v>
      </c>
      <c r="Q28" s="782">
        <v>196</v>
      </c>
      <c r="R28" s="806">
        <v>-13</v>
      </c>
      <c r="S28" s="806">
        <v>616</v>
      </c>
      <c r="T28" s="806">
        <v>561</v>
      </c>
      <c r="U28" s="806">
        <v>55</v>
      </c>
    </row>
    <row r="29" spans="1:21" ht="12" customHeight="1">
      <c r="A29" s="64" t="s">
        <v>901</v>
      </c>
      <c r="J29" s="640"/>
      <c r="K29" s="135" t="s">
        <v>962</v>
      </c>
      <c r="L29" s="782">
        <v>89006</v>
      </c>
      <c r="M29" s="1033"/>
      <c r="N29" s="1033"/>
      <c r="O29" s="782">
        <v>31699</v>
      </c>
      <c r="P29" s="782">
        <v>71</v>
      </c>
      <c r="Q29" s="782">
        <v>63</v>
      </c>
      <c r="R29" s="806">
        <v>8</v>
      </c>
      <c r="S29" s="806">
        <v>286</v>
      </c>
      <c r="T29" s="806">
        <v>287</v>
      </c>
      <c r="U29" s="806">
        <v>-1</v>
      </c>
    </row>
    <row r="30" spans="1:21" ht="12" customHeight="1">
      <c r="A30" s="647" t="s">
        <v>647</v>
      </c>
      <c r="B30" s="173"/>
      <c r="C30" s="173"/>
      <c r="D30" s="173"/>
      <c r="E30" s="173"/>
      <c r="F30" s="173"/>
      <c r="G30" s="173"/>
      <c r="H30" s="173"/>
      <c r="J30" s="640"/>
      <c r="K30" s="135" t="s">
        <v>382</v>
      </c>
      <c r="L30" s="782">
        <v>54214</v>
      </c>
      <c r="M30" s="1033"/>
      <c r="N30" s="1033"/>
      <c r="O30" s="782">
        <v>21035</v>
      </c>
      <c r="P30" s="782">
        <v>42</v>
      </c>
      <c r="Q30" s="782">
        <v>28</v>
      </c>
      <c r="R30" s="806">
        <v>14</v>
      </c>
      <c r="S30" s="806">
        <v>206</v>
      </c>
      <c r="T30" s="806">
        <v>194</v>
      </c>
      <c r="U30" s="806">
        <v>12</v>
      </c>
    </row>
    <row r="31" spans="1:21" ht="12" customHeight="1">
      <c r="A31" s="178" t="s">
        <v>648</v>
      </c>
      <c r="B31" s="639"/>
      <c r="C31" s="639"/>
      <c r="D31" s="639"/>
      <c r="E31" s="639"/>
      <c r="F31" s="639"/>
      <c r="G31" s="639"/>
      <c r="H31" s="639"/>
      <c r="I31" s="639"/>
      <c r="J31" s="640"/>
      <c r="K31" s="135" t="s">
        <v>383</v>
      </c>
      <c r="L31" s="782">
        <v>38427</v>
      </c>
      <c r="M31" s="1033"/>
      <c r="N31" s="1033"/>
      <c r="O31" s="782">
        <v>14053</v>
      </c>
      <c r="P31" s="782">
        <v>32</v>
      </c>
      <c r="Q31" s="782">
        <v>39</v>
      </c>
      <c r="R31" s="806">
        <v>-7</v>
      </c>
      <c r="S31" s="806">
        <v>115</v>
      </c>
      <c r="T31" s="806">
        <v>98</v>
      </c>
      <c r="U31" s="806">
        <v>17</v>
      </c>
    </row>
    <row r="32" spans="1:21" ht="12" customHeight="1">
      <c r="A32" s="640"/>
      <c r="B32" s="639"/>
      <c r="C32" s="639"/>
      <c r="D32" s="639"/>
      <c r="E32" s="639"/>
      <c r="F32" s="639"/>
      <c r="G32" s="639"/>
      <c r="H32" s="639"/>
      <c r="I32" s="639"/>
      <c r="J32" s="640"/>
      <c r="K32" s="135" t="s">
        <v>384</v>
      </c>
      <c r="L32" s="782">
        <v>32308</v>
      </c>
      <c r="M32" s="1033"/>
      <c r="N32" s="1033"/>
      <c r="O32" s="782">
        <v>12236</v>
      </c>
      <c r="P32" s="782">
        <v>18</v>
      </c>
      <c r="Q32" s="782">
        <v>20</v>
      </c>
      <c r="R32" s="806">
        <v>-2</v>
      </c>
      <c r="S32" s="806">
        <v>152</v>
      </c>
      <c r="T32" s="806">
        <v>123</v>
      </c>
      <c r="U32" s="806">
        <v>29</v>
      </c>
    </row>
    <row r="33" spans="1:21" ht="12" customHeight="1">
      <c r="A33" s="639"/>
      <c r="B33" s="639"/>
      <c r="C33" s="639"/>
      <c r="D33" s="639"/>
      <c r="E33" s="639"/>
      <c r="F33" s="639"/>
      <c r="G33" s="639"/>
      <c r="H33" s="639"/>
      <c r="I33" s="639"/>
      <c r="J33" s="640"/>
      <c r="K33" s="135" t="s">
        <v>385</v>
      </c>
      <c r="L33" s="782">
        <v>41203</v>
      </c>
      <c r="M33" s="1033"/>
      <c r="N33" s="1033"/>
      <c r="O33" s="782">
        <v>15735</v>
      </c>
      <c r="P33" s="782">
        <v>39</v>
      </c>
      <c r="Q33" s="782">
        <v>28</v>
      </c>
      <c r="R33" s="806">
        <v>11</v>
      </c>
      <c r="S33" s="806">
        <v>217</v>
      </c>
      <c r="T33" s="806">
        <v>159</v>
      </c>
      <c r="U33" s="806">
        <v>58</v>
      </c>
    </row>
    <row r="34" spans="1:21" ht="12" customHeight="1">
      <c r="A34" s="639"/>
      <c r="B34" s="639"/>
      <c r="C34" s="639"/>
      <c r="D34" s="639"/>
      <c r="E34" s="639"/>
      <c r="F34" s="639"/>
      <c r="G34" s="639"/>
      <c r="H34" s="639"/>
      <c r="I34" s="639"/>
      <c r="J34" s="640"/>
      <c r="K34" s="135" t="s">
        <v>386</v>
      </c>
      <c r="L34" s="782">
        <v>20483</v>
      </c>
      <c r="M34" s="1033"/>
      <c r="N34" s="1033"/>
      <c r="O34" s="782">
        <v>6572</v>
      </c>
      <c r="P34" s="782">
        <v>8</v>
      </c>
      <c r="Q34" s="782">
        <v>21</v>
      </c>
      <c r="R34" s="806">
        <v>-13</v>
      </c>
      <c r="S34" s="806">
        <v>65</v>
      </c>
      <c r="T34" s="806">
        <v>51</v>
      </c>
      <c r="U34" s="806">
        <v>14</v>
      </c>
    </row>
    <row r="35" spans="1:21" ht="12" customHeight="1">
      <c r="A35" s="639"/>
      <c r="B35" s="639"/>
      <c r="C35" s="639"/>
      <c r="D35" s="639"/>
      <c r="E35" s="639"/>
      <c r="F35" s="639"/>
      <c r="G35" s="639"/>
      <c r="H35" s="639"/>
      <c r="I35" s="639"/>
      <c r="J35" s="640"/>
      <c r="K35" s="135"/>
      <c r="L35" s="782"/>
      <c r="M35" s="1033"/>
      <c r="N35" s="1033"/>
      <c r="O35" s="782"/>
      <c r="P35" s="782"/>
      <c r="Q35" s="782"/>
      <c r="R35" s="806"/>
      <c r="S35" s="806"/>
      <c r="T35" s="806"/>
      <c r="U35" s="806"/>
    </row>
    <row r="36" spans="10:21" ht="12" customHeight="1">
      <c r="J36" s="1052" t="s">
        <v>387</v>
      </c>
      <c r="K36" s="1031"/>
      <c r="L36" s="816">
        <v>714934</v>
      </c>
      <c r="M36" s="1033"/>
      <c r="N36" s="1033"/>
      <c r="O36" s="816">
        <v>280550</v>
      </c>
      <c r="P36" s="816">
        <v>502</v>
      </c>
      <c r="Q36" s="816">
        <v>643</v>
      </c>
      <c r="R36" s="817">
        <v>-141</v>
      </c>
      <c r="S36" s="817">
        <v>1969</v>
      </c>
      <c r="T36" s="817">
        <v>1901</v>
      </c>
      <c r="U36" s="817">
        <v>68</v>
      </c>
    </row>
    <row r="37" spans="10:21" ht="12" customHeight="1">
      <c r="J37" s="640"/>
      <c r="K37" s="135" t="s">
        <v>1319</v>
      </c>
      <c r="L37" s="782">
        <v>714934</v>
      </c>
      <c r="M37" s="1033"/>
      <c r="N37" s="1033"/>
      <c r="O37" s="782">
        <v>280550</v>
      </c>
      <c r="P37" s="782">
        <v>502</v>
      </c>
      <c r="Q37" s="782">
        <v>643</v>
      </c>
      <c r="R37" s="806">
        <v>-141</v>
      </c>
      <c r="S37" s="806">
        <v>1969</v>
      </c>
      <c r="T37" s="806">
        <v>1901</v>
      </c>
      <c r="U37" s="806">
        <v>68</v>
      </c>
    </row>
    <row r="38" spans="10:21" ht="12" customHeight="1">
      <c r="J38" s="640"/>
      <c r="K38" s="611" t="s">
        <v>809</v>
      </c>
      <c r="L38" s="782">
        <v>254622</v>
      </c>
      <c r="M38" s="1033"/>
      <c r="N38" s="1033"/>
      <c r="O38" s="782">
        <v>99193</v>
      </c>
      <c r="P38" s="782">
        <v>161</v>
      </c>
      <c r="Q38" s="782">
        <v>228</v>
      </c>
      <c r="R38" s="806">
        <v>-67</v>
      </c>
      <c r="S38" s="806">
        <v>707</v>
      </c>
      <c r="T38" s="806">
        <v>658</v>
      </c>
      <c r="U38" s="806">
        <v>49</v>
      </c>
    </row>
    <row r="39" spans="10:21" ht="12" customHeight="1">
      <c r="J39" s="640"/>
      <c r="K39" s="611" t="s">
        <v>807</v>
      </c>
      <c r="L39" s="782">
        <v>213503</v>
      </c>
      <c r="M39" s="1033"/>
      <c r="N39" s="1033"/>
      <c r="O39" s="782">
        <v>88079</v>
      </c>
      <c r="P39" s="782">
        <v>183</v>
      </c>
      <c r="Q39" s="782">
        <v>164</v>
      </c>
      <c r="R39" s="806">
        <v>19</v>
      </c>
      <c r="S39" s="806">
        <v>705</v>
      </c>
      <c r="T39" s="806">
        <v>693</v>
      </c>
      <c r="U39" s="806">
        <v>12</v>
      </c>
    </row>
    <row r="40" spans="10:21" ht="12" customHeight="1">
      <c r="J40" s="640"/>
      <c r="K40" s="611" t="s">
        <v>808</v>
      </c>
      <c r="L40" s="782">
        <v>246809</v>
      </c>
      <c r="M40" s="1033"/>
      <c r="N40" s="1033"/>
      <c r="O40" s="782">
        <v>93278</v>
      </c>
      <c r="P40" s="782">
        <v>158</v>
      </c>
      <c r="Q40" s="782">
        <v>251</v>
      </c>
      <c r="R40" s="806">
        <v>-93</v>
      </c>
      <c r="S40" s="806">
        <v>557</v>
      </c>
      <c r="T40" s="806">
        <v>550</v>
      </c>
      <c r="U40" s="806">
        <v>7</v>
      </c>
    </row>
    <row r="41" spans="10:21" ht="12" customHeight="1">
      <c r="J41" s="640"/>
      <c r="K41" s="136"/>
      <c r="L41" s="782"/>
      <c r="M41" s="1033"/>
      <c r="N41" s="1033"/>
      <c r="O41" s="782"/>
      <c r="P41" s="782"/>
      <c r="Q41" s="782"/>
      <c r="R41" s="806"/>
      <c r="S41" s="806"/>
      <c r="T41" s="806"/>
      <c r="U41" s="806"/>
    </row>
    <row r="42" spans="10:21" ht="12" customHeight="1">
      <c r="J42" s="1050" t="s">
        <v>252</v>
      </c>
      <c r="K42" s="1051"/>
      <c r="L42" s="816">
        <v>939989</v>
      </c>
      <c r="M42" s="1033"/>
      <c r="N42" s="1033"/>
      <c r="O42" s="816">
        <v>323918</v>
      </c>
      <c r="P42" s="816">
        <v>701</v>
      </c>
      <c r="Q42" s="816">
        <v>805</v>
      </c>
      <c r="R42" s="817">
        <v>-104</v>
      </c>
      <c r="S42" s="817">
        <v>2555</v>
      </c>
      <c r="T42" s="817">
        <v>2849</v>
      </c>
      <c r="U42" s="817">
        <v>-294</v>
      </c>
    </row>
    <row r="43" spans="10:21" ht="12" customHeight="1">
      <c r="J43" s="640"/>
      <c r="K43" s="168" t="s">
        <v>388</v>
      </c>
      <c r="L43" s="782">
        <v>99866</v>
      </c>
      <c r="M43" s="1033"/>
      <c r="N43" s="1033"/>
      <c r="O43" s="782">
        <v>33462</v>
      </c>
      <c r="P43" s="782">
        <v>68</v>
      </c>
      <c r="Q43" s="782">
        <v>98</v>
      </c>
      <c r="R43" s="806">
        <v>-30</v>
      </c>
      <c r="S43" s="806">
        <v>188</v>
      </c>
      <c r="T43" s="806">
        <v>213</v>
      </c>
      <c r="U43" s="826">
        <v>-25</v>
      </c>
    </row>
    <row r="44" spans="10:21" ht="12" customHeight="1">
      <c r="J44" s="640"/>
      <c r="K44" s="168" t="s">
        <v>389</v>
      </c>
      <c r="L44" s="782">
        <v>167539</v>
      </c>
      <c r="M44" s="1033"/>
      <c r="N44" s="1033"/>
      <c r="O44" s="782">
        <v>59275</v>
      </c>
      <c r="P44" s="782">
        <v>127</v>
      </c>
      <c r="Q44" s="782">
        <v>124</v>
      </c>
      <c r="R44" s="806">
        <v>3</v>
      </c>
      <c r="S44" s="806">
        <v>475</v>
      </c>
      <c r="T44" s="806">
        <v>553</v>
      </c>
      <c r="U44" s="806">
        <v>-78</v>
      </c>
    </row>
    <row r="45" spans="10:21" ht="12" customHeight="1">
      <c r="J45" s="640"/>
      <c r="K45" s="168" t="s">
        <v>390</v>
      </c>
      <c r="L45" s="782">
        <v>142934</v>
      </c>
      <c r="M45" s="1033"/>
      <c r="N45" s="1033"/>
      <c r="O45" s="782">
        <v>49605</v>
      </c>
      <c r="P45" s="782">
        <v>84</v>
      </c>
      <c r="Q45" s="782">
        <v>122</v>
      </c>
      <c r="R45" s="806">
        <v>-38</v>
      </c>
      <c r="S45" s="806">
        <v>349</v>
      </c>
      <c r="T45" s="806">
        <v>394</v>
      </c>
      <c r="U45" s="806">
        <v>-45</v>
      </c>
    </row>
    <row r="46" spans="10:21" ht="12" customHeight="1">
      <c r="J46" s="640"/>
      <c r="K46" s="168" t="s">
        <v>391</v>
      </c>
      <c r="L46" s="782">
        <v>115995</v>
      </c>
      <c r="M46" s="1033"/>
      <c r="N46" s="1033"/>
      <c r="O46" s="782">
        <v>39670</v>
      </c>
      <c r="P46" s="782">
        <v>75</v>
      </c>
      <c r="Q46" s="782">
        <v>104</v>
      </c>
      <c r="R46" s="806">
        <v>-29</v>
      </c>
      <c r="S46" s="806">
        <v>356</v>
      </c>
      <c r="T46" s="806">
        <v>400</v>
      </c>
      <c r="U46" s="826">
        <v>-44</v>
      </c>
    </row>
    <row r="47" spans="10:21" ht="12" customHeight="1">
      <c r="J47" s="640"/>
      <c r="K47" s="168" t="s">
        <v>392</v>
      </c>
      <c r="L47" s="782">
        <v>141962</v>
      </c>
      <c r="M47" s="1033"/>
      <c r="N47" s="1033"/>
      <c r="O47" s="782">
        <v>50168</v>
      </c>
      <c r="P47" s="782">
        <v>104</v>
      </c>
      <c r="Q47" s="782">
        <v>107</v>
      </c>
      <c r="R47" s="806">
        <v>-3</v>
      </c>
      <c r="S47" s="806">
        <v>343</v>
      </c>
      <c r="T47" s="806">
        <v>325</v>
      </c>
      <c r="U47" s="806">
        <v>18</v>
      </c>
    </row>
    <row r="48" spans="10:21" ht="12" customHeight="1">
      <c r="J48" s="640"/>
      <c r="K48" s="168" t="s">
        <v>393</v>
      </c>
      <c r="L48" s="782">
        <v>84920</v>
      </c>
      <c r="M48" s="1033"/>
      <c r="N48" s="1033"/>
      <c r="O48" s="782">
        <v>29754</v>
      </c>
      <c r="P48" s="782">
        <v>91</v>
      </c>
      <c r="Q48" s="782">
        <v>68</v>
      </c>
      <c r="R48" s="806">
        <v>23</v>
      </c>
      <c r="S48" s="806">
        <v>297</v>
      </c>
      <c r="T48" s="806">
        <v>265</v>
      </c>
      <c r="U48" s="806">
        <v>32</v>
      </c>
    </row>
    <row r="49" spans="10:21" ht="12" customHeight="1">
      <c r="J49" s="640"/>
      <c r="K49" s="168" t="s">
        <v>394</v>
      </c>
      <c r="L49" s="782">
        <v>34381</v>
      </c>
      <c r="M49" s="1033"/>
      <c r="N49" s="1033"/>
      <c r="O49" s="782">
        <v>11491</v>
      </c>
      <c r="P49" s="782">
        <v>36</v>
      </c>
      <c r="Q49" s="782">
        <v>36</v>
      </c>
      <c r="R49" s="819" t="s">
        <v>1320</v>
      </c>
      <c r="S49" s="806">
        <v>115</v>
      </c>
      <c r="T49" s="806">
        <v>136</v>
      </c>
      <c r="U49" s="806">
        <v>-21</v>
      </c>
    </row>
    <row r="50" spans="10:21" ht="12" customHeight="1">
      <c r="J50" s="640"/>
      <c r="K50" s="168" t="s">
        <v>395</v>
      </c>
      <c r="L50" s="782">
        <v>46834</v>
      </c>
      <c r="M50" s="1033"/>
      <c r="N50" s="1033"/>
      <c r="O50" s="782">
        <v>15553</v>
      </c>
      <c r="P50" s="782">
        <v>37</v>
      </c>
      <c r="Q50" s="782">
        <v>44</v>
      </c>
      <c r="R50" s="806">
        <v>-7</v>
      </c>
      <c r="S50" s="806">
        <v>160</v>
      </c>
      <c r="T50" s="806">
        <v>205</v>
      </c>
      <c r="U50" s="806">
        <v>-45</v>
      </c>
    </row>
    <row r="51" spans="10:21" ht="12" customHeight="1">
      <c r="J51" s="640"/>
      <c r="K51" s="168" t="s">
        <v>396</v>
      </c>
      <c r="L51" s="782">
        <v>48500</v>
      </c>
      <c r="M51" s="1033"/>
      <c r="N51" s="1033"/>
      <c r="O51" s="782">
        <v>15540</v>
      </c>
      <c r="P51" s="782">
        <v>22</v>
      </c>
      <c r="Q51" s="782">
        <v>53</v>
      </c>
      <c r="R51" s="806">
        <v>-31</v>
      </c>
      <c r="S51" s="806">
        <v>104</v>
      </c>
      <c r="T51" s="806">
        <v>191</v>
      </c>
      <c r="U51" s="806">
        <v>-87</v>
      </c>
    </row>
    <row r="52" spans="10:21" ht="12" customHeight="1">
      <c r="J52" s="640"/>
      <c r="K52" s="168" t="s">
        <v>397</v>
      </c>
      <c r="L52" s="782">
        <v>29886</v>
      </c>
      <c r="M52" s="1033"/>
      <c r="N52" s="1033"/>
      <c r="O52" s="782">
        <v>10329</v>
      </c>
      <c r="P52" s="782">
        <v>41</v>
      </c>
      <c r="Q52" s="782">
        <v>23</v>
      </c>
      <c r="R52" s="806">
        <v>18</v>
      </c>
      <c r="S52" s="806">
        <v>125</v>
      </c>
      <c r="T52" s="806">
        <v>92</v>
      </c>
      <c r="U52" s="806">
        <v>33</v>
      </c>
    </row>
    <row r="53" spans="10:21" ht="12" customHeight="1">
      <c r="J53" s="640"/>
      <c r="K53" s="168" t="s">
        <v>402</v>
      </c>
      <c r="L53" s="782">
        <v>7930</v>
      </c>
      <c r="M53" s="1033"/>
      <c r="N53" s="1033"/>
      <c r="O53" s="782">
        <v>2973</v>
      </c>
      <c r="P53" s="782">
        <v>4</v>
      </c>
      <c r="Q53" s="782">
        <v>9</v>
      </c>
      <c r="R53" s="806">
        <v>-5</v>
      </c>
      <c r="S53" s="806">
        <v>7</v>
      </c>
      <c r="T53" s="806">
        <v>20</v>
      </c>
      <c r="U53" s="806">
        <v>-13</v>
      </c>
    </row>
    <row r="54" spans="10:21" ht="12" customHeight="1">
      <c r="J54" s="640"/>
      <c r="K54" s="168" t="s">
        <v>403</v>
      </c>
      <c r="L54" s="782">
        <v>19242</v>
      </c>
      <c r="M54" s="1033"/>
      <c r="N54" s="1033"/>
      <c r="O54" s="782">
        <v>6098</v>
      </c>
      <c r="P54" s="782">
        <v>12</v>
      </c>
      <c r="Q54" s="782">
        <v>17</v>
      </c>
      <c r="R54" s="806">
        <v>-5</v>
      </c>
      <c r="S54" s="806">
        <v>36</v>
      </c>
      <c r="T54" s="806">
        <v>55</v>
      </c>
      <c r="U54" s="806">
        <v>-19</v>
      </c>
    </row>
    <row r="55" spans="10:21" ht="12" customHeight="1">
      <c r="J55" s="640"/>
      <c r="K55" s="168"/>
      <c r="L55" s="782"/>
      <c r="M55" s="1033"/>
      <c r="N55" s="1033"/>
      <c r="O55" s="782"/>
      <c r="P55" s="782"/>
      <c r="Q55" s="782"/>
      <c r="R55" s="806"/>
      <c r="S55" s="806"/>
      <c r="T55" s="806"/>
      <c r="U55" s="806"/>
    </row>
    <row r="56" spans="10:21" ht="12" customHeight="1">
      <c r="J56" s="1050" t="s">
        <v>404</v>
      </c>
      <c r="K56" s="1051"/>
      <c r="L56" s="816">
        <v>858402</v>
      </c>
      <c r="M56" s="1033"/>
      <c r="N56" s="1033"/>
      <c r="O56" s="816">
        <v>322711</v>
      </c>
      <c r="P56" s="816">
        <v>667</v>
      </c>
      <c r="Q56" s="816">
        <v>711</v>
      </c>
      <c r="R56" s="817">
        <v>-44</v>
      </c>
      <c r="S56" s="817">
        <v>3261</v>
      </c>
      <c r="T56" s="817">
        <v>3666</v>
      </c>
      <c r="U56" s="817">
        <v>-405</v>
      </c>
    </row>
    <row r="57" spans="10:21" ht="12" customHeight="1">
      <c r="J57" s="640"/>
      <c r="K57" s="168" t="s">
        <v>405</v>
      </c>
      <c r="L57" s="782">
        <v>798711</v>
      </c>
      <c r="M57" s="1033"/>
      <c r="N57" s="1033"/>
      <c r="O57" s="782">
        <v>301144</v>
      </c>
      <c r="P57" s="782">
        <v>621</v>
      </c>
      <c r="Q57" s="782">
        <v>673</v>
      </c>
      <c r="R57" s="806">
        <v>-52</v>
      </c>
      <c r="S57" s="806">
        <v>3078</v>
      </c>
      <c r="T57" s="806">
        <v>3349</v>
      </c>
      <c r="U57" s="806">
        <v>-271</v>
      </c>
    </row>
    <row r="58" spans="10:21" ht="12" customHeight="1">
      <c r="J58" s="640"/>
      <c r="K58" s="810" t="s">
        <v>963</v>
      </c>
      <c r="L58" s="782">
        <v>237395</v>
      </c>
      <c r="M58" s="1033"/>
      <c r="N58" s="1033"/>
      <c r="O58" s="782">
        <v>103875</v>
      </c>
      <c r="P58" s="782">
        <v>154</v>
      </c>
      <c r="Q58" s="782">
        <v>164</v>
      </c>
      <c r="R58" s="806">
        <v>-10</v>
      </c>
      <c r="S58" s="806">
        <v>1191</v>
      </c>
      <c r="T58" s="806">
        <v>1186</v>
      </c>
      <c r="U58" s="806">
        <v>5</v>
      </c>
    </row>
    <row r="59" spans="10:21" ht="12" customHeight="1">
      <c r="J59" s="640"/>
      <c r="K59" s="810" t="s">
        <v>964</v>
      </c>
      <c r="L59" s="782">
        <v>126386</v>
      </c>
      <c r="M59" s="1033"/>
      <c r="N59" s="1033"/>
      <c r="O59" s="782">
        <v>47857</v>
      </c>
      <c r="P59" s="782">
        <v>111</v>
      </c>
      <c r="Q59" s="782">
        <v>88</v>
      </c>
      <c r="R59" s="806">
        <v>23</v>
      </c>
      <c r="S59" s="806">
        <v>460</v>
      </c>
      <c r="T59" s="806">
        <v>588</v>
      </c>
      <c r="U59" s="806">
        <v>-128</v>
      </c>
    </row>
    <row r="60" spans="10:21" ht="12" customHeight="1">
      <c r="J60" s="640"/>
      <c r="K60" s="810" t="s">
        <v>965</v>
      </c>
      <c r="L60" s="782">
        <v>113130</v>
      </c>
      <c r="M60" s="1033"/>
      <c r="N60" s="1033"/>
      <c r="O60" s="782">
        <v>38254</v>
      </c>
      <c r="P60" s="782">
        <v>121</v>
      </c>
      <c r="Q60" s="782">
        <v>99</v>
      </c>
      <c r="R60" s="806">
        <v>22</v>
      </c>
      <c r="S60" s="806">
        <v>381</v>
      </c>
      <c r="T60" s="806">
        <v>434</v>
      </c>
      <c r="U60" s="806">
        <v>-53</v>
      </c>
    </row>
    <row r="61" spans="10:21" ht="12" customHeight="1">
      <c r="J61" s="640"/>
      <c r="K61" s="810" t="s">
        <v>966</v>
      </c>
      <c r="L61" s="782">
        <v>102444</v>
      </c>
      <c r="M61" s="1033"/>
      <c r="N61" s="1033"/>
      <c r="O61" s="782">
        <v>37691</v>
      </c>
      <c r="P61" s="782">
        <v>84</v>
      </c>
      <c r="Q61" s="782">
        <v>77</v>
      </c>
      <c r="R61" s="806">
        <v>7</v>
      </c>
      <c r="S61" s="806">
        <v>404</v>
      </c>
      <c r="T61" s="806">
        <v>447</v>
      </c>
      <c r="U61" s="806">
        <v>-43</v>
      </c>
    </row>
    <row r="62" spans="10:21" ht="12" customHeight="1">
      <c r="J62" s="640"/>
      <c r="K62" s="810" t="s">
        <v>967</v>
      </c>
      <c r="L62" s="782">
        <v>94391</v>
      </c>
      <c r="M62" s="1033"/>
      <c r="N62" s="1033"/>
      <c r="O62" s="782">
        <v>31511</v>
      </c>
      <c r="P62" s="782">
        <v>61</v>
      </c>
      <c r="Q62" s="782">
        <v>107</v>
      </c>
      <c r="R62" s="806">
        <v>-46</v>
      </c>
      <c r="S62" s="806">
        <v>300</v>
      </c>
      <c r="T62" s="806">
        <v>330</v>
      </c>
      <c r="U62" s="806">
        <v>-30</v>
      </c>
    </row>
    <row r="63" spans="10:21" ht="12" customHeight="1">
      <c r="J63" s="640"/>
      <c r="K63" s="810" t="s">
        <v>968</v>
      </c>
      <c r="L63" s="782">
        <v>91584</v>
      </c>
      <c r="M63" s="1033"/>
      <c r="N63" s="1033"/>
      <c r="O63" s="782">
        <v>29927</v>
      </c>
      <c r="P63" s="782">
        <v>80</v>
      </c>
      <c r="Q63" s="782">
        <v>77</v>
      </c>
      <c r="R63" s="806">
        <v>3</v>
      </c>
      <c r="S63" s="806">
        <v>271</v>
      </c>
      <c r="T63" s="806">
        <v>284</v>
      </c>
      <c r="U63" s="806">
        <v>-13</v>
      </c>
    </row>
    <row r="64" spans="10:21" ht="12" customHeight="1">
      <c r="J64" s="640"/>
      <c r="K64" s="810" t="s">
        <v>969</v>
      </c>
      <c r="L64" s="782">
        <v>33381</v>
      </c>
      <c r="M64" s="1033"/>
      <c r="N64" s="1033"/>
      <c r="O64" s="782">
        <v>12029</v>
      </c>
      <c r="P64" s="782">
        <v>10</v>
      </c>
      <c r="Q64" s="782">
        <v>61</v>
      </c>
      <c r="R64" s="806">
        <v>-51</v>
      </c>
      <c r="S64" s="806">
        <v>71</v>
      </c>
      <c r="T64" s="806">
        <v>80</v>
      </c>
      <c r="U64" s="806">
        <v>-9</v>
      </c>
    </row>
    <row r="65" spans="10:21" ht="12" customHeight="1">
      <c r="J65" s="453"/>
      <c r="K65" s="169" t="s">
        <v>406</v>
      </c>
      <c r="L65" s="811">
        <v>59691</v>
      </c>
      <c r="M65" s="1034"/>
      <c r="N65" s="1034"/>
      <c r="O65" s="812">
        <v>21567</v>
      </c>
      <c r="P65" s="812">
        <v>46</v>
      </c>
      <c r="Q65" s="812">
        <v>38</v>
      </c>
      <c r="R65" s="813">
        <v>8</v>
      </c>
      <c r="S65" s="813">
        <v>183</v>
      </c>
      <c r="T65" s="813">
        <v>317</v>
      </c>
      <c r="U65" s="813">
        <v>-134</v>
      </c>
    </row>
    <row r="66" spans="12:21" ht="12" customHeight="1">
      <c r="L66" s="640"/>
      <c r="M66" s="151"/>
      <c r="N66" s="151"/>
      <c r="O66" s="640"/>
      <c r="P66" s="640"/>
      <c r="Q66" s="640"/>
      <c r="R66" s="640"/>
      <c r="S66" s="640"/>
      <c r="T66" s="640"/>
      <c r="U66" s="640"/>
    </row>
    <row r="67" ht="12" customHeight="1">
      <c r="K67" s="64" t="s">
        <v>189</v>
      </c>
    </row>
    <row r="68" ht="12" customHeight="1"/>
    <row r="69" ht="12" customHeight="1"/>
    <row r="70" ht="12" customHeight="1"/>
    <row r="71" ht="12" customHeight="1"/>
    <row r="72" ht="12" customHeight="1"/>
    <row r="73" ht="12" customHeight="1"/>
  </sheetData>
  <mergeCells count="19">
    <mergeCell ref="J42:K42"/>
    <mergeCell ref="J56:K56"/>
    <mergeCell ref="J12:K12"/>
    <mergeCell ref="M10:N65"/>
    <mergeCell ref="J10:K10"/>
    <mergeCell ref="J24:K24"/>
    <mergeCell ref="J36:K36"/>
    <mergeCell ref="H5:I5"/>
    <mergeCell ref="F6:H6"/>
    <mergeCell ref="L6:N6"/>
    <mergeCell ref="L7:N7"/>
    <mergeCell ref="J6:K8"/>
    <mergeCell ref="B6:D6"/>
    <mergeCell ref="A6:A7"/>
    <mergeCell ref="E6:E7"/>
    <mergeCell ref="P7:R7"/>
    <mergeCell ref="O6:U6"/>
    <mergeCell ref="O7:O8"/>
    <mergeCell ref="S7:U7"/>
  </mergeCells>
  <printOptions/>
  <pageMargins left="0.5905511811023623" right="0.5905511811023623" top="0.7874015748031497" bottom="0.3937007874015748" header="0.1968503937007874" footer="0.1968503937007874"/>
  <pageSetup horizontalDpi="400" verticalDpi="400" orientation="portrait" paperSize="9" scale="95" r:id="rId4"/>
  <colBreaks count="1" manualBreakCount="1">
    <brk id="9" max="65535" man="1"/>
  </colBreaks>
  <drawing r:id="rId3"/>
  <legacyDrawing r:id="rId2"/>
</worksheet>
</file>

<file path=xl/worksheets/sheet5.xml><?xml version="1.0" encoding="utf-8"?>
<worksheet xmlns="http://schemas.openxmlformats.org/spreadsheetml/2006/main" xmlns:r="http://schemas.openxmlformats.org/officeDocument/2006/relationships">
  <sheetPr codeName="Sheet5"/>
  <dimension ref="A2:AF67"/>
  <sheetViews>
    <sheetView view="pageBreakPreview" zoomScaleSheetLayoutView="100" workbookViewId="0" topLeftCell="A37">
      <selection activeCell="A1" sqref="A1:IV16384"/>
    </sheetView>
  </sheetViews>
  <sheetFormatPr defaultColWidth="9.00390625" defaultRowHeight="13.5"/>
  <cols>
    <col min="1" max="1" width="4.625" style="17" customWidth="1"/>
    <col min="2" max="2" width="3.625" style="17" customWidth="1"/>
    <col min="3" max="3" width="4.375" style="17" customWidth="1"/>
    <col min="4" max="24" width="3.25390625" style="17" customWidth="1"/>
    <col min="25" max="25" width="2.75390625" style="17" customWidth="1"/>
    <col min="26" max="27" width="3.25390625" style="17" customWidth="1"/>
    <col min="28" max="16384" width="9.00390625" style="17" customWidth="1"/>
  </cols>
  <sheetData>
    <row r="1" ht="15" customHeight="1"/>
    <row r="2" spans="9:20" ht="19.5" customHeight="1">
      <c r="I2" s="1147" t="s">
        <v>1009</v>
      </c>
      <c r="J2" s="1147"/>
      <c r="K2" s="1147"/>
      <c r="L2" s="1147"/>
      <c r="M2" s="1147"/>
      <c r="N2" s="1147"/>
      <c r="O2" s="1147"/>
      <c r="P2" s="1147"/>
      <c r="Q2" s="1147"/>
      <c r="R2" s="1147"/>
      <c r="S2" s="1147"/>
      <c r="T2" s="1147"/>
    </row>
    <row r="3" spans="1:27" ht="11.25" customHeight="1">
      <c r="A3" s="17" t="s">
        <v>1321</v>
      </c>
      <c r="AA3" s="58" t="s">
        <v>1322</v>
      </c>
    </row>
    <row r="4" spans="1:27" ht="16.5" customHeight="1">
      <c r="A4" s="1105" t="s">
        <v>1323</v>
      </c>
      <c r="B4" s="1105"/>
      <c r="C4" s="1097"/>
      <c r="D4" s="1103" t="s">
        <v>1324</v>
      </c>
      <c r="E4" s="1074"/>
      <c r="F4" s="1074"/>
      <c r="G4" s="1074"/>
      <c r="H4" s="1074"/>
      <c r="I4" s="1074"/>
      <c r="J4" s="1074"/>
      <c r="K4" s="1074"/>
      <c r="L4" s="1074"/>
      <c r="M4" s="1074"/>
      <c r="N4" s="1074"/>
      <c r="O4" s="1146"/>
      <c r="P4" s="1074" t="s">
        <v>1325</v>
      </c>
      <c r="Q4" s="1074"/>
      <c r="R4" s="1074"/>
      <c r="S4" s="1074"/>
      <c r="T4" s="1074"/>
      <c r="U4" s="1074"/>
      <c r="V4" s="1074"/>
      <c r="W4" s="1074"/>
      <c r="X4" s="1074"/>
      <c r="Y4" s="1074"/>
      <c r="Z4" s="1074"/>
      <c r="AA4" s="1074"/>
    </row>
    <row r="5" spans="1:27" ht="6" customHeight="1">
      <c r="A5" s="1106"/>
      <c r="B5" s="1106"/>
      <c r="C5" s="1087"/>
      <c r="D5" s="1105" t="s">
        <v>1326</v>
      </c>
      <c r="E5" s="1105"/>
      <c r="F5" s="1105"/>
      <c r="G5" s="1105"/>
      <c r="H5" s="414"/>
      <c r="I5" s="414"/>
      <c r="J5" s="414"/>
      <c r="K5" s="414"/>
      <c r="L5" s="414"/>
      <c r="M5" s="414"/>
      <c r="N5" s="414"/>
      <c r="O5" s="419"/>
      <c r="P5" s="1105" t="s">
        <v>1326</v>
      </c>
      <c r="Q5" s="1105"/>
      <c r="R5" s="1105"/>
      <c r="S5" s="1105"/>
      <c r="T5" s="414"/>
      <c r="U5" s="414"/>
      <c r="V5" s="414"/>
      <c r="W5" s="414"/>
      <c r="X5" s="414"/>
      <c r="Y5" s="414"/>
      <c r="Z5" s="414"/>
      <c r="AA5" s="414"/>
    </row>
    <row r="6" spans="1:27" ht="17.25" customHeight="1">
      <c r="A6" s="1098"/>
      <c r="B6" s="1098"/>
      <c r="C6" s="1088"/>
      <c r="D6" s="1098"/>
      <c r="E6" s="1098"/>
      <c r="F6" s="1098"/>
      <c r="G6" s="1098"/>
      <c r="H6" s="1103" t="s">
        <v>1327</v>
      </c>
      <c r="I6" s="1074"/>
      <c r="J6" s="1074"/>
      <c r="K6" s="1104"/>
      <c r="L6" s="1103" t="s">
        <v>1328</v>
      </c>
      <c r="M6" s="1074"/>
      <c r="N6" s="1074"/>
      <c r="O6" s="1146"/>
      <c r="P6" s="1098"/>
      <c r="Q6" s="1098"/>
      <c r="R6" s="1098"/>
      <c r="S6" s="1098"/>
      <c r="T6" s="1103" t="s">
        <v>1327</v>
      </c>
      <c r="U6" s="1074"/>
      <c r="V6" s="1074"/>
      <c r="W6" s="1104"/>
      <c r="X6" s="1103" t="s">
        <v>1329</v>
      </c>
      <c r="Y6" s="1074"/>
      <c r="Z6" s="1074"/>
      <c r="AA6" s="1074"/>
    </row>
    <row r="7" spans="1:27" ht="12" customHeight="1">
      <c r="A7" s="65" t="s">
        <v>1330</v>
      </c>
      <c r="B7" s="269">
        <v>21</v>
      </c>
      <c r="C7" s="66" t="s">
        <v>1083</v>
      </c>
      <c r="D7" s="1157">
        <v>179534</v>
      </c>
      <c r="E7" s="1158"/>
      <c r="F7" s="1158"/>
      <c r="G7" s="1158"/>
      <c r="H7" s="1158">
        <v>115069</v>
      </c>
      <c r="I7" s="1158"/>
      <c r="J7" s="1158"/>
      <c r="K7" s="1158"/>
      <c r="L7" s="1158">
        <v>64465</v>
      </c>
      <c r="M7" s="1158"/>
      <c r="N7" s="1158"/>
      <c r="O7" s="1158"/>
      <c r="P7" s="1160">
        <v>122399</v>
      </c>
      <c r="Q7" s="1161"/>
      <c r="R7" s="1161"/>
      <c r="S7" s="1161"/>
      <c r="T7" s="1158">
        <v>86675</v>
      </c>
      <c r="U7" s="1158"/>
      <c r="V7" s="1158"/>
      <c r="W7" s="1158"/>
      <c r="X7" s="1158">
        <v>35724</v>
      </c>
      <c r="Y7" s="1158"/>
      <c r="Z7" s="1158"/>
      <c r="AA7" s="1158"/>
    </row>
    <row r="8" spans="1:27" ht="12" customHeight="1">
      <c r="A8" s="67"/>
      <c r="B8" s="269">
        <v>22</v>
      </c>
      <c r="C8" s="23"/>
      <c r="D8" s="1174">
        <v>182363</v>
      </c>
      <c r="E8" s="1175"/>
      <c r="F8" s="1175"/>
      <c r="G8" s="1175"/>
      <c r="H8" s="1175">
        <v>115797</v>
      </c>
      <c r="I8" s="1175"/>
      <c r="J8" s="1175"/>
      <c r="K8" s="1175"/>
      <c r="L8" s="1175">
        <v>66566</v>
      </c>
      <c r="M8" s="1175"/>
      <c r="N8" s="1175"/>
      <c r="O8" s="1178"/>
      <c r="P8" s="1181">
        <v>122335</v>
      </c>
      <c r="Q8" s="1175"/>
      <c r="R8" s="1175"/>
      <c r="S8" s="1175"/>
      <c r="T8" s="1175">
        <v>86241</v>
      </c>
      <c r="U8" s="1175"/>
      <c r="V8" s="1175"/>
      <c r="W8" s="1175"/>
      <c r="X8" s="1175">
        <v>36094</v>
      </c>
      <c r="Y8" s="1175"/>
      <c r="Z8" s="1175"/>
      <c r="AA8" s="1175"/>
    </row>
    <row r="9" spans="1:27" ht="12" customHeight="1">
      <c r="A9" s="69"/>
      <c r="B9" s="42"/>
      <c r="C9" s="70"/>
      <c r="D9" s="328"/>
      <c r="E9" s="327"/>
      <c r="F9" s="327"/>
      <c r="G9" s="327"/>
      <c r="H9" s="327"/>
      <c r="I9" s="327"/>
      <c r="J9" s="327"/>
      <c r="K9" s="327"/>
      <c r="L9" s="329"/>
      <c r="M9" s="329"/>
      <c r="N9" s="329"/>
      <c r="O9" s="334"/>
      <c r="P9" s="330"/>
      <c r="Q9" s="327"/>
      <c r="R9" s="327"/>
      <c r="S9" s="327"/>
      <c r="T9" s="327"/>
      <c r="U9" s="327"/>
      <c r="V9" s="327"/>
      <c r="W9" s="327"/>
      <c r="X9" s="327"/>
      <c r="Y9" s="327"/>
      <c r="Z9" s="327"/>
      <c r="AA9" s="327"/>
    </row>
    <row r="10" spans="1:27" ht="12" customHeight="1">
      <c r="A10" s="69" t="s">
        <v>879</v>
      </c>
      <c r="B10" s="32">
        <v>6</v>
      </c>
      <c r="C10" s="70" t="s">
        <v>373</v>
      </c>
      <c r="D10" s="1176">
        <v>181236</v>
      </c>
      <c r="E10" s="1177"/>
      <c r="F10" s="1177"/>
      <c r="G10" s="1177"/>
      <c r="H10" s="1177">
        <v>115720</v>
      </c>
      <c r="I10" s="1177"/>
      <c r="J10" s="1177"/>
      <c r="K10" s="1177"/>
      <c r="L10" s="1177">
        <v>65515</v>
      </c>
      <c r="M10" s="1177"/>
      <c r="N10" s="1177"/>
      <c r="O10" s="1179"/>
      <c r="P10" s="1182">
        <v>120351</v>
      </c>
      <c r="Q10" s="1177"/>
      <c r="R10" s="1177"/>
      <c r="S10" s="1177"/>
      <c r="T10" s="1177">
        <v>84823</v>
      </c>
      <c r="U10" s="1177"/>
      <c r="V10" s="1177"/>
      <c r="W10" s="1177"/>
      <c r="X10" s="1177">
        <v>35527</v>
      </c>
      <c r="Y10" s="1177"/>
      <c r="Z10" s="1177"/>
      <c r="AA10" s="1177"/>
    </row>
    <row r="11" spans="1:27" ht="12" customHeight="1">
      <c r="A11" s="69"/>
      <c r="B11" s="32">
        <v>7</v>
      </c>
      <c r="C11" s="32"/>
      <c r="D11" s="1176">
        <v>179761</v>
      </c>
      <c r="E11" s="1177"/>
      <c r="F11" s="1177"/>
      <c r="G11" s="1177"/>
      <c r="H11" s="1177">
        <v>114392</v>
      </c>
      <c r="I11" s="1177"/>
      <c r="J11" s="1177"/>
      <c r="K11" s="1177"/>
      <c r="L11" s="1177">
        <v>65368</v>
      </c>
      <c r="M11" s="1177"/>
      <c r="N11" s="1177"/>
      <c r="O11" s="1179"/>
      <c r="P11" s="1182">
        <v>120502</v>
      </c>
      <c r="Q11" s="1177"/>
      <c r="R11" s="1177"/>
      <c r="S11" s="1177"/>
      <c r="T11" s="1177">
        <v>84865</v>
      </c>
      <c r="U11" s="1177"/>
      <c r="V11" s="1177"/>
      <c r="W11" s="1177"/>
      <c r="X11" s="1177">
        <v>35636</v>
      </c>
      <c r="Y11" s="1177"/>
      <c r="Z11" s="1177"/>
      <c r="AA11" s="1177"/>
    </row>
    <row r="12" spans="1:27" ht="12" customHeight="1">
      <c r="A12" s="69"/>
      <c r="B12" s="32">
        <v>8</v>
      </c>
      <c r="C12" s="32"/>
      <c r="D12" s="1176">
        <v>180266</v>
      </c>
      <c r="E12" s="1177"/>
      <c r="F12" s="1177"/>
      <c r="G12" s="1177"/>
      <c r="H12" s="1177">
        <v>114565</v>
      </c>
      <c r="I12" s="1177"/>
      <c r="J12" s="1177"/>
      <c r="K12" s="1177"/>
      <c r="L12" s="1177">
        <v>65701</v>
      </c>
      <c r="M12" s="1177"/>
      <c r="N12" s="1177"/>
      <c r="O12" s="1179"/>
      <c r="P12" s="1182">
        <v>120255</v>
      </c>
      <c r="Q12" s="1177"/>
      <c r="R12" s="1177"/>
      <c r="S12" s="1177"/>
      <c r="T12" s="1177">
        <v>84678</v>
      </c>
      <c r="U12" s="1177"/>
      <c r="V12" s="1177"/>
      <c r="W12" s="1177"/>
      <c r="X12" s="1177">
        <v>35576</v>
      </c>
      <c r="Y12" s="1177"/>
      <c r="Z12" s="1177"/>
      <c r="AA12" s="1177"/>
    </row>
    <row r="13" spans="1:27" ht="12" customHeight="1">
      <c r="A13" s="69"/>
      <c r="B13" s="32">
        <v>9</v>
      </c>
      <c r="C13" s="32"/>
      <c r="D13" s="1176">
        <v>180705</v>
      </c>
      <c r="E13" s="1177"/>
      <c r="F13" s="1177"/>
      <c r="G13" s="1177"/>
      <c r="H13" s="1177">
        <v>114816</v>
      </c>
      <c r="I13" s="1177"/>
      <c r="J13" s="1177"/>
      <c r="K13" s="1177"/>
      <c r="L13" s="1177">
        <v>65888</v>
      </c>
      <c r="M13" s="1177"/>
      <c r="N13" s="1177"/>
      <c r="O13" s="1179"/>
      <c r="P13" s="1182">
        <v>121839</v>
      </c>
      <c r="Q13" s="1177"/>
      <c r="R13" s="1177"/>
      <c r="S13" s="1177"/>
      <c r="T13" s="1177">
        <v>85923</v>
      </c>
      <c r="U13" s="1177"/>
      <c r="V13" s="1177"/>
      <c r="W13" s="1177"/>
      <c r="X13" s="1177">
        <v>35919</v>
      </c>
      <c r="Y13" s="1177"/>
      <c r="Z13" s="1177"/>
      <c r="AA13" s="1177"/>
    </row>
    <row r="14" spans="2:27" ht="12" customHeight="1">
      <c r="B14" s="32">
        <v>10</v>
      </c>
      <c r="D14" s="1176">
        <v>179856</v>
      </c>
      <c r="E14" s="1177"/>
      <c r="F14" s="1177"/>
      <c r="G14" s="1177"/>
      <c r="H14" s="1177">
        <v>114157</v>
      </c>
      <c r="I14" s="1177"/>
      <c r="J14" s="1177"/>
      <c r="K14" s="1177"/>
      <c r="L14" s="1177">
        <v>65699</v>
      </c>
      <c r="M14" s="1177"/>
      <c r="N14" s="1177"/>
      <c r="O14" s="1179"/>
      <c r="P14" s="1182">
        <v>120661</v>
      </c>
      <c r="Q14" s="1177"/>
      <c r="R14" s="1177"/>
      <c r="S14" s="1177"/>
      <c r="T14" s="1177">
        <v>84930</v>
      </c>
      <c r="U14" s="1177"/>
      <c r="V14" s="1177"/>
      <c r="W14" s="1177"/>
      <c r="X14" s="1177">
        <v>35730</v>
      </c>
      <c r="Y14" s="1177"/>
      <c r="Z14" s="1177"/>
      <c r="AA14" s="1177"/>
    </row>
    <row r="15" spans="1:27" ht="12" customHeight="1">
      <c r="A15" s="69"/>
      <c r="B15" s="32">
        <v>11</v>
      </c>
      <c r="C15" s="70"/>
      <c r="D15" s="1176">
        <v>180352</v>
      </c>
      <c r="E15" s="1177"/>
      <c r="F15" s="1177"/>
      <c r="G15" s="1177"/>
      <c r="H15" s="1177">
        <v>114681</v>
      </c>
      <c r="I15" s="1177"/>
      <c r="J15" s="1177"/>
      <c r="K15" s="1177"/>
      <c r="L15" s="1177">
        <v>65670</v>
      </c>
      <c r="M15" s="1177"/>
      <c r="N15" s="1177"/>
      <c r="O15" s="1179"/>
      <c r="P15" s="1182">
        <v>120564</v>
      </c>
      <c r="Q15" s="1177"/>
      <c r="R15" s="1177"/>
      <c r="S15" s="1177"/>
      <c r="T15" s="1177">
        <v>84935</v>
      </c>
      <c r="U15" s="1177"/>
      <c r="V15" s="1177"/>
      <c r="W15" s="1177"/>
      <c r="X15" s="1177">
        <v>35628</v>
      </c>
      <c r="Y15" s="1177"/>
      <c r="Z15" s="1177"/>
      <c r="AA15" s="1177"/>
    </row>
    <row r="16" spans="1:27" ht="12" customHeight="1">
      <c r="A16" s="69"/>
      <c r="B16" s="32">
        <v>12</v>
      </c>
      <c r="C16" s="70"/>
      <c r="D16" s="1176">
        <v>182363</v>
      </c>
      <c r="E16" s="1177"/>
      <c r="F16" s="1177"/>
      <c r="G16" s="1177"/>
      <c r="H16" s="1177">
        <v>115797</v>
      </c>
      <c r="I16" s="1177"/>
      <c r="J16" s="1177"/>
      <c r="K16" s="1177"/>
      <c r="L16" s="1177">
        <v>66566</v>
      </c>
      <c r="M16" s="1177"/>
      <c r="N16" s="1177"/>
      <c r="O16" s="1179"/>
      <c r="P16" s="1182">
        <v>122335</v>
      </c>
      <c r="Q16" s="1177"/>
      <c r="R16" s="1177"/>
      <c r="S16" s="1177"/>
      <c r="T16" s="1177">
        <v>86241</v>
      </c>
      <c r="U16" s="1177"/>
      <c r="V16" s="1177"/>
      <c r="W16" s="1177"/>
      <c r="X16" s="1177">
        <v>36094</v>
      </c>
      <c r="Y16" s="1177"/>
      <c r="Z16" s="1177"/>
      <c r="AA16" s="1177"/>
    </row>
    <row r="17" spans="1:27" ht="12" customHeight="1">
      <c r="A17" s="69" t="s">
        <v>644</v>
      </c>
      <c r="B17" s="32">
        <v>1</v>
      </c>
      <c r="C17" s="70" t="s">
        <v>373</v>
      </c>
      <c r="D17" s="1176">
        <v>181259</v>
      </c>
      <c r="E17" s="1177"/>
      <c r="F17" s="1177"/>
      <c r="G17" s="1177"/>
      <c r="H17" s="1177">
        <v>115175</v>
      </c>
      <c r="I17" s="1177"/>
      <c r="J17" s="1177"/>
      <c r="K17" s="1177"/>
      <c r="L17" s="1177">
        <v>66083</v>
      </c>
      <c r="M17" s="1177"/>
      <c r="N17" s="1177"/>
      <c r="O17" s="1179"/>
      <c r="P17" s="1182">
        <v>120823</v>
      </c>
      <c r="Q17" s="1177"/>
      <c r="R17" s="1177"/>
      <c r="S17" s="1177"/>
      <c r="T17" s="1177">
        <v>85112</v>
      </c>
      <c r="U17" s="1177"/>
      <c r="V17" s="1177"/>
      <c r="W17" s="1177"/>
      <c r="X17" s="1177">
        <v>35710</v>
      </c>
      <c r="Y17" s="1177"/>
      <c r="Z17" s="1177"/>
      <c r="AA17" s="1177"/>
    </row>
    <row r="18" spans="2:27" ht="12" customHeight="1">
      <c r="B18" s="32">
        <v>2</v>
      </c>
      <c r="C18" s="70"/>
      <c r="D18" s="1176">
        <v>183005</v>
      </c>
      <c r="E18" s="1177"/>
      <c r="F18" s="1177"/>
      <c r="G18" s="1177"/>
      <c r="H18" s="1177">
        <v>116447</v>
      </c>
      <c r="I18" s="1177"/>
      <c r="J18" s="1177"/>
      <c r="K18" s="1177"/>
      <c r="L18" s="1177">
        <v>66558</v>
      </c>
      <c r="M18" s="1177"/>
      <c r="N18" s="1177"/>
      <c r="O18" s="1179"/>
      <c r="P18" s="1182">
        <v>120716</v>
      </c>
      <c r="Q18" s="1177"/>
      <c r="R18" s="1177"/>
      <c r="S18" s="1177"/>
      <c r="T18" s="1177">
        <v>85035</v>
      </c>
      <c r="U18" s="1177"/>
      <c r="V18" s="1177"/>
      <c r="W18" s="1177"/>
      <c r="X18" s="1177">
        <v>35681</v>
      </c>
      <c r="Y18" s="1177"/>
      <c r="Z18" s="1177"/>
      <c r="AA18" s="1177"/>
    </row>
    <row r="19" spans="1:27" ht="12" customHeight="1">
      <c r="A19" s="69"/>
      <c r="B19" s="32">
        <v>3</v>
      </c>
      <c r="C19" s="70"/>
      <c r="D19" s="1176">
        <v>185721</v>
      </c>
      <c r="E19" s="1177"/>
      <c r="F19" s="1177"/>
      <c r="G19" s="1177"/>
      <c r="H19" s="1177">
        <v>118610</v>
      </c>
      <c r="I19" s="1177"/>
      <c r="J19" s="1177"/>
      <c r="K19" s="1177"/>
      <c r="L19" s="1177">
        <v>67111</v>
      </c>
      <c r="M19" s="1177"/>
      <c r="N19" s="1177"/>
      <c r="O19" s="1179"/>
      <c r="P19" s="1182">
        <v>124155</v>
      </c>
      <c r="Q19" s="1177"/>
      <c r="R19" s="1177"/>
      <c r="S19" s="1177"/>
      <c r="T19" s="1177">
        <v>88077</v>
      </c>
      <c r="U19" s="1177"/>
      <c r="V19" s="1177"/>
      <c r="W19" s="1177"/>
      <c r="X19" s="1177">
        <v>36078</v>
      </c>
      <c r="Y19" s="1177"/>
      <c r="Z19" s="1177"/>
      <c r="AA19" s="1177"/>
    </row>
    <row r="20" spans="1:27" ht="12" customHeight="1">
      <c r="A20" s="69"/>
      <c r="B20" s="42">
        <v>4</v>
      </c>
      <c r="C20" s="70"/>
      <c r="D20" s="1176">
        <v>184377</v>
      </c>
      <c r="E20" s="1177"/>
      <c r="F20" s="1177"/>
      <c r="G20" s="1177"/>
      <c r="H20" s="1177">
        <v>117209</v>
      </c>
      <c r="I20" s="1177"/>
      <c r="J20" s="1177"/>
      <c r="K20" s="1177"/>
      <c r="L20" s="1177">
        <v>67168</v>
      </c>
      <c r="M20" s="1177"/>
      <c r="N20" s="1177"/>
      <c r="O20" s="1179"/>
      <c r="P20" s="1182">
        <v>121822</v>
      </c>
      <c r="Q20" s="1177"/>
      <c r="R20" s="1177"/>
      <c r="S20" s="1177"/>
      <c r="T20" s="1177">
        <v>85985</v>
      </c>
      <c r="U20" s="1177"/>
      <c r="V20" s="1177"/>
      <c r="W20" s="1177"/>
      <c r="X20" s="1177">
        <v>35836</v>
      </c>
      <c r="Y20" s="1177"/>
      <c r="Z20" s="1177"/>
      <c r="AA20" s="1177"/>
    </row>
    <row r="21" spans="1:27" s="21" customFormat="1" ht="12" customHeight="1">
      <c r="A21" s="291"/>
      <c r="B21" s="603">
        <v>5</v>
      </c>
      <c r="C21" s="292"/>
      <c r="D21" s="1166">
        <v>183442</v>
      </c>
      <c r="E21" s="1159"/>
      <c r="F21" s="1159"/>
      <c r="G21" s="1159"/>
      <c r="H21" s="1159">
        <v>116592</v>
      </c>
      <c r="I21" s="1159"/>
      <c r="J21" s="1159"/>
      <c r="K21" s="1159"/>
      <c r="L21" s="1159">
        <v>66850</v>
      </c>
      <c r="M21" s="1159"/>
      <c r="N21" s="1159"/>
      <c r="O21" s="1180"/>
      <c r="P21" s="1183">
        <v>121377</v>
      </c>
      <c r="Q21" s="1159"/>
      <c r="R21" s="1159"/>
      <c r="S21" s="1159"/>
      <c r="T21" s="1159">
        <v>85631</v>
      </c>
      <c r="U21" s="1159"/>
      <c r="V21" s="1159"/>
      <c r="W21" s="1159"/>
      <c r="X21" s="1159">
        <v>35745</v>
      </c>
      <c r="Y21" s="1159"/>
      <c r="Z21" s="1159"/>
      <c r="AA21" s="1159"/>
    </row>
    <row r="22" spans="1:27" ht="12" customHeight="1">
      <c r="A22" s="287"/>
      <c r="B22" s="300"/>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row>
    <row r="23" spans="1:15" ht="12" customHeight="1">
      <c r="A23" s="77"/>
      <c r="B23" s="20"/>
      <c r="D23" s="255"/>
      <c r="E23" s="255"/>
      <c r="F23" s="255"/>
      <c r="G23" s="255"/>
      <c r="H23" s="255"/>
      <c r="I23" s="255"/>
      <c r="J23" s="255"/>
      <c r="K23" s="255"/>
      <c r="L23" s="255"/>
      <c r="M23" s="255"/>
      <c r="N23" s="255"/>
      <c r="O23" s="255"/>
    </row>
    <row r="24" spans="5:21" ht="19.5" customHeight="1">
      <c r="E24" s="19" t="s">
        <v>1010</v>
      </c>
      <c r="F24" s="19"/>
      <c r="G24" s="19"/>
      <c r="H24" s="19"/>
      <c r="I24" s="19"/>
      <c r="J24" s="19"/>
      <c r="K24" s="19"/>
      <c r="L24" s="19"/>
      <c r="M24" s="19"/>
      <c r="N24" s="19"/>
      <c r="O24" s="19"/>
      <c r="P24" s="123"/>
      <c r="Q24" s="123"/>
      <c r="R24" s="123"/>
      <c r="S24" s="123"/>
      <c r="T24" s="123"/>
      <c r="U24" s="123"/>
    </row>
    <row r="25" ht="11.25" customHeight="1">
      <c r="AA25" s="58" t="s">
        <v>1322</v>
      </c>
    </row>
    <row r="26" spans="1:27" ht="17.25" customHeight="1">
      <c r="A26" s="1105" t="s">
        <v>1331</v>
      </c>
      <c r="B26" s="1105"/>
      <c r="C26" s="1097"/>
      <c r="D26" s="1103" t="s">
        <v>1025</v>
      </c>
      <c r="E26" s="1074"/>
      <c r="F26" s="1074"/>
      <c r="G26" s="1074"/>
      <c r="H26" s="1074"/>
      <c r="I26" s="1074"/>
      <c r="J26" s="1074"/>
      <c r="K26" s="1104"/>
      <c r="L26" s="1103" t="s">
        <v>1332</v>
      </c>
      <c r="M26" s="1074"/>
      <c r="N26" s="1074"/>
      <c r="O26" s="1074"/>
      <c r="P26" s="1074"/>
      <c r="Q26" s="1074"/>
      <c r="R26" s="1074"/>
      <c r="S26" s="1104"/>
      <c r="T26" s="1103" t="s">
        <v>1333</v>
      </c>
      <c r="U26" s="1074"/>
      <c r="V26" s="1074"/>
      <c r="W26" s="1074"/>
      <c r="X26" s="1074"/>
      <c r="Y26" s="1074"/>
      <c r="Z26" s="1074"/>
      <c r="AA26" s="1074"/>
    </row>
    <row r="27" spans="1:27" ht="17.25" customHeight="1">
      <c r="A27" s="1098"/>
      <c r="B27" s="1098"/>
      <c r="C27" s="1088"/>
      <c r="D27" s="1103" t="s">
        <v>1334</v>
      </c>
      <c r="E27" s="1074"/>
      <c r="F27" s="1074"/>
      <c r="G27" s="1104"/>
      <c r="H27" s="1103" t="s">
        <v>1335</v>
      </c>
      <c r="I27" s="1074"/>
      <c r="J27" s="1074"/>
      <c r="K27" s="1104"/>
      <c r="L27" s="1103" t="s">
        <v>1334</v>
      </c>
      <c r="M27" s="1074"/>
      <c r="N27" s="1074"/>
      <c r="O27" s="1104"/>
      <c r="P27" s="1103" t="s">
        <v>1335</v>
      </c>
      <c r="Q27" s="1074"/>
      <c r="R27" s="1074"/>
      <c r="S27" s="1104"/>
      <c r="T27" s="1103" t="s">
        <v>1336</v>
      </c>
      <c r="U27" s="1074"/>
      <c r="V27" s="1074"/>
      <c r="W27" s="1104"/>
      <c r="X27" s="1103" t="s">
        <v>1337</v>
      </c>
      <c r="Y27" s="1074"/>
      <c r="Z27" s="1074"/>
      <c r="AA27" s="1074"/>
    </row>
    <row r="28" spans="1:27" s="21" customFormat="1" ht="12" customHeight="1">
      <c r="A28" s="65" t="s">
        <v>1330</v>
      </c>
      <c r="B28" s="269">
        <v>21</v>
      </c>
      <c r="C28" s="66" t="s">
        <v>1083</v>
      </c>
      <c r="D28" s="1144">
        <v>290</v>
      </c>
      <c r="E28" s="1145"/>
      <c r="F28" s="1145"/>
      <c r="G28" s="72" t="s">
        <v>1338</v>
      </c>
      <c r="H28" s="1165">
        <v>37982</v>
      </c>
      <c r="I28" s="1165"/>
      <c r="J28" s="1165"/>
      <c r="K28" s="72" t="s">
        <v>1339</v>
      </c>
      <c r="L28" s="273"/>
      <c r="M28" s="1017">
        <v>384</v>
      </c>
      <c r="N28" s="1017"/>
      <c r="O28" s="72" t="s">
        <v>794</v>
      </c>
      <c r="P28" s="1016">
        <v>477</v>
      </c>
      <c r="Q28" s="1016"/>
      <c r="R28" s="1016"/>
      <c r="S28" s="73" t="s">
        <v>795</v>
      </c>
      <c r="T28" s="1168">
        <v>2.291</v>
      </c>
      <c r="U28" s="1169"/>
      <c r="V28" s="1169"/>
      <c r="W28" s="74" t="s">
        <v>1340</v>
      </c>
      <c r="X28" s="1170">
        <v>2.181</v>
      </c>
      <c r="Y28" s="1170"/>
      <c r="Z28" s="1170"/>
      <c r="AA28" s="74" t="s">
        <v>1340</v>
      </c>
    </row>
    <row r="29" spans="1:27" s="21" customFormat="1" ht="12" customHeight="1">
      <c r="A29" s="67"/>
      <c r="B29" s="269">
        <v>22</v>
      </c>
      <c r="C29" s="68"/>
      <c r="D29" s="1011">
        <v>261</v>
      </c>
      <c r="E29" s="1012"/>
      <c r="F29" s="1012"/>
      <c r="G29" s="71"/>
      <c r="H29" s="1013">
        <v>33921</v>
      </c>
      <c r="I29" s="1013"/>
      <c r="J29" s="1013"/>
      <c r="K29" s="52"/>
      <c r="L29" s="275"/>
      <c r="M29" s="1173">
        <v>285</v>
      </c>
      <c r="N29" s="1173"/>
      <c r="O29" s="303"/>
      <c r="P29" s="1173">
        <v>371</v>
      </c>
      <c r="Q29" s="1173"/>
      <c r="R29" s="1173"/>
      <c r="S29" s="63"/>
      <c r="T29" s="1171">
        <v>2.221</v>
      </c>
      <c r="U29" s="1172"/>
      <c r="V29" s="1172"/>
      <c r="W29" s="274"/>
      <c r="X29" s="1172">
        <v>2.092</v>
      </c>
      <c r="Y29" s="1172"/>
      <c r="Z29" s="1172"/>
      <c r="AA29" s="52"/>
    </row>
    <row r="30" spans="1:27" ht="12" customHeight="1">
      <c r="A30" s="69"/>
      <c r="B30" s="42"/>
      <c r="C30" s="70"/>
      <c r="D30" s="311"/>
      <c r="E30" s="71"/>
      <c r="F30" s="71"/>
      <c r="G30" s="71"/>
      <c r="H30" s="43"/>
      <c r="I30" s="52"/>
      <c r="J30" s="52"/>
      <c r="K30" s="63"/>
      <c r="L30" s="311"/>
      <c r="M30" s="52"/>
      <c r="N30" s="52"/>
      <c r="O30" s="52"/>
      <c r="P30" s="43"/>
      <c r="Q30" s="52"/>
      <c r="R30" s="52"/>
      <c r="S30" s="63"/>
      <c r="T30" s="311"/>
      <c r="U30" s="52"/>
      <c r="V30" s="52"/>
      <c r="W30" s="52"/>
      <c r="X30" s="43"/>
      <c r="Y30" s="71"/>
      <c r="Z30" s="71"/>
      <c r="AA30" s="71"/>
    </row>
    <row r="31" spans="1:27" ht="12" customHeight="1">
      <c r="A31" s="69" t="str">
        <f>A10</f>
        <v>22年</v>
      </c>
      <c r="B31" s="32">
        <f aca="true" t="shared" si="0" ref="B31:B41">B10</f>
        <v>6</v>
      </c>
      <c r="C31" s="70" t="s">
        <v>373</v>
      </c>
      <c r="D31" s="124"/>
      <c r="E31" s="62"/>
      <c r="F31" s="226">
        <v>23</v>
      </c>
      <c r="G31" s="13"/>
      <c r="H31" s="1028">
        <v>2842</v>
      </c>
      <c r="I31" s="1028"/>
      <c r="J31" s="1028"/>
      <c r="K31" s="141"/>
      <c r="L31" s="1162">
        <v>6</v>
      </c>
      <c r="M31" s="1028"/>
      <c r="N31" s="1028"/>
      <c r="O31" s="43"/>
      <c r="P31" s="62"/>
      <c r="Q31" s="1156">
        <v>2</v>
      </c>
      <c r="R31" s="1156"/>
      <c r="S31" s="75"/>
      <c r="T31" s="1154">
        <v>2.262</v>
      </c>
      <c r="U31" s="1155"/>
      <c r="V31" s="1155"/>
      <c r="W31" s="76"/>
      <c r="X31" s="1155">
        <v>2.136</v>
      </c>
      <c r="Y31" s="1155"/>
      <c r="Z31" s="1155"/>
      <c r="AA31" s="43"/>
    </row>
    <row r="32" spans="1:27" ht="12" customHeight="1">
      <c r="A32" s="69"/>
      <c r="B32" s="32">
        <f t="shared" si="0"/>
        <v>7</v>
      </c>
      <c r="C32" s="70"/>
      <c r="D32" s="124"/>
      <c r="E32" s="62"/>
      <c r="F32" s="226">
        <v>21</v>
      </c>
      <c r="G32" s="13"/>
      <c r="H32" s="1028">
        <v>2449</v>
      </c>
      <c r="I32" s="1028"/>
      <c r="J32" s="1028"/>
      <c r="K32" s="141"/>
      <c r="L32" s="1162">
        <v>19</v>
      </c>
      <c r="M32" s="1028"/>
      <c r="N32" s="1028"/>
      <c r="O32" s="43"/>
      <c r="P32" s="62"/>
      <c r="Q32" s="1156">
        <v>49</v>
      </c>
      <c r="R32" s="1156"/>
      <c r="S32" s="75"/>
      <c r="T32" s="1154">
        <v>2.259</v>
      </c>
      <c r="U32" s="1155"/>
      <c r="V32" s="1155"/>
      <c r="W32" s="76"/>
      <c r="X32" s="1155">
        <v>2.129</v>
      </c>
      <c r="Y32" s="1155"/>
      <c r="Z32" s="1155"/>
      <c r="AA32" s="43"/>
    </row>
    <row r="33" spans="1:27" ht="12" customHeight="1">
      <c r="A33" s="69"/>
      <c r="B33" s="32">
        <f t="shared" si="0"/>
        <v>8</v>
      </c>
      <c r="C33" s="70"/>
      <c r="D33" s="124"/>
      <c r="E33" s="62"/>
      <c r="F33" s="226">
        <v>24</v>
      </c>
      <c r="G33" s="13"/>
      <c r="H33" s="1028">
        <v>3330</v>
      </c>
      <c r="I33" s="1028"/>
      <c r="J33" s="1028"/>
      <c r="K33" s="141"/>
      <c r="L33" s="1162">
        <v>29</v>
      </c>
      <c r="M33" s="1028"/>
      <c r="N33" s="1028"/>
      <c r="O33" s="43"/>
      <c r="P33" s="62"/>
      <c r="Q33" s="1156">
        <v>30</v>
      </c>
      <c r="R33" s="1156"/>
      <c r="S33" s="75"/>
      <c r="T33" s="1154">
        <v>2.257</v>
      </c>
      <c r="U33" s="1155"/>
      <c r="V33" s="1155"/>
      <c r="W33" s="76"/>
      <c r="X33" s="1155">
        <v>2.125</v>
      </c>
      <c r="Y33" s="1155"/>
      <c r="Z33" s="1155"/>
      <c r="AA33" s="43"/>
    </row>
    <row r="34" spans="1:27" ht="12" customHeight="1">
      <c r="A34" s="69"/>
      <c r="B34" s="32">
        <f t="shared" si="0"/>
        <v>9</v>
      </c>
      <c r="C34" s="70"/>
      <c r="D34" s="124"/>
      <c r="E34" s="62"/>
      <c r="F34" s="226">
        <v>21</v>
      </c>
      <c r="G34" s="13"/>
      <c r="H34" s="1028">
        <v>2830</v>
      </c>
      <c r="I34" s="1028"/>
      <c r="J34" s="1028"/>
      <c r="K34" s="141"/>
      <c r="L34" s="1162">
        <v>13</v>
      </c>
      <c r="M34" s="1028"/>
      <c r="N34" s="1028"/>
      <c r="O34" s="43"/>
      <c r="P34" s="62"/>
      <c r="Q34" s="1156">
        <v>59</v>
      </c>
      <c r="R34" s="1156"/>
      <c r="S34" s="75"/>
      <c r="T34" s="1154">
        <v>2.24</v>
      </c>
      <c r="U34" s="1155"/>
      <c r="V34" s="1155"/>
      <c r="W34" s="76"/>
      <c r="X34" s="1155">
        <v>2.115</v>
      </c>
      <c r="Y34" s="1155"/>
      <c r="Z34" s="1155"/>
      <c r="AA34" s="43"/>
    </row>
    <row r="35" spans="2:31" ht="12" customHeight="1">
      <c r="B35" s="32">
        <f t="shared" si="0"/>
        <v>10</v>
      </c>
      <c r="D35" s="124"/>
      <c r="E35" s="62"/>
      <c r="F35" s="226">
        <v>18</v>
      </c>
      <c r="G35" s="13"/>
      <c r="H35" s="1028">
        <v>2258</v>
      </c>
      <c r="I35" s="1028"/>
      <c r="J35" s="1028"/>
      <c r="K35" s="141"/>
      <c r="L35" s="1162">
        <v>16</v>
      </c>
      <c r="M35" s="1028"/>
      <c r="N35" s="1028"/>
      <c r="O35" s="43"/>
      <c r="P35" s="62"/>
      <c r="Q35" s="1156">
        <v>58</v>
      </c>
      <c r="R35" s="1156"/>
      <c r="S35" s="75"/>
      <c r="T35" s="1154">
        <v>2.244</v>
      </c>
      <c r="U35" s="1155"/>
      <c r="V35" s="1155"/>
      <c r="W35" s="76"/>
      <c r="X35" s="1155">
        <v>2.111</v>
      </c>
      <c r="Y35" s="1155"/>
      <c r="Z35" s="1155"/>
      <c r="AA35" s="43"/>
      <c r="AE35" s="20"/>
    </row>
    <row r="36" spans="1:31" ht="12" customHeight="1">
      <c r="A36" s="69"/>
      <c r="B36" s="32">
        <f t="shared" si="0"/>
        <v>11</v>
      </c>
      <c r="C36" s="70"/>
      <c r="D36" s="124"/>
      <c r="E36" s="62"/>
      <c r="F36" s="226">
        <v>23</v>
      </c>
      <c r="G36" s="13"/>
      <c r="H36" s="1028">
        <v>3160</v>
      </c>
      <c r="I36" s="1028"/>
      <c r="J36" s="1028"/>
      <c r="K36" s="141"/>
      <c r="L36" s="1162">
        <v>14</v>
      </c>
      <c r="M36" s="1028"/>
      <c r="N36" s="1028"/>
      <c r="O36" s="43"/>
      <c r="P36" s="62"/>
      <c r="Q36" s="1156">
        <v>21</v>
      </c>
      <c r="R36" s="1156"/>
      <c r="S36" s="75"/>
      <c r="T36" s="1154">
        <v>2.239</v>
      </c>
      <c r="U36" s="1155"/>
      <c r="V36" s="1155"/>
      <c r="W36" s="76"/>
      <c r="X36" s="1155">
        <v>2.108</v>
      </c>
      <c r="Y36" s="1155"/>
      <c r="Z36" s="1155"/>
      <c r="AA36" s="43"/>
      <c r="AE36" s="20"/>
    </row>
    <row r="37" spans="1:27" ht="12" customHeight="1">
      <c r="A37" s="69"/>
      <c r="B37" s="32">
        <f t="shared" si="0"/>
        <v>12</v>
      </c>
      <c r="C37" s="70"/>
      <c r="D37" s="124"/>
      <c r="E37" s="62"/>
      <c r="F37" s="226">
        <v>23</v>
      </c>
      <c r="G37" s="13"/>
      <c r="H37" s="1028">
        <v>2557</v>
      </c>
      <c r="I37" s="1028"/>
      <c r="J37" s="1028"/>
      <c r="K37" s="141"/>
      <c r="L37" s="1162">
        <v>18</v>
      </c>
      <c r="M37" s="1028"/>
      <c r="N37" s="1028"/>
      <c r="O37" s="43"/>
      <c r="P37" s="62"/>
      <c r="Q37" s="1028">
        <v>6</v>
      </c>
      <c r="R37" s="1028"/>
      <c r="S37" s="75"/>
      <c r="T37" s="1154">
        <v>2.221</v>
      </c>
      <c r="U37" s="1155"/>
      <c r="V37" s="1155"/>
      <c r="W37" s="76"/>
      <c r="X37" s="1152">
        <v>2.092</v>
      </c>
      <c r="Y37" s="1152"/>
      <c r="Z37" s="1152"/>
      <c r="AA37" s="43"/>
    </row>
    <row r="38" spans="1:27" ht="12" customHeight="1">
      <c r="A38" s="69" t="s">
        <v>644</v>
      </c>
      <c r="B38" s="32">
        <f t="shared" si="0"/>
        <v>1</v>
      </c>
      <c r="C38" s="70" t="s">
        <v>373</v>
      </c>
      <c r="D38" s="124"/>
      <c r="E38" s="62"/>
      <c r="F38" s="226">
        <v>21</v>
      </c>
      <c r="G38" s="13"/>
      <c r="H38" s="1028">
        <v>3318</v>
      </c>
      <c r="I38" s="1028"/>
      <c r="J38" s="1028"/>
      <c r="K38" s="141"/>
      <c r="L38" s="1162">
        <v>6</v>
      </c>
      <c r="M38" s="1028"/>
      <c r="N38" s="1028"/>
      <c r="O38" s="43"/>
      <c r="P38" s="62"/>
      <c r="Q38" s="1028">
        <v>1</v>
      </c>
      <c r="R38" s="1028"/>
      <c r="S38" s="75"/>
      <c r="T38" s="1151">
        <v>2.227</v>
      </c>
      <c r="U38" s="1152"/>
      <c r="V38" s="1152"/>
      <c r="W38" s="314"/>
      <c r="X38" s="1152">
        <v>2.091</v>
      </c>
      <c r="Y38" s="1152"/>
      <c r="Z38" s="1152"/>
      <c r="AA38" s="62"/>
    </row>
    <row r="39" spans="1:27" ht="12" customHeight="1">
      <c r="A39" s="69"/>
      <c r="B39" s="32">
        <f t="shared" si="0"/>
        <v>2</v>
      </c>
      <c r="C39" s="70"/>
      <c r="D39" s="124"/>
      <c r="E39" s="62"/>
      <c r="F39" s="226">
        <v>19</v>
      </c>
      <c r="G39" s="321"/>
      <c r="H39" s="1028">
        <v>2604</v>
      </c>
      <c r="I39" s="1028"/>
      <c r="J39" s="1028"/>
      <c r="K39" s="141"/>
      <c r="L39" s="1162">
        <v>12</v>
      </c>
      <c r="M39" s="1028"/>
      <c r="N39" s="1028"/>
      <c r="O39" s="62"/>
      <c r="P39" s="62"/>
      <c r="Q39" s="1028">
        <v>1</v>
      </c>
      <c r="R39" s="1028"/>
      <c r="S39" s="75"/>
      <c r="T39" s="1151">
        <v>2.227</v>
      </c>
      <c r="U39" s="1152"/>
      <c r="V39" s="1152"/>
      <c r="W39" s="76"/>
      <c r="X39" s="1152">
        <v>2.084</v>
      </c>
      <c r="Y39" s="1152"/>
      <c r="Z39" s="1152"/>
      <c r="AA39" s="62"/>
    </row>
    <row r="40" spans="1:27" ht="12" customHeight="1">
      <c r="A40" s="69"/>
      <c r="B40" s="32">
        <f t="shared" si="0"/>
        <v>3</v>
      </c>
      <c r="C40" s="70"/>
      <c r="D40" s="124"/>
      <c r="E40" s="62"/>
      <c r="F40" s="294">
        <v>22</v>
      </c>
      <c r="G40" s="321"/>
      <c r="H40" s="1028">
        <v>3077</v>
      </c>
      <c r="I40" s="1028"/>
      <c r="J40" s="1028"/>
      <c r="K40" s="141"/>
      <c r="L40" s="1162">
        <v>20</v>
      </c>
      <c r="M40" s="1028"/>
      <c r="N40" s="1028"/>
      <c r="O40" s="62"/>
      <c r="P40" s="62"/>
      <c r="Q40" s="1028">
        <v>6</v>
      </c>
      <c r="R40" s="1028"/>
      <c r="S40" s="75"/>
      <c r="T40" s="1151">
        <v>2.162</v>
      </c>
      <c r="U40" s="1152"/>
      <c r="V40" s="1152"/>
      <c r="W40" s="76"/>
      <c r="X40" s="1152">
        <v>2.068</v>
      </c>
      <c r="Y40" s="1152"/>
      <c r="Z40" s="1152"/>
      <c r="AA40" s="62"/>
    </row>
    <row r="41" spans="1:27" ht="12" customHeight="1">
      <c r="A41" s="69"/>
      <c r="B41" s="32">
        <f t="shared" si="0"/>
        <v>4</v>
      </c>
      <c r="C41" s="70"/>
      <c r="D41" s="124"/>
      <c r="E41" s="62"/>
      <c r="F41" s="294">
        <v>18</v>
      </c>
      <c r="G41" s="315"/>
      <c r="H41" s="1028">
        <v>2483</v>
      </c>
      <c r="I41" s="1028"/>
      <c r="J41" s="1028"/>
      <c r="K41" s="295"/>
      <c r="L41" s="1162">
        <v>16</v>
      </c>
      <c r="M41" s="1028"/>
      <c r="N41" s="1028"/>
      <c r="O41" s="293"/>
      <c r="P41" s="293"/>
      <c r="Q41" s="1167">
        <v>22</v>
      </c>
      <c r="R41" s="1167"/>
      <c r="S41" s="296"/>
      <c r="T41" s="1151">
        <v>2.184</v>
      </c>
      <c r="U41" s="1152"/>
      <c r="V41" s="1152"/>
      <c r="W41" s="313"/>
      <c r="X41" s="1153">
        <v>2.062</v>
      </c>
      <c r="Y41" s="1153"/>
      <c r="Z41" s="1153"/>
      <c r="AA41" s="62"/>
    </row>
    <row r="42" spans="1:32" ht="12" customHeight="1">
      <c r="A42" s="291"/>
      <c r="B42" s="603">
        <f>B21</f>
        <v>5</v>
      </c>
      <c r="C42" s="292"/>
      <c r="D42" s="868"/>
      <c r="E42" s="668"/>
      <c r="F42" s="668">
        <v>23</v>
      </c>
      <c r="G42" s="869"/>
      <c r="H42" s="1159">
        <v>3355</v>
      </c>
      <c r="I42" s="1159"/>
      <c r="J42" s="1159"/>
      <c r="K42" s="870"/>
      <c r="L42" s="1166">
        <v>15</v>
      </c>
      <c r="M42" s="1159"/>
      <c r="N42" s="1159"/>
      <c r="O42" s="668"/>
      <c r="P42" s="668"/>
      <c r="Q42" s="1159">
        <v>6</v>
      </c>
      <c r="R42" s="1159"/>
      <c r="S42" s="871"/>
      <c r="T42" s="1150">
        <v>2.184</v>
      </c>
      <c r="U42" s="1149"/>
      <c r="V42" s="1149"/>
      <c r="W42" s="860"/>
      <c r="X42" s="1149">
        <v>2.057</v>
      </c>
      <c r="Y42" s="1149"/>
      <c r="Z42" s="1149"/>
      <c r="AA42" s="668"/>
      <c r="AF42" s="20"/>
    </row>
    <row r="43" spans="1:32" ht="11.25" customHeight="1">
      <c r="A43" s="287" t="s">
        <v>783</v>
      </c>
      <c r="B43" s="255"/>
      <c r="C43" s="255"/>
      <c r="D43" s="255"/>
      <c r="E43" s="255"/>
      <c r="F43" s="255"/>
      <c r="G43" s="255"/>
      <c r="H43" s="255"/>
      <c r="I43" s="255"/>
      <c r="J43" s="300"/>
      <c r="L43" s="287" t="s">
        <v>784</v>
      </c>
      <c r="M43" s="255"/>
      <c r="N43" s="287"/>
      <c r="O43" s="255"/>
      <c r="P43" s="255"/>
      <c r="Q43" s="255"/>
      <c r="R43" s="255"/>
      <c r="S43" s="255"/>
      <c r="T43" s="255"/>
      <c r="U43" s="255"/>
      <c r="V43" s="255"/>
      <c r="W43" s="255"/>
      <c r="X43" s="255"/>
      <c r="Y43" s="255"/>
      <c r="Z43" s="255"/>
      <c r="AA43" s="255"/>
      <c r="AD43" s="20"/>
      <c r="AF43" s="20"/>
    </row>
    <row r="44" spans="1:27" ht="11.25" customHeight="1">
      <c r="A44" s="287" t="s">
        <v>771</v>
      </c>
      <c r="B44" s="255"/>
      <c r="C44" s="255"/>
      <c r="D44" s="255"/>
      <c r="E44" s="255"/>
      <c r="F44" s="255"/>
      <c r="G44" s="255"/>
      <c r="H44" s="255"/>
      <c r="I44" s="255"/>
      <c r="J44" s="255"/>
      <c r="K44" s="298"/>
      <c r="L44" s="255"/>
      <c r="M44" s="255"/>
      <c r="N44" s="287"/>
      <c r="O44" s="255"/>
      <c r="P44" s="255"/>
      <c r="Q44" s="255"/>
      <c r="R44" s="255"/>
      <c r="S44" s="255"/>
      <c r="T44" s="255"/>
      <c r="U44" s="255"/>
      <c r="V44" s="255"/>
      <c r="W44" s="255"/>
      <c r="X44" s="255"/>
      <c r="Y44" s="255"/>
      <c r="Z44" s="255"/>
      <c r="AA44" s="255"/>
    </row>
    <row r="45" ht="11.25" customHeight="1"/>
    <row r="46" spans="8:18" ht="19.5" customHeight="1">
      <c r="H46" s="1147" t="s">
        <v>497</v>
      </c>
      <c r="I46" s="1147"/>
      <c r="J46" s="1147"/>
      <c r="K46" s="1147"/>
      <c r="L46" s="1147"/>
      <c r="M46" s="1147"/>
      <c r="N46" s="1147"/>
      <c r="O46" s="1147"/>
      <c r="P46" s="1147"/>
      <c r="Q46" s="1147"/>
      <c r="R46" s="1147"/>
    </row>
    <row r="47" spans="1:27" ht="11.25" customHeight="1">
      <c r="A47" s="17" t="s">
        <v>1341</v>
      </c>
      <c r="AA47" s="58" t="s">
        <v>1342</v>
      </c>
    </row>
    <row r="48" spans="1:27" ht="17.25" customHeight="1">
      <c r="A48" s="1105" t="s">
        <v>1343</v>
      </c>
      <c r="B48" s="1105"/>
      <c r="C48" s="1097"/>
      <c r="D48" s="1103" t="s">
        <v>1344</v>
      </c>
      <c r="E48" s="1074"/>
      <c r="F48" s="1074"/>
      <c r="G48" s="1074"/>
      <c r="H48" s="1074"/>
      <c r="I48" s="1104"/>
      <c r="J48" s="1103" t="s">
        <v>1345</v>
      </c>
      <c r="K48" s="1074"/>
      <c r="L48" s="1074"/>
      <c r="M48" s="1074"/>
      <c r="N48" s="1074"/>
      <c r="O48" s="1104"/>
      <c r="P48" s="1103" t="s">
        <v>1346</v>
      </c>
      <c r="Q48" s="1074"/>
      <c r="R48" s="1074"/>
      <c r="S48" s="1074"/>
      <c r="T48" s="1074"/>
      <c r="U48" s="1104"/>
      <c r="V48" s="1103" t="s">
        <v>1347</v>
      </c>
      <c r="W48" s="1074"/>
      <c r="X48" s="1074"/>
      <c r="Y48" s="1074"/>
      <c r="Z48" s="1074"/>
      <c r="AA48" s="1074"/>
    </row>
    <row r="49" spans="1:27" ht="17.25" customHeight="1">
      <c r="A49" s="1098"/>
      <c r="B49" s="1098"/>
      <c r="C49" s="1088"/>
      <c r="D49" s="1103" t="s">
        <v>1348</v>
      </c>
      <c r="E49" s="1074"/>
      <c r="F49" s="1104"/>
      <c r="G49" s="1103" t="s">
        <v>1335</v>
      </c>
      <c r="H49" s="1074"/>
      <c r="I49" s="1104"/>
      <c r="J49" s="1103" t="s">
        <v>1348</v>
      </c>
      <c r="K49" s="1074"/>
      <c r="L49" s="1104"/>
      <c r="M49" s="1103" t="s">
        <v>1335</v>
      </c>
      <c r="N49" s="1074"/>
      <c r="O49" s="1104"/>
      <c r="P49" s="1103" t="s">
        <v>1348</v>
      </c>
      <c r="Q49" s="1074"/>
      <c r="R49" s="1104"/>
      <c r="S49" s="1103" t="s">
        <v>1335</v>
      </c>
      <c r="T49" s="1074"/>
      <c r="U49" s="1104"/>
      <c r="V49" s="1103" t="s">
        <v>1348</v>
      </c>
      <c r="W49" s="1074"/>
      <c r="X49" s="1104"/>
      <c r="Y49" s="1103" t="s">
        <v>1335</v>
      </c>
      <c r="Z49" s="1074"/>
      <c r="AA49" s="1074"/>
    </row>
    <row r="50" spans="1:27" ht="12" customHeight="1">
      <c r="A50" s="65" t="s">
        <v>796</v>
      </c>
      <c r="B50" s="269">
        <v>21</v>
      </c>
      <c r="C50" s="66" t="s">
        <v>797</v>
      </c>
      <c r="D50" s="1022">
        <v>69698</v>
      </c>
      <c r="E50" s="1023"/>
      <c r="F50" s="1023"/>
      <c r="G50" s="1014">
        <v>836965</v>
      </c>
      <c r="H50" s="1014"/>
      <c r="I50" s="1014"/>
      <c r="J50" s="1015">
        <v>64805</v>
      </c>
      <c r="K50" s="1015"/>
      <c r="L50" s="1015"/>
      <c r="M50" s="1015">
        <v>722928</v>
      </c>
      <c r="N50" s="1015"/>
      <c r="O50" s="1015"/>
      <c r="P50" s="1148">
        <v>191362</v>
      </c>
      <c r="Q50" s="1148"/>
      <c r="R50" s="1148"/>
      <c r="S50" s="1148">
        <v>1657333</v>
      </c>
      <c r="T50" s="1148"/>
      <c r="U50" s="1148"/>
      <c r="V50" s="1014">
        <v>3676</v>
      </c>
      <c r="W50" s="1014"/>
      <c r="X50" s="1014"/>
      <c r="Y50" s="1014">
        <v>33327</v>
      </c>
      <c r="Z50" s="1014"/>
      <c r="AA50" s="1014"/>
    </row>
    <row r="51" spans="1:29" ht="12" customHeight="1">
      <c r="A51" s="67"/>
      <c r="B51" s="269">
        <v>22</v>
      </c>
      <c r="C51" s="68"/>
      <c r="D51" s="1022">
        <v>64557</v>
      </c>
      <c r="E51" s="1023"/>
      <c r="F51" s="1023"/>
      <c r="G51" s="1014">
        <v>775500</v>
      </c>
      <c r="H51" s="1014"/>
      <c r="I51" s="1014"/>
      <c r="J51" s="1015">
        <v>58946</v>
      </c>
      <c r="K51" s="1015"/>
      <c r="L51" s="1015"/>
      <c r="M51" s="1015">
        <v>662778</v>
      </c>
      <c r="N51" s="1015"/>
      <c r="O51" s="1015"/>
      <c r="P51" s="1148">
        <v>192970</v>
      </c>
      <c r="Q51" s="1148"/>
      <c r="R51" s="1148"/>
      <c r="S51" s="1148">
        <v>1842647</v>
      </c>
      <c r="T51" s="1148"/>
      <c r="U51" s="1148"/>
      <c r="V51" s="1014">
        <v>3697</v>
      </c>
      <c r="W51" s="1014"/>
      <c r="X51" s="1014"/>
      <c r="Y51" s="1014">
        <v>35167</v>
      </c>
      <c r="Z51" s="1014"/>
      <c r="AA51" s="1014"/>
      <c r="AB51" s="255"/>
      <c r="AC51" s="255"/>
    </row>
    <row r="52" spans="1:27" ht="12" customHeight="1">
      <c r="A52" s="69"/>
      <c r="B52" s="42"/>
      <c r="C52" s="70"/>
      <c r="D52" s="1163"/>
      <c r="E52" s="1164"/>
      <c r="F52" s="1164"/>
      <c r="G52" s="1026"/>
      <c r="H52" s="1026"/>
      <c r="I52" s="1026"/>
      <c r="J52" s="1026"/>
      <c r="K52" s="1026"/>
      <c r="L52" s="1026"/>
      <c r="M52" s="1026"/>
      <c r="N52" s="1026"/>
      <c r="O52" s="1026"/>
      <c r="P52" s="1026"/>
      <c r="Q52" s="1026"/>
      <c r="R52" s="1026"/>
      <c r="S52" s="1026"/>
      <c r="T52" s="1026"/>
      <c r="U52" s="1026"/>
      <c r="V52" s="43"/>
      <c r="W52" s="43"/>
      <c r="X52" s="43"/>
      <c r="Y52" s="43"/>
      <c r="Z52" s="1026"/>
      <c r="AA52" s="1026"/>
    </row>
    <row r="53" spans="1:27" ht="12" customHeight="1">
      <c r="A53" s="69" t="s">
        <v>879</v>
      </c>
      <c r="B53" s="32">
        <f aca="true" t="shared" si="1" ref="B53:B64">B10</f>
        <v>6</v>
      </c>
      <c r="C53" s="70" t="s">
        <v>373</v>
      </c>
      <c r="D53" s="1021">
        <v>6077</v>
      </c>
      <c r="E53" s="1027"/>
      <c r="F53" s="1027"/>
      <c r="G53" s="1025">
        <v>73801</v>
      </c>
      <c r="H53" s="1025"/>
      <c r="I53" s="1025"/>
      <c r="J53" s="1027">
        <v>5606</v>
      </c>
      <c r="K53" s="1027"/>
      <c r="L53" s="1027"/>
      <c r="M53" s="227"/>
      <c r="N53" s="1025">
        <v>64606</v>
      </c>
      <c r="O53" s="1025"/>
      <c r="P53" s="1027">
        <v>191614</v>
      </c>
      <c r="Q53" s="1027"/>
      <c r="R53" s="1027"/>
      <c r="S53" s="1027">
        <v>1815347</v>
      </c>
      <c r="T53" s="1027"/>
      <c r="U53" s="1027"/>
      <c r="V53" s="227"/>
      <c r="W53" s="227"/>
      <c r="X53" s="227">
        <v>337</v>
      </c>
      <c r="Y53" s="227"/>
      <c r="Z53" s="1027">
        <v>2925</v>
      </c>
      <c r="AA53" s="1027"/>
    </row>
    <row r="54" spans="1:27" ht="12" customHeight="1">
      <c r="A54" s="69"/>
      <c r="B54" s="32">
        <f t="shared" si="1"/>
        <v>7</v>
      </c>
      <c r="C54" s="70"/>
      <c r="D54" s="1021">
        <v>5390</v>
      </c>
      <c r="E54" s="1027"/>
      <c r="F54" s="1027"/>
      <c r="G54" s="1025">
        <v>62938</v>
      </c>
      <c r="H54" s="1025"/>
      <c r="I54" s="1025"/>
      <c r="J54" s="1027">
        <v>5039</v>
      </c>
      <c r="K54" s="1027"/>
      <c r="L54" s="1027"/>
      <c r="M54" s="227"/>
      <c r="N54" s="1025">
        <v>55071</v>
      </c>
      <c r="O54" s="1025"/>
      <c r="P54" s="1027">
        <v>191861</v>
      </c>
      <c r="Q54" s="1027"/>
      <c r="R54" s="1027"/>
      <c r="S54" s="1027">
        <v>1820496</v>
      </c>
      <c r="T54" s="1027"/>
      <c r="U54" s="1027"/>
      <c r="V54" s="227"/>
      <c r="W54" s="227"/>
      <c r="X54" s="227">
        <v>278</v>
      </c>
      <c r="Y54" s="227"/>
      <c r="Z54" s="1025">
        <v>2792</v>
      </c>
      <c r="AA54" s="1025"/>
    </row>
    <row r="55" spans="1:27" ht="12" customHeight="1">
      <c r="A55" s="69"/>
      <c r="B55" s="32">
        <f t="shared" si="1"/>
        <v>8</v>
      </c>
      <c r="C55" s="70"/>
      <c r="D55" s="1021">
        <v>4827</v>
      </c>
      <c r="E55" s="1027"/>
      <c r="F55" s="1027"/>
      <c r="G55" s="1025">
        <v>54373</v>
      </c>
      <c r="H55" s="1025"/>
      <c r="I55" s="1025"/>
      <c r="J55" s="1027">
        <v>4529</v>
      </c>
      <c r="K55" s="1027"/>
      <c r="L55" s="1027"/>
      <c r="M55" s="227"/>
      <c r="N55" s="1025">
        <v>47976</v>
      </c>
      <c r="O55" s="1025"/>
      <c r="P55" s="1027">
        <v>192042</v>
      </c>
      <c r="Q55" s="1027"/>
      <c r="R55" s="1027"/>
      <c r="S55" s="1027">
        <v>1822611</v>
      </c>
      <c r="T55" s="1027"/>
      <c r="U55" s="1027"/>
      <c r="V55" s="227"/>
      <c r="W55" s="227"/>
      <c r="X55" s="227">
        <v>244</v>
      </c>
      <c r="Y55" s="227"/>
      <c r="Z55" s="1027">
        <v>2448</v>
      </c>
      <c r="AA55" s="1027"/>
    </row>
    <row r="56" spans="1:27" ht="12" customHeight="1">
      <c r="A56" s="612"/>
      <c r="B56" s="32">
        <f t="shared" si="1"/>
        <v>9</v>
      </c>
      <c r="C56" s="32"/>
      <c r="D56" s="1021">
        <v>6044</v>
      </c>
      <c r="E56" s="1027"/>
      <c r="F56" s="1027"/>
      <c r="G56" s="1025">
        <v>72303</v>
      </c>
      <c r="H56" s="1025"/>
      <c r="I56" s="1025"/>
      <c r="J56" s="1027">
        <v>5542</v>
      </c>
      <c r="K56" s="1027"/>
      <c r="L56" s="1027"/>
      <c r="M56" s="227"/>
      <c r="N56" s="1025">
        <v>62452</v>
      </c>
      <c r="O56" s="1025"/>
      <c r="P56" s="1027">
        <v>192207</v>
      </c>
      <c r="Q56" s="1027"/>
      <c r="R56" s="1027"/>
      <c r="S56" s="1027">
        <v>1828699</v>
      </c>
      <c r="T56" s="1027"/>
      <c r="U56" s="1027"/>
      <c r="V56" s="227"/>
      <c r="W56" s="227"/>
      <c r="X56" s="227">
        <v>294</v>
      </c>
      <c r="Y56" s="227"/>
      <c r="Z56" s="1027">
        <v>2658</v>
      </c>
      <c r="AA56" s="1027"/>
    </row>
    <row r="57" spans="2:27" ht="12" customHeight="1">
      <c r="B57" s="32">
        <f t="shared" si="1"/>
        <v>10</v>
      </c>
      <c r="D57" s="1021">
        <v>4115</v>
      </c>
      <c r="E57" s="1027"/>
      <c r="F57" s="1027"/>
      <c r="G57" s="1025">
        <v>43422</v>
      </c>
      <c r="H57" s="1025"/>
      <c r="I57" s="1025"/>
      <c r="J57" s="1027">
        <v>3747</v>
      </c>
      <c r="K57" s="1027"/>
      <c r="L57" s="1027"/>
      <c r="M57" s="227"/>
      <c r="N57" s="1025">
        <v>36476</v>
      </c>
      <c r="O57" s="1025"/>
      <c r="P57" s="1027">
        <v>191943</v>
      </c>
      <c r="Q57" s="1027"/>
      <c r="R57" s="1027"/>
      <c r="S57" s="1027">
        <v>1823933</v>
      </c>
      <c r="T57" s="1027"/>
      <c r="U57" s="1027"/>
      <c r="V57" s="227"/>
      <c r="W57" s="227"/>
      <c r="X57" s="227">
        <v>291</v>
      </c>
      <c r="Y57" s="227"/>
      <c r="Z57" s="1025">
        <v>2775</v>
      </c>
      <c r="AA57" s="1025"/>
    </row>
    <row r="58" spans="1:27" ht="12" customHeight="1">
      <c r="A58" s="69"/>
      <c r="B58" s="32">
        <f t="shared" si="1"/>
        <v>11</v>
      </c>
      <c r="C58" s="70"/>
      <c r="D58" s="1021">
        <v>5023</v>
      </c>
      <c r="E58" s="1027"/>
      <c r="F58" s="1027"/>
      <c r="G58" s="1025">
        <v>60676</v>
      </c>
      <c r="H58" s="1025"/>
      <c r="I58" s="1025"/>
      <c r="J58" s="1027">
        <v>4306</v>
      </c>
      <c r="K58" s="1027"/>
      <c r="L58" s="1027"/>
      <c r="M58" s="227"/>
      <c r="N58" s="1025">
        <v>48539</v>
      </c>
      <c r="O58" s="1025"/>
      <c r="P58" s="1027">
        <v>191653</v>
      </c>
      <c r="Q58" s="1027"/>
      <c r="R58" s="1027"/>
      <c r="S58" s="1027">
        <v>1818849</v>
      </c>
      <c r="T58" s="1027"/>
      <c r="U58" s="1027"/>
      <c r="V58" s="227"/>
      <c r="W58" s="227"/>
      <c r="X58" s="227">
        <v>294</v>
      </c>
      <c r="Y58" s="227"/>
      <c r="Z58" s="1025">
        <v>2232</v>
      </c>
      <c r="AA58" s="1025"/>
    </row>
    <row r="59" spans="1:27" ht="12" customHeight="1">
      <c r="A59" s="69"/>
      <c r="B59" s="32">
        <f t="shared" si="1"/>
        <v>12</v>
      </c>
      <c r="C59" s="70"/>
      <c r="D59" s="1021">
        <v>6609</v>
      </c>
      <c r="E59" s="1027"/>
      <c r="F59" s="1027"/>
      <c r="G59" s="1025">
        <v>87654</v>
      </c>
      <c r="H59" s="1025"/>
      <c r="I59" s="1025"/>
      <c r="J59" s="1027">
        <v>6283</v>
      </c>
      <c r="K59" s="1027"/>
      <c r="L59" s="1027"/>
      <c r="M59" s="227"/>
      <c r="N59" s="1025">
        <v>76281</v>
      </c>
      <c r="O59" s="1025"/>
      <c r="P59" s="1027">
        <v>192271</v>
      </c>
      <c r="Q59" s="1027"/>
      <c r="R59" s="1027"/>
      <c r="S59" s="1027">
        <v>1833144</v>
      </c>
      <c r="T59" s="1027"/>
      <c r="U59" s="1027"/>
      <c r="V59" s="227"/>
      <c r="W59" s="227"/>
      <c r="X59" s="227">
        <v>251</v>
      </c>
      <c r="Y59" s="227"/>
      <c r="Z59" s="1027">
        <v>2541</v>
      </c>
      <c r="AA59" s="1027"/>
    </row>
    <row r="60" spans="1:27" ht="12" customHeight="1">
      <c r="A60" s="69" t="s">
        <v>644</v>
      </c>
      <c r="B60" s="32">
        <f t="shared" si="1"/>
        <v>1</v>
      </c>
      <c r="C60" s="778" t="s">
        <v>373</v>
      </c>
      <c r="D60" s="1020">
        <v>3818</v>
      </c>
      <c r="E60" s="1029"/>
      <c r="F60" s="1029"/>
      <c r="G60" s="1024">
        <v>44220</v>
      </c>
      <c r="H60" s="1024"/>
      <c r="I60" s="1024"/>
      <c r="J60" s="1029">
        <v>3248</v>
      </c>
      <c r="K60" s="1029"/>
      <c r="L60" s="1029"/>
      <c r="M60" s="227"/>
      <c r="N60" s="1024">
        <v>35869</v>
      </c>
      <c r="O60" s="1024"/>
      <c r="P60" s="1029">
        <v>192094</v>
      </c>
      <c r="Q60" s="1029"/>
      <c r="R60" s="1029"/>
      <c r="S60" s="1029">
        <v>1828418</v>
      </c>
      <c r="T60" s="1029"/>
      <c r="U60" s="1029"/>
      <c r="V60" s="227"/>
      <c r="W60" s="227"/>
      <c r="X60" s="227">
        <v>356</v>
      </c>
      <c r="Y60" s="227"/>
      <c r="Z60" s="1024">
        <v>3693</v>
      </c>
      <c r="AA60" s="1024"/>
    </row>
    <row r="61" spans="1:27" ht="12" customHeight="1">
      <c r="A61" s="69"/>
      <c r="B61" s="32">
        <f t="shared" si="1"/>
        <v>2</v>
      </c>
      <c r="C61" s="778"/>
      <c r="D61" s="1020">
        <v>5285</v>
      </c>
      <c r="E61" s="1029"/>
      <c r="F61" s="1029"/>
      <c r="G61" s="1024">
        <v>67202</v>
      </c>
      <c r="H61" s="1024"/>
      <c r="I61" s="1024"/>
      <c r="J61" s="1029">
        <v>4584</v>
      </c>
      <c r="K61" s="1029"/>
      <c r="L61" s="1029"/>
      <c r="M61" s="312"/>
      <c r="N61" s="1024">
        <v>54748</v>
      </c>
      <c r="O61" s="1024"/>
      <c r="P61" s="1029">
        <v>192080</v>
      </c>
      <c r="Q61" s="1029"/>
      <c r="R61" s="1029"/>
      <c r="S61" s="1029">
        <v>1827794</v>
      </c>
      <c r="T61" s="1029"/>
      <c r="U61" s="1029"/>
      <c r="V61" s="227"/>
      <c r="W61" s="227"/>
      <c r="X61" s="312">
        <v>315</v>
      </c>
      <c r="Y61" s="227"/>
      <c r="Z61" s="1024">
        <v>2925</v>
      </c>
      <c r="AA61" s="1024"/>
    </row>
    <row r="62" spans="1:27" ht="12" customHeight="1">
      <c r="A62" s="69"/>
      <c r="B62" s="32">
        <f t="shared" si="1"/>
        <v>3</v>
      </c>
      <c r="D62" s="1020">
        <v>7766</v>
      </c>
      <c r="E62" s="1029"/>
      <c r="F62" s="1029"/>
      <c r="G62" s="1024">
        <v>107182</v>
      </c>
      <c r="H62" s="1024"/>
      <c r="I62" s="1024"/>
      <c r="J62" s="1029">
        <v>7356</v>
      </c>
      <c r="K62" s="1029"/>
      <c r="L62" s="1029"/>
      <c r="M62" s="312"/>
      <c r="N62" s="1024">
        <v>94054</v>
      </c>
      <c r="O62" s="1024"/>
      <c r="P62" s="1029">
        <v>192970</v>
      </c>
      <c r="Q62" s="1029"/>
      <c r="R62" s="1029"/>
      <c r="S62" s="1029">
        <v>1842647</v>
      </c>
      <c r="T62" s="1029"/>
      <c r="U62" s="1029"/>
      <c r="V62" s="312"/>
      <c r="W62" s="312"/>
      <c r="X62" s="312">
        <v>387</v>
      </c>
      <c r="Y62" s="312"/>
      <c r="Z62" s="1024">
        <v>4361</v>
      </c>
      <c r="AA62" s="1024"/>
    </row>
    <row r="63" spans="1:27" ht="12" customHeight="1">
      <c r="A63" s="69"/>
      <c r="B63" s="32">
        <f t="shared" si="1"/>
        <v>4</v>
      </c>
      <c r="C63" s="70"/>
      <c r="D63" s="1020">
        <v>4252</v>
      </c>
      <c r="E63" s="1029"/>
      <c r="F63" s="1029"/>
      <c r="G63" s="1029">
        <v>40919</v>
      </c>
      <c r="H63" s="1029"/>
      <c r="I63" s="1029"/>
      <c r="J63" s="1029">
        <v>3802</v>
      </c>
      <c r="K63" s="1029"/>
      <c r="L63" s="1029"/>
      <c r="M63" s="312"/>
      <c r="N63" s="1024">
        <v>34531</v>
      </c>
      <c r="O63" s="1024"/>
      <c r="P63" s="1029">
        <v>193195</v>
      </c>
      <c r="Q63" s="1029"/>
      <c r="R63" s="1029"/>
      <c r="S63" s="1029">
        <v>1845428</v>
      </c>
      <c r="T63" s="1029"/>
      <c r="U63" s="1029"/>
      <c r="V63" s="322"/>
      <c r="W63" s="322"/>
      <c r="X63" s="322">
        <v>333</v>
      </c>
      <c r="Y63" s="312"/>
      <c r="Z63" s="1024">
        <v>2648</v>
      </c>
      <c r="AA63" s="1024"/>
    </row>
    <row r="64" spans="1:27" s="21" customFormat="1" ht="12" customHeight="1">
      <c r="A64" s="291"/>
      <c r="B64" s="603">
        <f t="shared" si="1"/>
        <v>5</v>
      </c>
      <c r="C64" s="292"/>
      <c r="D64" s="1018">
        <v>4692</v>
      </c>
      <c r="E64" s="1019"/>
      <c r="F64" s="1019"/>
      <c r="G64" s="1030">
        <v>60405</v>
      </c>
      <c r="H64" s="1030"/>
      <c r="I64" s="1030"/>
      <c r="J64" s="1030">
        <v>4024</v>
      </c>
      <c r="K64" s="1030"/>
      <c r="L64" s="1030"/>
      <c r="M64" s="863"/>
      <c r="N64" s="1037">
        <v>43331</v>
      </c>
      <c r="O64" s="1037"/>
      <c r="P64" s="1030">
        <v>193567</v>
      </c>
      <c r="Q64" s="1030"/>
      <c r="R64" s="1030"/>
      <c r="S64" s="1030">
        <v>1840671</v>
      </c>
      <c r="T64" s="1030"/>
      <c r="U64" s="1030"/>
      <c r="V64" s="861"/>
      <c r="W64" s="861"/>
      <c r="X64" s="861">
        <v>317</v>
      </c>
      <c r="Y64" s="863"/>
      <c r="Z64" s="1037">
        <v>2878</v>
      </c>
      <c r="AA64" s="1037"/>
    </row>
    <row r="65" ht="12" customHeight="1">
      <c r="A65" s="77" t="s">
        <v>787</v>
      </c>
    </row>
    <row r="66" ht="11.25" customHeight="1">
      <c r="A66" s="77"/>
    </row>
    <row r="67" spans="4:27" ht="11.25" customHeight="1">
      <c r="D67" s="78"/>
      <c r="E67" s="78"/>
      <c r="F67" s="78"/>
      <c r="G67" s="78"/>
      <c r="H67" s="78"/>
      <c r="I67" s="78"/>
      <c r="J67" s="78"/>
      <c r="K67" s="78"/>
      <c r="L67" s="78"/>
      <c r="M67" s="78"/>
      <c r="N67" s="78"/>
      <c r="O67" s="78"/>
      <c r="P67" s="78"/>
      <c r="Q67" s="78"/>
      <c r="R67" s="78"/>
      <c r="S67" s="78"/>
      <c r="T67" s="78"/>
      <c r="U67" s="78"/>
      <c r="V67" s="78"/>
      <c r="W67" s="78"/>
      <c r="X67" s="78"/>
      <c r="Y67" s="78"/>
      <c r="Z67" s="78"/>
      <c r="AA67" s="78"/>
    </row>
  </sheetData>
  <mergeCells count="297">
    <mergeCell ref="X18:AA18"/>
    <mergeCell ref="X19:AA19"/>
    <mergeCell ref="X20:AA20"/>
    <mergeCell ref="X21:AA21"/>
    <mergeCell ref="T21:W21"/>
    <mergeCell ref="X8:AA8"/>
    <mergeCell ref="X10:AA10"/>
    <mergeCell ref="X11:AA11"/>
    <mergeCell ref="X12:AA12"/>
    <mergeCell ref="X13:AA13"/>
    <mergeCell ref="X14:AA14"/>
    <mergeCell ref="X15:AA15"/>
    <mergeCell ref="X16:AA16"/>
    <mergeCell ref="X17:AA17"/>
    <mergeCell ref="T17:W17"/>
    <mergeCell ref="T18:W18"/>
    <mergeCell ref="T19:W19"/>
    <mergeCell ref="T20:W20"/>
    <mergeCell ref="T13:W13"/>
    <mergeCell ref="T14:W14"/>
    <mergeCell ref="T15:W15"/>
    <mergeCell ref="T16:W16"/>
    <mergeCell ref="T8:W8"/>
    <mergeCell ref="T10:W10"/>
    <mergeCell ref="T11:W11"/>
    <mergeCell ref="T12:W12"/>
    <mergeCell ref="P18:S18"/>
    <mergeCell ref="P19:S19"/>
    <mergeCell ref="P20:S20"/>
    <mergeCell ref="P21:S21"/>
    <mergeCell ref="L21:O21"/>
    <mergeCell ref="P8:S8"/>
    <mergeCell ref="P10:S10"/>
    <mergeCell ref="P11:S11"/>
    <mergeCell ref="P12:S12"/>
    <mergeCell ref="P13:S13"/>
    <mergeCell ref="P14:S14"/>
    <mergeCell ref="P15:S15"/>
    <mergeCell ref="P16:S16"/>
    <mergeCell ref="P17:S17"/>
    <mergeCell ref="L17:O17"/>
    <mergeCell ref="L18:O18"/>
    <mergeCell ref="L20:O20"/>
    <mergeCell ref="L19:O19"/>
    <mergeCell ref="L13:O13"/>
    <mergeCell ref="L14:O14"/>
    <mergeCell ref="L15:O15"/>
    <mergeCell ref="L16:O16"/>
    <mergeCell ref="L8:O8"/>
    <mergeCell ref="L10:O10"/>
    <mergeCell ref="L11:O11"/>
    <mergeCell ref="L12:O12"/>
    <mergeCell ref="H18:K18"/>
    <mergeCell ref="H19:K19"/>
    <mergeCell ref="H20:K20"/>
    <mergeCell ref="H21:K21"/>
    <mergeCell ref="D21:G21"/>
    <mergeCell ref="H8:K8"/>
    <mergeCell ref="H10:K10"/>
    <mergeCell ref="H11:K11"/>
    <mergeCell ref="H12:K12"/>
    <mergeCell ref="H13:K13"/>
    <mergeCell ref="H14:K14"/>
    <mergeCell ref="H15:K15"/>
    <mergeCell ref="H16:K16"/>
    <mergeCell ref="H17:K17"/>
    <mergeCell ref="D17:G17"/>
    <mergeCell ref="D18:G18"/>
    <mergeCell ref="D19:G19"/>
    <mergeCell ref="D20:G20"/>
    <mergeCell ref="D13:G13"/>
    <mergeCell ref="D14:G14"/>
    <mergeCell ref="D15:G15"/>
    <mergeCell ref="D16:G16"/>
    <mergeCell ref="D8:G8"/>
    <mergeCell ref="D10:G10"/>
    <mergeCell ref="D11:G11"/>
    <mergeCell ref="D12:G12"/>
    <mergeCell ref="D53:F53"/>
    <mergeCell ref="D55:F55"/>
    <mergeCell ref="T38:V38"/>
    <mergeCell ref="T27:W27"/>
    <mergeCell ref="T35:V35"/>
    <mergeCell ref="L38:N38"/>
    <mergeCell ref="M29:N29"/>
    <mergeCell ref="P29:R29"/>
    <mergeCell ref="Q35:R35"/>
    <mergeCell ref="L35:N35"/>
    <mergeCell ref="T28:V28"/>
    <mergeCell ref="X28:Z28"/>
    <mergeCell ref="T29:V29"/>
    <mergeCell ref="X29:Z29"/>
    <mergeCell ref="X32:Z32"/>
    <mergeCell ref="X31:Z31"/>
    <mergeCell ref="L37:N37"/>
    <mergeCell ref="T31:V31"/>
    <mergeCell ref="T32:V32"/>
    <mergeCell ref="T33:V33"/>
    <mergeCell ref="T34:V34"/>
    <mergeCell ref="X37:Z37"/>
    <mergeCell ref="Q31:R31"/>
    <mergeCell ref="L34:N34"/>
    <mergeCell ref="L36:N36"/>
    <mergeCell ref="Q32:R32"/>
    <mergeCell ref="H42:J42"/>
    <mergeCell ref="L42:N42"/>
    <mergeCell ref="L41:N41"/>
    <mergeCell ref="Q41:R41"/>
    <mergeCell ref="Q39:R39"/>
    <mergeCell ref="Q40:R40"/>
    <mergeCell ref="H41:J41"/>
    <mergeCell ref="H40:J40"/>
    <mergeCell ref="L31:N31"/>
    <mergeCell ref="L32:N32"/>
    <mergeCell ref="L33:N33"/>
    <mergeCell ref="H28:J28"/>
    <mergeCell ref="H31:J31"/>
    <mergeCell ref="L40:N40"/>
    <mergeCell ref="M51:O51"/>
    <mergeCell ref="N53:O53"/>
    <mergeCell ref="N54:O54"/>
    <mergeCell ref="J52:L52"/>
    <mergeCell ref="H46:R46"/>
    <mergeCell ref="P50:R50"/>
    <mergeCell ref="P49:R49"/>
    <mergeCell ref="N55:O55"/>
    <mergeCell ref="D56:F56"/>
    <mergeCell ref="J56:L56"/>
    <mergeCell ref="G53:I53"/>
    <mergeCell ref="G54:I54"/>
    <mergeCell ref="G55:I55"/>
    <mergeCell ref="G56:I56"/>
    <mergeCell ref="J53:L53"/>
    <mergeCell ref="J54:L54"/>
    <mergeCell ref="J55:L55"/>
    <mergeCell ref="D54:F54"/>
    <mergeCell ref="L39:N39"/>
    <mergeCell ref="H38:J38"/>
    <mergeCell ref="M52:O52"/>
    <mergeCell ref="D51:F51"/>
    <mergeCell ref="G51:I51"/>
    <mergeCell ref="J51:L51"/>
    <mergeCell ref="H39:J39"/>
    <mergeCell ref="D52:F52"/>
    <mergeCell ref="G52:I52"/>
    <mergeCell ref="L7:O7"/>
    <mergeCell ref="P7:S7"/>
    <mergeCell ref="T7:W7"/>
    <mergeCell ref="X7:AA7"/>
    <mergeCell ref="D7:G7"/>
    <mergeCell ref="H7:K7"/>
    <mergeCell ref="Q42:R42"/>
    <mergeCell ref="X33:Z33"/>
    <mergeCell ref="X34:Z34"/>
    <mergeCell ref="X35:Z35"/>
    <mergeCell ref="X36:Z36"/>
    <mergeCell ref="Q33:R33"/>
    <mergeCell ref="Q34:R34"/>
    <mergeCell ref="Q37:R37"/>
    <mergeCell ref="X38:Z38"/>
    <mergeCell ref="T37:V37"/>
    <mergeCell ref="T36:V36"/>
    <mergeCell ref="Q38:R38"/>
    <mergeCell ref="Q36:R36"/>
    <mergeCell ref="T39:V39"/>
    <mergeCell ref="X39:Z39"/>
    <mergeCell ref="T40:V40"/>
    <mergeCell ref="T41:V41"/>
    <mergeCell ref="X41:Z41"/>
    <mergeCell ref="X40:Z40"/>
    <mergeCell ref="S50:U50"/>
    <mergeCell ref="V50:X50"/>
    <mergeCell ref="Y50:AA50"/>
    <mergeCell ref="X42:Z42"/>
    <mergeCell ref="V48:AA48"/>
    <mergeCell ref="S49:U49"/>
    <mergeCell ref="V49:X49"/>
    <mergeCell ref="Y49:AA49"/>
    <mergeCell ref="P48:U48"/>
    <mergeCell ref="T42:V42"/>
    <mergeCell ref="Z53:AA53"/>
    <mergeCell ref="P51:R51"/>
    <mergeCell ref="S51:U51"/>
    <mergeCell ref="V51:X51"/>
    <mergeCell ref="Y51:AA51"/>
    <mergeCell ref="P53:R53"/>
    <mergeCell ref="S53:U53"/>
    <mergeCell ref="P52:R52"/>
    <mergeCell ref="S52:U52"/>
    <mergeCell ref="S55:U55"/>
    <mergeCell ref="P54:R54"/>
    <mergeCell ref="S54:U54"/>
    <mergeCell ref="P57:R57"/>
    <mergeCell ref="S57:U57"/>
    <mergeCell ref="P56:R56"/>
    <mergeCell ref="S56:U56"/>
    <mergeCell ref="P55:R55"/>
    <mergeCell ref="G63:I63"/>
    <mergeCell ref="J63:L63"/>
    <mergeCell ref="P61:R61"/>
    <mergeCell ref="S61:U61"/>
    <mergeCell ref="P4:AA4"/>
    <mergeCell ref="P5:S6"/>
    <mergeCell ref="T6:W6"/>
    <mergeCell ref="I2:T2"/>
    <mergeCell ref="X6:AA6"/>
    <mergeCell ref="A4:C6"/>
    <mergeCell ref="D4:O4"/>
    <mergeCell ref="D5:G6"/>
    <mergeCell ref="H6:K6"/>
    <mergeCell ref="L6:O6"/>
    <mergeCell ref="T26:AA26"/>
    <mergeCell ref="A26:C27"/>
    <mergeCell ref="D26:K26"/>
    <mergeCell ref="L26:S26"/>
    <mergeCell ref="D27:G27"/>
    <mergeCell ref="H27:K27"/>
    <mergeCell ref="L27:O27"/>
    <mergeCell ref="P27:S27"/>
    <mergeCell ref="X27:AA27"/>
    <mergeCell ref="P28:R28"/>
    <mergeCell ref="M28:N28"/>
    <mergeCell ref="D29:F29"/>
    <mergeCell ref="H29:J29"/>
    <mergeCell ref="D28:F28"/>
    <mergeCell ref="D50:F50"/>
    <mergeCell ref="G50:I50"/>
    <mergeCell ref="J50:L50"/>
    <mergeCell ref="M50:O50"/>
    <mergeCell ref="A48:C49"/>
    <mergeCell ref="D48:I48"/>
    <mergeCell ref="J48:O48"/>
    <mergeCell ref="D49:F49"/>
    <mergeCell ref="G49:I49"/>
    <mergeCell ref="J49:L49"/>
    <mergeCell ref="M49:O49"/>
    <mergeCell ref="D58:F58"/>
    <mergeCell ref="G58:I58"/>
    <mergeCell ref="J58:L58"/>
    <mergeCell ref="D57:F57"/>
    <mergeCell ref="G57:I57"/>
    <mergeCell ref="J57:L57"/>
    <mergeCell ref="D60:F60"/>
    <mergeCell ref="G60:I60"/>
    <mergeCell ref="J60:L60"/>
    <mergeCell ref="D59:F59"/>
    <mergeCell ref="G59:I59"/>
    <mergeCell ref="J59:L59"/>
    <mergeCell ref="D64:F64"/>
    <mergeCell ref="G64:I64"/>
    <mergeCell ref="J64:L64"/>
    <mergeCell ref="D61:F61"/>
    <mergeCell ref="G61:I61"/>
    <mergeCell ref="J61:L61"/>
    <mergeCell ref="D62:F62"/>
    <mergeCell ref="G62:I62"/>
    <mergeCell ref="J62:L62"/>
    <mergeCell ref="D63:F63"/>
    <mergeCell ref="P64:R64"/>
    <mergeCell ref="S64:U64"/>
    <mergeCell ref="P62:R62"/>
    <mergeCell ref="S62:U62"/>
    <mergeCell ref="P63:R63"/>
    <mergeCell ref="S63:U63"/>
    <mergeCell ref="P60:R60"/>
    <mergeCell ref="S60:U60"/>
    <mergeCell ref="Z56:AA56"/>
    <mergeCell ref="Z57:AA57"/>
    <mergeCell ref="P59:R59"/>
    <mergeCell ref="S59:U59"/>
    <mergeCell ref="P58:R58"/>
    <mergeCell ref="S58:U58"/>
    <mergeCell ref="H35:J35"/>
    <mergeCell ref="H36:J36"/>
    <mergeCell ref="H37:J37"/>
    <mergeCell ref="H32:J32"/>
    <mergeCell ref="H33:J33"/>
    <mergeCell ref="H34:J34"/>
    <mergeCell ref="Z62:AA62"/>
    <mergeCell ref="Z63:AA63"/>
    <mergeCell ref="Z64:AA64"/>
    <mergeCell ref="Z52:AA52"/>
    <mergeCell ref="Z58:AA58"/>
    <mergeCell ref="Z59:AA59"/>
    <mergeCell ref="Z60:AA60"/>
    <mergeCell ref="Z61:AA61"/>
    <mergeCell ref="Z54:AA54"/>
    <mergeCell ref="Z55:AA55"/>
    <mergeCell ref="N56:O56"/>
    <mergeCell ref="N57:O57"/>
    <mergeCell ref="N58:O58"/>
    <mergeCell ref="N59:O59"/>
    <mergeCell ref="N64:O64"/>
    <mergeCell ref="N60:O60"/>
    <mergeCell ref="N61:O61"/>
    <mergeCell ref="N62:O62"/>
    <mergeCell ref="N63:O63"/>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dimension ref="A1:AT58"/>
  <sheetViews>
    <sheetView view="pageBreakPreview" zoomScale="115" zoomScaleSheetLayoutView="115" workbookViewId="0" topLeftCell="A1">
      <selection activeCell="AD2" sqref="AD2"/>
    </sheetView>
  </sheetViews>
  <sheetFormatPr defaultColWidth="9.00390625" defaultRowHeight="13.5"/>
  <cols>
    <col min="1" max="2" width="1.625" style="13" customWidth="1"/>
    <col min="3" max="4" width="2.125" style="13" customWidth="1"/>
    <col min="5" max="5" width="3.625" style="13" customWidth="1"/>
    <col min="6" max="36" width="2.125" style="13" customWidth="1"/>
    <col min="37" max="37" width="2.625" style="13" customWidth="1"/>
    <col min="38" max="45" width="2.125" style="13" customWidth="1"/>
    <col min="46" max="46" width="1.37890625" style="13" customWidth="1"/>
    <col min="47" max="47" width="2.125" style="13" customWidth="1"/>
    <col min="48" max="16384" width="9.00390625" style="13" customWidth="1"/>
  </cols>
  <sheetData>
    <row r="1" ht="24" customHeight="1">
      <c r="Q1" s="19" t="s">
        <v>1349</v>
      </c>
    </row>
    <row r="2" spans="20:27" ht="17.25" customHeight="1">
      <c r="T2" s="872" t="s">
        <v>1350</v>
      </c>
      <c r="U2" s="233"/>
      <c r="V2" s="233"/>
      <c r="W2" s="233"/>
      <c r="X2" s="233"/>
      <c r="Y2" s="233"/>
      <c r="Z2" s="233"/>
      <c r="AA2" s="233"/>
    </row>
    <row r="3" spans="2:44" ht="17.25" customHeight="1">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row>
    <row r="4" spans="2:44" ht="17.25" customHeight="1">
      <c r="B4" s="233"/>
      <c r="C4" s="233"/>
      <c r="D4" s="233"/>
      <c r="E4" s="233"/>
      <c r="F4" s="233"/>
      <c r="G4" s="233"/>
      <c r="H4" s="234" t="s">
        <v>1351</v>
      </c>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57"/>
      <c r="AP4" s="257" t="s">
        <v>331</v>
      </c>
      <c r="AQ4" s="233"/>
      <c r="AR4" s="233"/>
    </row>
    <row r="5" spans="2:44" ht="17.25" customHeight="1">
      <c r="B5" s="233"/>
      <c r="C5" s="233"/>
      <c r="D5" s="233"/>
      <c r="E5" s="233"/>
      <c r="F5" s="233"/>
      <c r="G5" s="233"/>
      <c r="H5" s="233"/>
      <c r="I5" s="233"/>
      <c r="J5" s="233"/>
      <c r="K5" s="233"/>
      <c r="L5" s="233"/>
      <c r="M5" s="233"/>
      <c r="N5" s="233"/>
      <c r="O5" s="233"/>
      <c r="P5" s="233"/>
      <c r="Q5" s="233"/>
      <c r="R5" s="233"/>
      <c r="S5" s="233"/>
      <c r="T5" s="233"/>
      <c r="U5" s="233"/>
      <c r="V5" s="233"/>
      <c r="W5" s="233"/>
      <c r="X5" s="233" t="s">
        <v>670</v>
      </c>
      <c r="Y5" s="233"/>
      <c r="Z5" s="233"/>
      <c r="AA5" s="233"/>
      <c r="AB5" s="233"/>
      <c r="AC5" s="233"/>
      <c r="AD5" s="233"/>
      <c r="AE5" s="233"/>
      <c r="AF5" s="233"/>
      <c r="AG5" s="233"/>
      <c r="AH5" s="233"/>
      <c r="AI5" s="233"/>
      <c r="AJ5" s="233"/>
      <c r="AK5" s="233"/>
      <c r="AL5" s="233"/>
      <c r="AM5" s="233"/>
      <c r="AN5" s="233"/>
      <c r="AO5" s="233"/>
      <c r="AP5" s="233"/>
      <c r="AQ5" s="233"/>
      <c r="AR5" s="233"/>
    </row>
    <row r="6" spans="2:44" ht="17.25" customHeight="1">
      <c r="B6" s="233"/>
      <c r="C6" s="865"/>
      <c r="D6" s="865"/>
      <c r="E6" s="865"/>
      <c r="F6" s="233"/>
      <c r="G6" s="865"/>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row>
    <row r="7" spans="2:44" ht="17.25" customHeight="1">
      <c r="B7" s="233"/>
      <c r="C7" s="233"/>
      <c r="D7" s="233"/>
      <c r="E7" s="233"/>
      <c r="F7" s="233"/>
      <c r="G7" s="865"/>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row>
    <row r="8" spans="2:44" ht="17.25" customHeight="1">
      <c r="B8" s="233"/>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row>
    <row r="9" spans="2:44" ht="17.25" customHeight="1">
      <c r="B9" s="233"/>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row>
    <row r="10" spans="2:44" ht="17.25" customHeight="1">
      <c r="B10" s="233"/>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row>
    <row r="11" spans="2:44" ht="17.25" customHeight="1">
      <c r="B11" s="233"/>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row>
    <row r="12" spans="2:44" ht="17.25" customHeight="1">
      <c r="B12" s="233"/>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row>
    <row r="13" spans="2:44" ht="17.25" customHeight="1">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row>
    <row r="14" spans="2:44" ht="17.25" customHeight="1">
      <c r="B14" s="233"/>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row>
    <row r="15" spans="2:44" ht="17.25" customHeight="1">
      <c r="B15" s="233"/>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row>
    <row r="16" spans="2:44" ht="17.25" customHeight="1">
      <c r="B16" s="233"/>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row>
    <row r="17" spans="2:44" ht="17.25" customHeight="1">
      <c r="B17" s="233"/>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row>
    <row r="18" spans="2:43" ht="12.75" customHeight="1">
      <c r="B18" s="233"/>
      <c r="C18" s="233"/>
      <c r="D18" s="234" t="s">
        <v>1115</v>
      </c>
      <c r="E18" s="233"/>
      <c r="F18" s="233"/>
      <c r="G18" s="233"/>
      <c r="H18" s="233"/>
      <c r="I18" s="1274" t="s">
        <v>1116</v>
      </c>
      <c r="J18" s="1274"/>
      <c r="K18" s="1274"/>
      <c r="L18" s="1274"/>
      <c r="M18" s="1274"/>
      <c r="N18" s="1274"/>
      <c r="O18" s="1274"/>
      <c r="P18" s="1274"/>
      <c r="Q18" s="1274"/>
      <c r="R18" s="1274"/>
      <c r="S18" s="1274"/>
      <c r="T18" s="1274"/>
      <c r="U18" s="1274"/>
      <c r="V18" s="1274"/>
      <c r="W18" s="1274"/>
      <c r="X18" s="233" t="s">
        <v>1117</v>
      </c>
      <c r="Y18" s="233"/>
      <c r="Z18" s="233"/>
      <c r="AA18" s="233"/>
      <c r="AB18" s="233"/>
      <c r="AC18" s="233"/>
      <c r="AD18" s="233"/>
      <c r="AE18" s="233"/>
      <c r="AF18" s="233"/>
      <c r="AG18" s="233"/>
      <c r="AH18" s="233"/>
      <c r="AI18" s="233"/>
      <c r="AJ18" s="233"/>
      <c r="AK18" s="233"/>
      <c r="AL18" s="233"/>
      <c r="AM18" s="233"/>
      <c r="AN18" s="233"/>
      <c r="AO18" s="233"/>
      <c r="AP18" s="233"/>
      <c r="AQ18" s="233"/>
    </row>
    <row r="19" spans="2:43" ht="12.75" customHeight="1">
      <c r="B19" s="233"/>
      <c r="C19" s="233"/>
      <c r="D19" s="234" t="s">
        <v>1118</v>
      </c>
      <c r="E19" s="233"/>
      <c r="F19" s="233"/>
      <c r="G19" s="233"/>
      <c r="H19" s="233"/>
      <c r="I19" s="1274" t="s">
        <v>1119</v>
      </c>
      <c r="J19" s="1274"/>
      <c r="K19" s="1274"/>
      <c r="L19" s="1274"/>
      <c r="M19" s="1274"/>
      <c r="N19" s="1274"/>
      <c r="O19" s="1274"/>
      <c r="P19" s="1274"/>
      <c r="Q19" s="1274"/>
      <c r="R19" s="1274"/>
      <c r="S19" s="1274"/>
      <c r="T19" s="1274"/>
      <c r="U19" s="1274"/>
      <c r="V19" s="1274"/>
      <c r="W19" s="1274"/>
      <c r="X19" s="233" t="s">
        <v>1120</v>
      </c>
      <c r="Y19" s="233"/>
      <c r="Z19" s="233"/>
      <c r="AA19" s="233"/>
      <c r="AB19" s="233"/>
      <c r="AC19" s="233"/>
      <c r="AD19" s="233"/>
      <c r="AE19" s="233"/>
      <c r="AF19" s="233"/>
      <c r="AG19" s="233"/>
      <c r="AH19" s="233"/>
      <c r="AI19" s="233"/>
      <c r="AJ19" s="233"/>
      <c r="AK19" s="233"/>
      <c r="AL19" s="233"/>
      <c r="AM19" s="233"/>
      <c r="AN19" s="233"/>
      <c r="AO19" s="233"/>
      <c r="AP19" s="233"/>
      <c r="AQ19" s="233"/>
    </row>
    <row r="20" spans="2:43" ht="12.75" customHeight="1">
      <c r="B20" s="233"/>
      <c r="C20" s="233"/>
      <c r="D20" s="234" t="s">
        <v>1121</v>
      </c>
      <c r="E20" s="233"/>
      <c r="F20" s="233"/>
      <c r="G20" s="233"/>
      <c r="H20" s="233"/>
      <c r="I20" s="1274" t="s">
        <v>1196</v>
      </c>
      <c r="J20" s="1274"/>
      <c r="K20" s="1274"/>
      <c r="L20" s="1274"/>
      <c r="M20" s="1274"/>
      <c r="N20" s="1274"/>
      <c r="O20" s="1274"/>
      <c r="P20" s="1274"/>
      <c r="Q20" s="1274"/>
      <c r="R20" s="1274"/>
      <c r="S20" s="1274"/>
      <c r="T20" s="1274"/>
      <c r="U20" s="1274"/>
      <c r="V20" s="1274"/>
      <c r="W20" s="1274"/>
      <c r="X20" s="233" t="s">
        <v>1122</v>
      </c>
      <c r="Y20" s="233"/>
      <c r="Z20" s="233"/>
      <c r="AA20" s="233"/>
      <c r="AB20" s="233"/>
      <c r="AC20" s="233"/>
      <c r="AD20" s="233"/>
      <c r="AE20" s="233"/>
      <c r="AF20" s="233"/>
      <c r="AG20" s="233"/>
      <c r="AH20" s="233"/>
      <c r="AI20" s="233"/>
      <c r="AJ20" s="233"/>
      <c r="AK20" s="233"/>
      <c r="AL20" s="233"/>
      <c r="AM20" s="233"/>
      <c r="AN20" s="233"/>
      <c r="AO20" s="233"/>
      <c r="AP20" s="233"/>
      <c r="AQ20" s="233"/>
    </row>
    <row r="21" spans="2:44" ht="12.75" customHeight="1">
      <c r="B21" s="233"/>
      <c r="C21" s="233"/>
      <c r="D21" s="234"/>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row>
    <row r="22" ht="15" customHeight="1"/>
    <row r="23" spans="1:20" ht="18" customHeight="1">
      <c r="A23" s="331" t="s">
        <v>1352</v>
      </c>
      <c r="B23" s="331"/>
      <c r="C23" s="234" t="s">
        <v>1353</v>
      </c>
      <c r="R23" s="233"/>
      <c r="S23" s="233"/>
      <c r="T23" s="233"/>
    </row>
    <row r="24" spans="1:45" ht="18" customHeight="1">
      <c r="A24" s="1258" t="s">
        <v>1354</v>
      </c>
      <c r="B24" s="1259"/>
      <c r="C24" s="1259"/>
      <c r="D24" s="1259"/>
      <c r="E24" s="1259"/>
      <c r="F24" s="1259"/>
      <c r="G24" s="1259"/>
      <c r="H24" s="1259"/>
      <c r="I24" s="1261"/>
      <c r="J24" s="1250" t="s">
        <v>1355</v>
      </c>
      <c r="K24" s="1248"/>
      <c r="L24" s="1248"/>
      <c r="M24" s="1248"/>
      <c r="N24" s="1248"/>
      <c r="O24" s="1248"/>
      <c r="P24" s="1248"/>
      <c r="Q24" s="1248"/>
      <c r="R24" s="1248"/>
      <c r="S24" s="1248"/>
      <c r="T24" s="1248"/>
      <c r="U24" s="1253"/>
      <c r="V24" s="1250" t="s">
        <v>1356</v>
      </c>
      <c r="W24" s="1248"/>
      <c r="X24" s="1248"/>
      <c r="Y24" s="1248"/>
      <c r="Z24" s="1248"/>
      <c r="AA24" s="1248"/>
      <c r="AB24" s="1248"/>
      <c r="AC24" s="1248"/>
      <c r="AD24" s="1248"/>
      <c r="AE24" s="1248"/>
      <c r="AF24" s="1248"/>
      <c r="AG24" s="1253"/>
      <c r="AH24" s="1250" t="s">
        <v>1357</v>
      </c>
      <c r="AI24" s="1248"/>
      <c r="AJ24" s="1248"/>
      <c r="AK24" s="1248"/>
      <c r="AL24" s="1248"/>
      <c r="AM24" s="1248"/>
      <c r="AN24" s="1248"/>
      <c r="AO24" s="1248"/>
      <c r="AP24" s="1248"/>
      <c r="AQ24" s="1248"/>
      <c r="AR24" s="1248"/>
      <c r="AS24" s="1253"/>
    </row>
    <row r="25" spans="1:45" ht="18" customHeight="1">
      <c r="A25" s="1275"/>
      <c r="B25" s="1276"/>
      <c r="C25" s="1276"/>
      <c r="D25" s="1276"/>
      <c r="E25" s="1276"/>
      <c r="F25" s="1276"/>
      <c r="G25" s="1276"/>
      <c r="H25" s="1276"/>
      <c r="I25" s="1277"/>
      <c r="J25" s="1250" t="s">
        <v>1358</v>
      </c>
      <c r="K25" s="1248"/>
      <c r="L25" s="1248"/>
      <c r="M25" s="1249"/>
      <c r="N25" s="1251" t="s">
        <v>1359</v>
      </c>
      <c r="O25" s="1248"/>
      <c r="P25" s="1248"/>
      <c r="Q25" s="1249"/>
      <c r="R25" s="1252" t="s">
        <v>1360</v>
      </c>
      <c r="S25" s="1246"/>
      <c r="T25" s="1246"/>
      <c r="U25" s="1247"/>
      <c r="V25" s="1250" t="s">
        <v>1358</v>
      </c>
      <c r="W25" s="1248"/>
      <c r="X25" s="1248"/>
      <c r="Y25" s="1249"/>
      <c r="Z25" s="1251" t="s">
        <v>1359</v>
      </c>
      <c r="AA25" s="1248"/>
      <c r="AB25" s="1248"/>
      <c r="AC25" s="1249"/>
      <c r="AD25" s="1252" t="s">
        <v>1360</v>
      </c>
      <c r="AE25" s="1246"/>
      <c r="AF25" s="1246"/>
      <c r="AG25" s="1247"/>
      <c r="AH25" s="1250" t="s">
        <v>1358</v>
      </c>
      <c r="AI25" s="1248"/>
      <c r="AJ25" s="1248"/>
      <c r="AK25" s="1249"/>
      <c r="AL25" s="1248" t="s">
        <v>1359</v>
      </c>
      <c r="AM25" s="1248"/>
      <c r="AN25" s="1248"/>
      <c r="AO25" s="1249"/>
      <c r="AP25" s="1246" t="s">
        <v>1360</v>
      </c>
      <c r="AQ25" s="1246"/>
      <c r="AR25" s="1246"/>
      <c r="AS25" s="1247"/>
    </row>
    <row r="26" spans="1:45" ht="25.5" customHeight="1">
      <c r="A26" s="1224" t="s">
        <v>1361</v>
      </c>
      <c r="B26" s="1225"/>
      <c r="C26" s="1230" t="s">
        <v>1362</v>
      </c>
      <c r="D26" s="1231"/>
      <c r="E26" s="1231"/>
      <c r="F26" s="1231"/>
      <c r="G26" s="1231"/>
      <c r="H26" s="1231"/>
      <c r="I26" s="1232"/>
      <c r="J26" s="1233">
        <v>73.5</v>
      </c>
      <c r="K26" s="1234"/>
      <c r="L26" s="1234"/>
      <c r="M26" s="1235"/>
      <c r="N26" s="1236">
        <v>8.9</v>
      </c>
      <c r="O26" s="1237"/>
      <c r="P26" s="1237"/>
      <c r="Q26" s="259" t="s">
        <v>249</v>
      </c>
      <c r="R26" s="264"/>
      <c r="S26" s="264"/>
      <c r="T26" s="264" t="s">
        <v>585</v>
      </c>
      <c r="U26" s="262" t="s">
        <v>249</v>
      </c>
      <c r="V26" s="1233">
        <v>71.6</v>
      </c>
      <c r="W26" s="1234"/>
      <c r="X26" s="1234"/>
      <c r="Y26" s="1235"/>
      <c r="Z26" s="1236">
        <v>2.9</v>
      </c>
      <c r="AA26" s="1237"/>
      <c r="AB26" s="1237"/>
      <c r="AC26" s="259" t="s">
        <v>249</v>
      </c>
      <c r="AD26" s="264"/>
      <c r="AE26" s="264"/>
      <c r="AF26" s="264" t="s">
        <v>585</v>
      </c>
      <c r="AG26" s="262" t="s">
        <v>249</v>
      </c>
      <c r="AH26" s="1233">
        <v>92.8</v>
      </c>
      <c r="AI26" s="1234"/>
      <c r="AJ26" s="1234"/>
      <c r="AK26" s="1235"/>
      <c r="AL26" s="1244">
        <v>8.9</v>
      </c>
      <c r="AM26" s="1245"/>
      <c r="AN26" s="1245"/>
      <c r="AO26" s="259" t="s">
        <v>249</v>
      </c>
      <c r="AP26" s="264"/>
      <c r="AQ26" s="264"/>
      <c r="AR26" s="264" t="s">
        <v>585</v>
      </c>
      <c r="AS26" s="267" t="s">
        <v>249</v>
      </c>
    </row>
    <row r="27" spans="1:45" ht="25.5" customHeight="1">
      <c r="A27" s="1226"/>
      <c r="B27" s="1227"/>
      <c r="C27" s="1241" t="s">
        <v>1363</v>
      </c>
      <c r="D27" s="1242"/>
      <c r="E27" s="1242"/>
      <c r="F27" s="1242"/>
      <c r="G27" s="1242"/>
      <c r="H27" s="1242"/>
      <c r="I27" s="1243"/>
      <c r="J27" s="1238">
        <v>71.7</v>
      </c>
      <c r="K27" s="1239"/>
      <c r="L27" s="1239"/>
      <c r="M27" s="1240"/>
      <c r="N27" s="265"/>
      <c r="O27" s="265"/>
      <c r="P27" s="265" t="s">
        <v>585</v>
      </c>
      <c r="Q27" s="260"/>
      <c r="R27" s="1228">
        <v>-11.7</v>
      </c>
      <c r="S27" s="1229"/>
      <c r="T27" s="1229"/>
      <c r="U27" s="263"/>
      <c r="V27" s="1238">
        <v>68.8</v>
      </c>
      <c r="W27" s="1239"/>
      <c r="X27" s="1239"/>
      <c r="Y27" s="1240"/>
      <c r="Z27" s="265"/>
      <c r="AA27" s="265"/>
      <c r="AB27" s="265" t="s">
        <v>585</v>
      </c>
      <c r="AC27" s="260"/>
      <c r="AD27" s="1228">
        <v>-15.2</v>
      </c>
      <c r="AE27" s="1229"/>
      <c r="AF27" s="1229"/>
      <c r="AG27" s="263"/>
      <c r="AH27" s="1238">
        <v>88.7</v>
      </c>
      <c r="AI27" s="1239"/>
      <c r="AJ27" s="1239"/>
      <c r="AK27" s="1240"/>
      <c r="AL27" s="265"/>
      <c r="AM27" s="265"/>
      <c r="AN27" s="265" t="s">
        <v>585</v>
      </c>
      <c r="AO27" s="260"/>
      <c r="AP27" s="1254">
        <v>2.5</v>
      </c>
      <c r="AQ27" s="1255"/>
      <c r="AR27" s="1255"/>
      <c r="AS27" s="263"/>
    </row>
    <row r="28" spans="1:45" ht="25.5" customHeight="1">
      <c r="A28" s="1210" t="s">
        <v>1364</v>
      </c>
      <c r="B28" s="1211"/>
      <c r="C28" s="1230" t="s">
        <v>1362</v>
      </c>
      <c r="D28" s="1231"/>
      <c r="E28" s="1231"/>
      <c r="F28" s="1231"/>
      <c r="G28" s="1231"/>
      <c r="H28" s="1231"/>
      <c r="I28" s="1232"/>
      <c r="J28" s="1233">
        <v>83.5</v>
      </c>
      <c r="K28" s="1234"/>
      <c r="L28" s="1234"/>
      <c r="M28" s="1235"/>
      <c r="N28" s="1236">
        <v>1</v>
      </c>
      <c r="O28" s="1237"/>
      <c r="P28" s="1237"/>
      <c r="Q28" s="261"/>
      <c r="R28" s="264"/>
      <c r="S28" s="264"/>
      <c r="T28" s="264" t="s">
        <v>585</v>
      </c>
      <c r="U28" s="264"/>
      <c r="V28" s="1233">
        <v>82.7</v>
      </c>
      <c r="W28" s="1234"/>
      <c r="X28" s="1234"/>
      <c r="Y28" s="1235"/>
      <c r="Z28" s="1236">
        <v>-2.7</v>
      </c>
      <c r="AA28" s="1237"/>
      <c r="AB28" s="1237"/>
      <c r="AC28" s="261"/>
      <c r="AD28" s="264"/>
      <c r="AE28" s="264"/>
      <c r="AF28" s="264" t="s">
        <v>585</v>
      </c>
      <c r="AG28" s="266"/>
      <c r="AH28" s="1233">
        <v>98.2</v>
      </c>
      <c r="AI28" s="1234"/>
      <c r="AJ28" s="1234"/>
      <c r="AK28" s="1235"/>
      <c r="AL28" s="1244">
        <v>0.5</v>
      </c>
      <c r="AM28" s="1245"/>
      <c r="AN28" s="1245"/>
      <c r="AO28" s="261"/>
      <c r="AP28" s="264"/>
      <c r="AQ28" s="264"/>
      <c r="AR28" s="264" t="s">
        <v>585</v>
      </c>
      <c r="AS28" s="266"/>
    </row>
    <row r="29" spans="1:45" ht="25.5" customHeight="1">
      <c r="A29" s="1214"/>
      <c r="B29" s="1215"/>
      <c r="C29" s="1241" t="s">
        <v>1363</v>
      </c>
      <c r="D29" s="1242"/>
      <c r="E29" s="1242"/>
      <c r="F29" s="1242"/>
      <c r="G29" s="1242"/>
      <c r="H29" s="1242"/>
      <c r="I29" s="1243"/>
      <c r="J29" s="1238">
        <v>78.5</v>
      </c>
      <c r="K29" s="1239"/>
      <c r="L29" s="1239"/>
      <c r="M29" s="1240"/>
      <c r="N29" s="265"/>
      <c r="O29" s="265"/>
      <c r="P29" s="265" t="s">
        <v>585</v>
      </c>
      <c r="Q29" s="260"/>
      <c r="R29" s="1228">
        <v>-14</v>
      </c>
      <c r="S29" s="1229"/>
      <c r="T29" s="1229"/>
      <c r="U29" s="265"/>
      <c r="V29" s="1238">
        <v>76.7</v>
      </c>
      <c r="W29" s="1239"/>
      <c r="X29" s="1239"/>
      <c r="Y29" s="1240"/>
      <c r="Z29" s="265"/>
      <c r="AA29" s="265"/>
      <c r="AB29" s="265" t="s">
        <v>585</v>
      </c>
      <c r="AC29" s="260"/>
      <c r="AD29" s="1228">
        <v>-16.2</v>
      </c>
      <c r="AE29" s="1229"/>
      <c r="AF29" s="1229"/>
      <c r="AG29" s="263"/>
      <c r="AH29" s="1238">
        <v>94.2</v>
      </c>
      <c r="AI29" s="1239"/>
      <c r="AJ29" s="1239"/>
      <c r="AK29" s="1240"/>
      <c r="AL29" s="265"/>
      <c r="AM29" s="265"/>
      <c r="AN29" s="265" t="s">
        <v>585</v>
      </c>
      <c r="AO29" s="260"/>
      <c r="AP29" s="1254">
        <v>3.3</v>
      </c>
      <c r="AQ29" s="1255"/>
      <c r="AR29" s="1255"/>
      <c r="AS29" s="263"/>
    </row>
    <row r="30" spans="1:45" ht="12.75" customHeight="1">
      <c r="A30" s="1263" t="s">
        <v>1365</v>
      </c>
      <c r="B30" s="1263"/>
      <c r="C30" s="1263"/>
      <c r="D30" s="1263"/>
      <c r="E30" s="1263"/>
      <c r="F30" s="1263"/>
      <c r="G30" s="1263"/>
      <c r="H30" s="1263"/>
      <c r="I30" s="1263"/>
      <c r="J30" s="1263"/>
      <c r="K30" s="1263"/>
      <c r="L30" s="1263"/>
      <c r="M30" s="1263"/>
      <c r="N30" s="1263"/>
      <c r="O30" s="1263"/>
      <c r="P30" s="1263"/>
      <c r="Q30" s="1263"/>
      <c r="R30" s="1263"/>
      <c r="S30" s="1263"/>
      <c r="T30" s="1263"/>
      <c r="U30" s="1263"/>
      <c r="V30" s="1263"/>
      <c r="W30" s="1263"/>
      <c r="X30" s="1263"/>
      <c r="Y30" s="1263"/>
      <c r="Z30" s="1263"/>
      <c r="AA30" s="1263"/>
      <c r="AB30" s="1263"/>
      <c r="AC30" s="1263"/>
      <c r="AD30" s="1263"/>
      <c r="AE30" s="1263"/>
      <c r="AF30" s="1263"/>
      <c r="AG30" s="1263"/>
      <c r="AH30" s="1263"/>
      <c r="AI30" s="1263"/>
      <c r="AJ30" s="1263"/>
      <c r="AK30" s="1263"/>
      <c r="AL30" s="1263"/>
      <c r="AM30" s="1263"/>
      <c r="AN30" s="1263"/>
      <c r="AO30" s="1263"/>
      <c r="AP30" s="1263"/>
      <c r="AQ30" s="1263"/>
      <c r="AR30" s="1263"/>
      <c r="AS30" s="1263"/>
    </row>
    <row r="31" spans="1:37" ht="12.75" customHeight="1">
      <c r="A31" s="1262" t="s">
        <v>1366</v>
      </c>
      <c r="B31" s="1262"/>
      <c r="C31" s="1262"/>
      <c r="D31" s="1262"/>
      <c r="E31" s="1262"/>
      <c r="F31" s="1262"/>
      <c r="G31" s="1262"/>
      <c r="H31" s="1262"/>
      <c r="I31" s="1262"/>
      <c r="J31" s="1262"/>
      <c r="K31" s="1262"/>
      <c r="L31" s="1262"/>
      <c r="M31" s="1262"/>
      <c r="N31" s="1262"/>
      <c r="O31" s="1262"/>
      <c r="P31" s="1262"/>
      <c r="Q31" s="1262"/>
      <c r="R31" s="1262"/>
      <c r="S31" s="1262"/>
      <c r="T31" s="1262"/>
      <c r="U31" s="1262"/>
      <c r="V31" s="1262"/>
      <c r="W31" s="1262"/>
      <c r="X31" s="1262"/>
      <c r="Y31" s="1262"/>
      <c r="Z31" s="1262"/>
      <c r="AA31" s="1262"/>
      <c r="AB31" s="1262"/>
      <c r="AC31" s="1262"/>
      <c r="AD31" s="1262"/>
      <c r="AE31" s="1262"/>
      <c r="AF31" s="1262"/>
      <c r="AG31" s="1262"/>
      <c r="AH31" s="1262"/>
      <c r="AI31" s="1262"/>
      <c r="AJ31" s="1262"/>
      <c r="AK31" s="1262"/>
    </row>
    <row r="32" spans="1:37" ht="12.75"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row>
    <row r="33" spans="10:20" ht="18" customHeight="1">
      <c r="J33" s="43"/>
      <c r="K33" s="873"/>
      <c r="L33" s="873"/>
      <c r="M33" s="873"/>
      <c r="N33" s="873"/>
      <c r="O33" s="873"/>
      <c r="P33" s="873"/>
      <c r="Q33" s="873"/>
      <c r="R33" s="873"/>
      <c r="S33" s="873"/>
      <c r="T33" s="873"/>
    </row>
    <row r="34" spans="1:45" ht="18" customHeight="1">
      <c r="A34" s="1266" t="s">
        <v>1367</v>
      </c>
      <c r="B34" s="1266"/>
      <c r="C34" s="71" t="s">
        <v>1368</v>
      </c>
      <c r="AS34" s="41" t="s">
        <v>1369</v>
      </c>
    </row>
    <row r="35" spans="1:46" ht="18" customHeight="1">
      <c r="A35" s="1267" t="s">
        <v>650</v>
      </c>
      <c r="B35" s="1268"/>
      <c r="C35" s="1250" t="s">
        <v>1370</v>
      </c>
      <c r="D35" s="1248"/>
      <c r="E35" s="1248"/>
      <c r="F35" s="1248"/>
      <c r="G35" s="1248"/>
      <c r="H35" s="1248"/>
      <c r="I35" s="1248"/>
      <c r="J35" s="1248"/>
      <c r="K35" s="1248"/>
      <c r="L35" s="1248"/>
      <c r="M35" s="1248"/>
      <c r="N35" s="1248"/>
      <c r="O35" s="1248"/>
      <c r="P35" s="1248"/>
      <c r="Q35" s="1248"/>
      <c r="R35" s="1248"/>
      <c r="S35" s="1248"/>
      <c r="T35" s="1248"/>
      <c r="U35" s="1248"/>
      <c r="V35" s="1248"/>
      <c r="W35" s="1248"/>
      <c r="X35" s="1253"/>
      <c r="Y35" s="1250" t="s">
        <v>1371</v>
      </c>
      <c r="Z35" s="1248"/>
      <c r="AA35" s="1248"/>
      <c r="AB35" s="1248"/>
      <c r="AC35" s="1248"/>
      <c r="AD35" s="1248"/>
      <c r="AE35" s="1248"/>
      <c r="AF35" s="1248"/>
      <c r="AG35" s="1248"/>
      <c r="AH35" s="1248"/>
      <c r="AI35" s="1248"/>
      <c r="AJ35" s="1248"/>
      <c r="AK35" s="1248"/>
      <c r="AL35" s="1248"/>
      <c r="AM35" s="1248"/>
      <c r="AN35" s="1248"/>
      <c r="AO35" s="1248"/>
      <c r="AP35" s="1248"/>
      <c r="AQ35" s="1248"/>
      <c r="AR35" s="1248"/>
      <c r="AS35" s="1248"/>
      <c r="AT35" s="1253"/>
    </row>
    <row r="36" spans="1:46" ht="18" customHeight="1">
      <c r="A36" s="1269"/>
      <c r="B36" s="1270"/>
      <c r="C36" s="1258" t="s">
        <v>1372</v>
      </c>
      <c r="D36" s="1259"/>
      <c r="E36" s="1259"/>
      <c r="F36" s="1259"/>
      <c r="G36" s="1259"/>
      <c r="H36" s="1260"/>
      <c r="I36" s="1259" t="s">
        <v>1373</v>
      </c>
      <c r="J36" s="1259"/>
      <c r="K36" s="1259"/>
      <c r="L36" s="1259"/>
      <c r="M36" s="1259"/>
      <c r="N36" s="1259"/>
      <c r="O36" s="1259"/>
      <c r="P36" s="1259"/>
      <c r="Q36" s="1259"/>
      <c r="R36" s="1259"/>
      <c r="S36" s="1259"/>
      <c r="T36" s="1259"/>
      <c r="U36" s="1259"/>
      <c r="V36" s="1259"/>
      <c r="W36" s="1259"/>
      <c r="X36" s="1261"/>
      <c r="Y36" s="1258" t="s">
        <v>1372</v>
      </c>
      <c r="Z36" s="1259"/>
      <c r="AA36" s="1259"/>
      <c r="AB36" s="1259"/>
      <c r="AC36" s="1259"/>
      <c r="AD36" s="1260"/>
      <c r="AE36" s="1259" t="s">
        <v>1373</v>
      </c>
      <c r="AF36" s="1259"/>
      <c r="AG36" s="1259"/>
      <c r="AH36" s="1259"/>
      <c r="AI36" s="1259"/>
      <c r="AJ36" s="1259"/>
      <c r="AK36" s="1259"/>
      <c r="AL36" s="1259"/>
      <c r="AM36" s="1259"/>
      <c r="AN36" s="1259"/>
      <c r="AO36" s="1259"/>
      <c r="AP36" s="1259"/>
      <c r="AQ36" s="1259"/>
      <c r="AR36" s="1259"/>
      <c r="AS36" s="1259"/>
      <c r="AT36" s="1261"/>
    </row>
    <row r="37" spans="1:46" ht="18" customHeight="1">
      <c r="A37" s="1210" t="s">
        <v>1374</v>
      </c>
      <c r="B37" s="1211"/>
      <c r="C37" s="1194" t="s">
        <v>1123</v>
      </c>
      <c r="D37" s="1195"/>
      <c r="E37" s="1195"/>
      <c r="F37" s="1190" t="s">
        <v>1375</v>
      </c>
      <c r="G37" s="1190"/>
      <c r="H37" s="1191"/>
      <c r="I37" s="1198" t="s">
        <v>1132</v>
      </c>
      <c r="J37" s="1199"/>
      <c r="K37" s="1199"/>
      <c r="L37" s="1199"/>
      <c r="M37" s="1199"/>
      <c r="N37" s="1199"/>
      <c r="O37" s="1199"/>
      <c r="P37" s="1199"/>
      <c r="Q37" s="1199"/>
      <c r="R37" s="1199"/>
      <c r="S37" s="1199"/>
      <c r="T37" s="1199"/>
      <c r="U37" s="1199"/>
      <c r="V37" s="1199"/>
      <c r="W37" s="1199"/>
      <c r="X37" s="1200"/>
      <c r="Y37" s="1194" t="s">
        <v>1127</v>
      </c>
      <c r="Z37" s="1195"/>
      <c r="AA37" s="1195"/>
      <c r="AB37" s="1201" t="s">
        <v>1376</v>
      </c>
      <c r="AC37" s="1201"/>
      <c r="AD37" s="1202"/>
      <c r="AE37" s="1198" t="s">
        <v>1139</v>
      </c>
      <c r="AF37" s="1256"/>
      <c r="AG37" s="1256"/>
      <c r="AH37" s="1256"/>
      <c r="AI37" s="1256"/>
      <c r="AJ37" s="1256"/>
      <c r="AK37" s="1256"/>
      <c r="AL37" s="1256"/>
      <c r="AM37" s="1256"/>
      <c r="AN37" s="1256"/>
      <c r="AO37" s="1256"/>
      <c r="AP37" s="1256"/>
      <c r="AQ37" s="1256"/>
      <c r="AR37" s="1256"/>
      <c r="AS37" s="1256"/>
      <c r="AT37" s="1257"/>
    </row>
    <row r="38" spans="1:46" ht="18" customHeight="1">
      <c r="A38" s="1212"/>
      <c r="B38" s="1271"/>
      <c r="C38" s="1192" t="s">
        <v>1124</v>
      </c>
      <c r="D38" s="1193"/>
      <c r="E38" s="1193"/>
      <c r="F38" s="1222" t="s">
        <v>1377</v>
      </c>
      <c r="G38" s="1222"/>
      <c r="H38" s="1223"/>
      <c r="I38" s="1218" t="s">
        <v>1133</v>
      </c>
      <c r="J38" s="1219"/>
      <c r="K38" s="1219"/>
      <c r="L38" s="1219"/>
      <c r="M38" s="1219"/>
      <c r="N38" s="1219"/>
      <c r="O38" s="1219"/>
      <c r="P38" s="1219"/>
      <c r="Q38" s="1219"/>
      <c r="R38" s="1219"/>
      <c r="S38" s="1219"/>
      <c r="T38" s="1219"/>
      <c r="U38" s="1219"/>
      <c r="V38" s="1219"/>
      <c r="W38" s="1219"/>
      <c r="X38" s="1220"/>
      <c r="Y38" s="1192" t="s">
        <v>1128</v>
      </c>
      <c r="Z38" s="1193"/>
      <c r="AA38" s="1193"/>
      <c r="AB38" s="1205" t="s">
        <v>1378</v>
      </c>
      <c r="AC38" s="1205"/>
      <c r="AD38" s="1206"/>
      <c r="AE38" s="1218" t="s">
        <v>1140</v>
      </c>
      <c r="AF38" s="1219"/>
      <c r="AG38" s="1219"/>
      <c r="AH38" s="1219"/>
      <c r="AI38" s="1219"/>
      <c r="AJ38" s="1219"/>
      <c r="AK38" s="1219"/>
      <c r="AL38" s="1219"/>
      <c r="AM38" s="1219"/>
      <c r="AN38" s="1219"/>
      <c r="AO38" s="1219"/>
      <c r="AP38" s="1219"/>
      <c r="AQ38" s="1219"/>
      <c r="AR38" s="1219"/>
      <c r="AS38" s="1219"/>
      <c r="AT38" s="1220"/>
    </row>
    <row r="39" spans="1:46" ht="18" customHeight="1">
      <c r="A39" s="1214"/>
      <c r="B39" s="1215"/>
      <c r="C39" s="1196" t="s">
        <v>1125</v>
      </c>
      <c r="D39" s="1197"/>
      <c r="E39" s="1197"/>
      <c r="F39" s="1188" t="s">
        <v>1379</v>
      </c>
      <c r="G39" s="1188"/>
      <c r="H39" s="1189"/>
      <c r="I39" s="1207" t="s">
        <v>1134</v>
      </c>
      <c r="J39" s="1208"/>
      <c r="K39" s="1208"/>
      <c r="L39" s="1208"/>
      <c r="M39" s="1208"/>
      <c r="N39" s="1208"/>
      <c r="O39" s="1208"/>
      <c r="P39" s="1208"/>
      <c r="Q39" s="1208"/>
      <c r="R39" s="1208"/>
      <c r="S39" s="1208"/>
      <c r="T39" s="1208"/>
      <c r="U39" s="1208"/>
      <c r="V39" s="1208"/>
      <c r="W39" s="1208"/>
      <c r="X39" s="1209"/>
      <c r="Y39" s="1196" t="s">
        <v>1126</v>
      </c>
      <c r="Z39" s="1197"/>
      <c r="AA39" s="1197"/>
      <c r="AB39" s="1203" t="s">
        <v>1380</v>
      </c>
      <c r="AC39" s="1203"/>
      <c r="AD39" s="1204"/>
      <c r="AE39" s="1207" t="s">
        <v>1141</v>
      </c>
      <c r="AF39" s="1208"/>
      <c r="AG39" s="1208"/>
      <c r="AH39" s="1208"/>
      <c r="AI39" s="1208"/>
      <c r="AJ39" s="1208"/>
      <c r="AK39" s="1208"/>
      <c r="AL39" s="1208"/>
      <c r="AM39" s="1208"/>
      <c r="AN39" s="1208"/>
      <c r="AO39" s="1208"/>
      <c r="AP39" s="1208"/>
      <c r="AQ39" s="1264"/>
      <c r="AR39" s="1264"/>
      <c r="AS39" s="1264"/>
      <c r="AT39" s="1265"/>
    </row>
    <row r="40" spans="1:46" ht="18" customHeight="1">
      <c r="A40" s="1210" t="s">
        <v>1381</v>
      </c>
      <c r="B40" s="1211"/>
      <c r="C40" s="1194" t="s">
        <v>1123</v>
      </c>
      <c r="D40" s="1195"/>
      <c r="E40" s="1195"/>
      <c r="F40" s="1190" t="s">
        <v>1382</v>
      </c>
      <c r="G40" s="1190"/>
      <c r="H40" s="1191"/>
      <c r="I40" s="1198" t="s">
        <v>1132</v>
      </c>
      <c r="J40" s="1199"/>
      <c r="K40" s="1199"/>
      <c r="L40" s="1199"/>
      <c r="M40" s="1199"/>
      <c r="N40" s="1199"/>
      <c r="O40" s="1199"/>
      <c r="P40" s="1199"/>
      <c r="Q40" s="1199"/>
      <c r="R40" s="1199"/>
      <c r="S40" s="1199"/>
      <c r="T40" s="1199"/>
      <c r="U40" s="1199"/>
      <c r="V40" s="1199"/>
      <c r="W40" s="1199"/>
      <c r="X40" s="1200"/>
      <c r="Y40" s="1192" t="s">
        <v>1127</v>
      </c>
      <c r="Z40" s="1193"/>
      <c r="AA40" s="1193"/>
      <c r="AB40" s="1201" t="s">
        <v>1383</v>
      </c>
      <c r="AC40" s="1201"/>
      <c r="AD40" s="1202"/>
      <c r="AE40" s="1198" t="s">
        <v>1142</v>
      </c>
      <c r="AF40" s="1199"/>
      <c r="AG40" s="1199"/>
      <c r="AH40" s="1199"/>
      <c r="AI40" s="1199"/>
      <c r="AJ40" s="1199"/>
      <c r="AK40" s="1199"/>
      <c r="AL40" s="1199"/>
      <c r="AM40" s="1199"/>
      <c r="AN40" s="1199"/>
      <c r="AO40" s="1199"/>
      <c r="AP40" s="1199"/>
      <c r="AQ40" s="1199"/>
      <c r="AR40" s="1199"/>
      <c r="AS40" s="1199"/>
      <c r="AT40" s="1200"/>
    </row>
    <row r="41" spans="1:46" ht="18" customHeight="1">
      <c r="A41" s="1212"/>
      <c r="B41" s="1213"/>
      <c r="C41" s="1192" t="s">
        <v>1125</v>
      </c>
      <c r="D41" s="1193"/>
      <c r="E41" s="1193"/>
      <c r="F41" s="1222" t="s">
        <v>1384</v>
      </c>
      <c r="G41" s="1222"/>
      <c r="H41" s="1223"/>
      <c r="I41" s="1218" t="s">
        <v>892</v>
      </c>
      <c r="J41" s="1219"/>
      <c r="K41" s="1219"/>
      <c r="L41" s="1219"/>
      <c r="M41" s="1219"/>
      <c r="N41" s="1219"/>
      <c r="O41" s="1219"/>
      <c r="P41" s="1219"/>
      <c r="Q41" s="1219"/>
      <c r="R41" s="1219"/>
      <c r="S41" s="1219"/>
      <c r="T41" s="1219"/>
      <c r="U41" s="1219"/>
      <c r="V41" s="1219"/>
      <c r="W41" s="1219"/>
      <c r="X41" s="1220"/>
      <c r="Y41" s="1192" t="s">
        <v>1124</v>
      </c>
      <c r="Z41" s="1193"/>
      <c r="AA41" s="1193"/>
      <c r="AB41" s="1205" t="s">
        <v>1385</v>
      </c>
      <c r="AC41" s="1205"/>
      <c r="AD41" s="1206"/>
      <c r="AE41" s="1218" t="s">
        <v>1143</v>
      </c>
      <c r="AF41" s="1219"/>
      <c r="AG41" s="1219"/>
      <c r="AH41" s="1219"/>
      <c r="AI41" s="1219"/>
      <c r="AJ41" s="1219"/>
      <c r="AK41" s="1219"/>
      <c r="AL41" s="1219"/>
      <c r="AM41" s="1219"/>
      <c r="AN41" s="1219"/>
      <c r="AO41" s="1219"/>
      <c r="AP41" s="1219"/>
      <c r="AQ41" s="1219"/>
      <c r="AR41" s="1219"/>
      <c r="AS41" s="1219"/>
      <c r="AT41" s="1220"/>
    </row>
    <row r="42" spans="1:46" ht="18" customHeight="1">
      <c r="A42" s="1214"/>
      <c r="B42" s="1221"/>
      <c r="C42" s="1186" t="s">
        <v>1386</v>
      </c>
      <c r="D42" s="1187"/>
      <c r="E42" s="1187"/>
      <c r="F42" s="1188" t="s">
        <v>1387</v>
      </c>
      <c r="G42" s="1188"/>
      <c r="H42" s="1189"/>
      <c r="I42" s="1207" t="s">
        <v>1135</v>
      </c>
      <c r="J42" s="1208"/>
      <c r="K42" s="1208"/>
      <c r="L42" s="1208"/>
      <c r="M42" s="1208"/>
      <c r="N42" s="1208"/>
      <c r="O42" s="1208"/>
      <c r="P42" s="1208"/>
      <c r="Q42" s="1208"/>
      <c r="R42" s="1208"/>
      <c r="S42" s="1208"/>
      <c r="T42" s="1208"/>
      <c r="U42" s="1208"/>
      <c r="V42" s="1208"/>
      <c r="W42" s="1208"/>
      <c r="X42" s="1209"/>
      <c r="Y42" s="1216" t="s">
        <v>1129</v>
      </c>
      <c r="Z42" s="1217"/>
      <c r="AA42" s="1217"/>
      <c r="AB42" s="1203" t="s">
        <v>1388</v>
      </c>
      <c r="AC42" s="1203"/>
      <c r="AD42" s="1204"/>
      <c r="AE42" s="1207" t="s">
        <v>1144</v>
      </c>
      <c r="AF42" s="1208"/>
      <c r="AG42" s="1208"/>
      <c r="AH42" s="1208"/>
      <c r="AI42" s="1208"/>
      <c r="AJ42" s="1208"/>
      <c r="AK42" s="1208"/>
      <c r="AL42" s="1208"/>
      <c r="AM42" s="1208"/>
      <c r="AN42" s="1208"/>
      <c r="AO42" s="1208"/>
      <c r="AP42" s="1208"/>
      <c r="AQ42" s="1264"/>
      <c r="AR42" s="1264"/>
      <c r="AS42" s="1264"/>
      <c r="AT42" s="1265"/>
    </row>
    <row r="43" spans="1:46" ht="18" customHeight="1">
      <c r="A43" s="1210" t="s">
        <v>1389</v>
      </c>
      <c r="B43" s="1211"/>
      <c r="C43" s="1194" t="s">
        <v>1124</v>
      </c>
      <c r="D43" s="1195"/>
      <c r="E43" s="1195"/>
      <c r="F43" s="1190" t="s">
        <v>1390</v>
      </c>
      <c r="G43" s="1190"/>
      <c r="H43" s="1191"/>
      <c r="I43" s="1198" t="s">
        <v>1136</v>
      </c>
      <c r="J43" s="1199"/>
      <c r="K43" s="1199"/>
      <c r="L43" s="1199"/>
      <c r="M43" s="1199"/>
      <c r="N43" s="1199"/>
      <c r="O43" s="1199"/>
      <c r="P43" s="1199"/>
      <c r="Q43" s="1199"/>
      <c r="R43" s="1199"/>
      <c r="S43" s="1199"/>
      <c r="T43" s="1199"/>
      <c r="U43" s="1199"/>
      <c r="V43" s="1199"/>
      <c r="W43" s="1199"/>
      <c r="X43" s="1199"/>
      <c r="Y43" s="1192" t="s">
        <v>1127</v>
      </c>
      <c r="Z43" s="1193"/>
      <c r="AA43" s="1193"/>
      <c r="AB43" s="1201" t="s">
        <v>1383</v>
      </c>
      <c r="AC43" s="1201"/>
      <c r="AD43" s="1202"/>
      <c r="AE43" s="1198" t="s">
        <v>1145</v>
      </c>
      <c r="AF43" s="1256"/>
      <c r="AG43" s="1256"/>
      <c r="AH43" s="1256"/>
      <c r="AI43" s="1256"/>
      <c r="AJ43" s="1256"/>
      <c r="AK43" s="1256"/>
      <c r="AL43" s="1256"/>
      <c r="AM43" s="1256"/>
      <c r="AN43" s="1256"/>
      <c r="AO43" s="1256"/>
      <c r="AP43" s="1256"/>
      <c r="AQ43" s="1256"/>
      <c r="AR43" s="1256"/>
      <c r="AS43" s="1256"/>
      <c r="AT43" s="1257"/>
    </row>
    <row r="44" spans="1:46" ht="18" customHeight="1">
      <c r="A44" s="1212"/>
      <c r="B44" s="1213"/>
      <c r="C44" s="1192" t="s">
        <v>1123</v>
      </c>
      <c r="D44" s="1193"/>
      <c r="E44" s="1193"/>
      <c r="F44" s="1222" t="s">
        <v>1391</v>
      </c>
      <c r="G44" s="1222"/>
      <c r="H44" s="1223"/>
      <c r="I44" s="1218" t="s">
        <v>1137</v>
      </c>
      <c r="J44" s="1219"/>
      <c r="K44" s="1219"/>
      <c r="L44" s="1219"/>
      <c r="M44" s="1219"/>
      <c r="N44" s="1219"/>
      <c r="O44" s="1219"/>
      <c r="P44" s="1219"/>
      <c r="Q44" s="1219"/>
      <c r="R44" s="1219"/>
      <c r="S44" s="1219"/>
      <c r="T44" s="1219"/>
      <c r="U44" s="1219"/>
      <c r="V44" s="1219"/>
      <c r="W44" s="1219"/>
      <c r="X44" s="1220"/>
      <c r="Y44" s="1192" t="s">
        <v>1130</v>
      </c>
      <c r="Z44" s="1193"/>
      <c r="AA44" s="1193"/>
      <c r="AB44" s="1205" t="s">
        <v>1392</v>
      </c>
      <c r="AC44" s="1205"/>
      <c r="AD44" s="1206"/>
      <c r="AE44" s="1218" t="s">
        <v>1146</v>
      </c>
      <c r="AF44" s="1272"/>
      <c r="AG44" s="1272"/>
      <c r="AH44" s="1272"/>
      <c r="AI44" s="1272"/>
      <c r="AJ44" s="1272"/>
      <c r="AK44" s="1272"/>
      <c r="AL44" s="1272"/>
      <c r="AM44" s="1272"/>
      <c r="AN44" s="1272"/>
      <c r="AO44" s="1272"/>
      <c r="AP44" s="1272"/>
      <c r="AQ44" s="1272"/>
      <c r="AR44" s="1272"/>
      <c r="AS44" s="1272"/>
      <c r="AT44" s="1273"/>
    </row>
    <row r="45" spans="1:46" ht="18" customHeight="1">
      <c r="A45" s="1214"/>
      <c r="B45" s="1215"/>
      <c r="C45" s="1192" t="s">
        <v>1126</v>
      </c>
      <c r="D45" s="1193"/>
      <c r="E45" s="1193"/>
      <c r="F45" s="1188" t="s">
        <v>1393</v>
      </c>
      <c r="G45" s="1188"/>
      <c r="H45" s="1189"/>
      <c r="I45" s="1207" t="s">
        <v>1138</v>
      </c>
      <c r="J45" s="1208"/>
      <c r="K45" s="1208"/>
      <c r="L45" s="1208"/>
      <c r="M45" s="1208"/>
      <c r="N45" s="1208"/>
      <c r="O45" s="1208"/>
      <c r="P45" s="1208"/>
      <c r="Q45" s="1208"/>
      <c r="R45" s="1208"/>
      <c r="S45" s="1208"/>
      <c r="T45" s="1208"/>
      <c r="U45" s="1208"/>
      <c r="V45" s="1208"/>
      <c r="W45" s="1208"/>
      <c r="X45" s="1209"/>
      <c r="Y45" s="1216" t="s">
        <v>1131</v>
      </c>
      <c r="Z45" s="1217"/>
      <c r="AA45" s="1217"/>
      <c r="AB45" s="1203" t="s">
        <v>1394</v>
      </c>
      <c r="AC45" s="1203"/>
      <c r="AD45" s="1204"/>
      <c r="AE45" s="1207" t="s">
        <v>1147</v>
      </c>
      <c r="AF45" s="1264"/>
      <c r="AG45" s="1264"/>
      <c r="AH45" s="1264"/>
      <c r="AI45" s="1264"/>
      <c r="AJ45" s="1264"/>
      <c r="AK45" s="1264"/>
      <c r="AL45" s="1264"/>
      <c r="AM45" s="1264"/>
      <c r="AN45" s="1264"/>
      <c r="AO45" s="1264"/>
      <c r="AP45" s="1264"/>
      <c r="AQ45" s="1264"/>
      <c r="AR45" s="1264"/>
      <c r="AS45" s="1264"/>
      <c r="AT45" s="1265"/>
    </row>
    <row r="46" spans="1:26" ht="12.75" customHeight="1">
      <c r="A46" s="1184" t="s">
        <v>154</v>
      </c>
      <c r="B46" s="1184"/>
      <c r="C46" s="1184"/>
      <c r="D46" s="1184"/>
      <c r="E46" s="1184"/>
      <c r="F46" s="1184"/>
      <c r="G46" s="1184"/>
      <c r="H46" s="1184"/>
      <c r="I46" s="1184"/>
      <c r="J46" s="1184"/>
      <c r="K46" s="1184"/>
      <c r="L46" s="1184"/>
      <c r="M46" s="1184"/>
      <c r="N46" s="1184"/>
      <c r="O46" s="1184"/>
      <c r="P46" s="1184"/>
      <c r="Q46" s="1184"/>
      <c r="R46" s="1184"/>
      <c r="S46" s="1184"/>
      <c r="T46" s="1184"/>
      <c r="U46" s="1184"/>
      <c r="V46" s="1184"/>
      <c r="W46" s="874"/>
      <c r="X46" s="874"/>
      <c r="Y46" s="874"/>
      <c r="Z46" s="874"/>
    </row>
    <row r="47" spans="1:18" ht="12.75" customHeight="1">
      <c r="A47" s="1185" t="s">
        <v>153</v>
      </c>
      <c r="B47" s="1185"/>
      <c r="C47" s="1185"/>
      <c r="D47" s="1185"/>
      <c r="E47" s="1185"/>
      <c r="F47" s="1185"/>
      <c r="G47" s="1185"/>
      <c r="H47" s="1185"/>
      <c r="I47" s="1185"/>
      <c r="J47" s="1185"/>
      <c r="K47" s="1185"/>
      <c r="L47" s="1185"/>
      <c r="M47" s="1185"/>
      <c r="N47" s="1185"/>
      <c r="O47" s="1185"/>
      <c r="P47" s="1185"/>
      <c r="Q47" s="1185"/>
      <c r="R47" s="1185"/>
    </row>
    <row r="48" spans="1:27" ht="12.75" customHeight="1">
      <c r="A48" s="1185" t="s">
        <v>155</v>
      </c>
      <c r="B48" s="1185"/>
      <c r="C48" s="1185"/>
      <c r="D48" s="1185"/>
      <c r="E48" s="1185"/>
      <c r="F48" s="1185"/>
      <c r="G48" s="1185"/>
      <c r="H48" s="1185"/>
      <c r="I48" s="1185"/>
      <c r="J48" s="1185"/>
      <c r="K48" s="1185"/>
      <c r="L48" s="1185"/>
      <c r="M48" s="1185"/>
      <c r="N48" s="1185"/>
      <c r="O48" s="1185"/>
      <c r="P48" s="1185"/>
      <c r="Q48" s="1185"/>
      <c r="R48" s="1185"/>
      <c r="S48" s="1185"/>
      <c r="T48" s="1185"/>
      <c r="U48" s="1185"/>
      <c r="V48" s="1185"/>
      <c r="W48" s="1185"/>
      <c r="X48" s="1185"/>
      <c r="Y48" s="1185"/>
      <c r="Z48" s="1185"/>
      <c r="AA48" s="1185"/>
    </row>
    <row r="49" ht="12">
      <c r="AE49" s="43"/>
    </row>
    <row r="50" spans="3:44" ht="12">
      <c r="C50" s="80"/>
      <c r="D50" s="80"/>
      <c r="Y50" s="80"/>
      <c r="Z50" s="43"/>
      <c r="AA50" s="43"/>
      <c r="AB50" s="43"/>
      <c r="AC50" s="43"/>
      <c r="AD50" s="43"/>
      <c r="AE50" s="43"/>
      <c r="AF50" s="81"/>
      <c r="AG50" s="43"/>
      <c r="AH50" s="43"/>
      <c r="AI50" s="43"/>
      <c r="AJ50" s="43"/>
      <c r="AK50" s="43"/>
      <c r="AL50" s="43"/>
      <c r="AM50" s="43"/>
      <c r="AN50" s="43"/>
      <c r="AO50" s="43"/>
      <c r="AP50" s="43"/>
      <c r="AQ50" s="43"/>
      <c r="AR50" s="43"/>
    </row>
    <row r="51" spans="3:31" ht="12">
      <c r="C51" s="80"/>
      <c r="D51" s="80"/>
      <c r="Y51" s="80"/>
      <c r="AA51" s="43"/>
      <c r="AB51" s="43"/>
      <c r="AC51" s="43"/>
      <c r="AD51" s="43"/>
      <c r="AE51" s="43"/>
    </row>
    <row r="52" spans="3:31" ht="12">
      <c r="C52" s="80"/>
      <c r="D52" s="80"/>
      <c r="Y52" s="80"/>
      <c r="AA52" s="43"/>
      <c r="AB52" s="43"/>
      <c r="AC52" s="43"/>
      <c r="AD52" s="43"/>
      <c r="AE52" s="43"/>
    </row>
    <row r="53" spans="3:31" ht="12">
      <c r="C53" s="80"/>
      <c r="D53" s="80"/>
      <c r="AA53" s="43"/>
      <c r="AB53" s="43"/>
      <c r="AC53" s="43"/>
      <c r="AD53" s="43"/>
      <c r="AE53" s="43"/>
    </row>
    <row r="54" spans="3:31" ht="12">
      <c r="C54" s="80"/>
      <c r="D54" s="80"/>
      <c r="AA54" s="43"/>
      <c r="AB54" s="43"/>
      <c r="AC54" s="43"/>
      <c r="AD54" s="43"/>
      <c r="AE54" s="43"/>
    </row>
    <row r="55" spans="3:31" ht="12">
      <c r="C55" s="80"/>
      <c r="D55" s="80"/>
      <c r="AA55" s="43"/>
      <c r="AB55" s="43"/>
      <c r="AC55" s="43"/>
      <c r="AD55" s="43"/>
      <c r="AE55" s="43"/>
    </row>
    <row r="56" spans="3:31" ht="12">
      <c r="C56" s="80"/>
      <c r="D56" s="80"/>
      <c r="AA56" s="43"/>
      <c r="AB56" s="43"/>
      <c r="AC56" s="43"/>
      <c r="AD56" s="43"/>
      <c r="AE56" s="43"/>
    </row>
    <row r="57" spans="3:30" ht="12">
      <c r="C57" s="81"/>
      <c r="D57" s="80"/>
      <c r="AA57" s="43"/>
      <c r="AB57" s="43"/>
      <c r="AC57" s="43"/>
      <c r="AD57" s="43"/>
    </row>
    <row r="58" spans="3:30" ht="12">
      <c r="C58" s="80"/>
      <c r="AA58" s="43"/>
      <c r="AB58" s="43"/>
      <c r="AC58" s="43"/>
      <c r="AD58" s="43"/>
    </row>
  </sheetData>
  <mergeCells count="116">
    <mergeCell ref="I18:W18"/>
    <mergeCell ref="A24:I25"/>
    <mergeCell ref="J25:M25"/>
    <mergeCell ref="N25:Q25"/>
    <mergeCell ref="R25:U25"/>
    <mergeCell ref="J24:U24"/>
    <mergeCell ref="V25:Y25"/>
    <mergeCell ref="V24:AG24"/>
    <mergeCell ref="I20:W20"/>
    <mergeCell ref="I19:W19"/>
    <mergeCell ref="AE45:AT45"/>
    <mergeCell ref="AE43:AT43"/>
    <mergeCell ref="AE42:AT42"/>
    <mergeCell ref="AE41:AT41"/>
    <mergeCell ref="AE44:AT44"/>
    <mergeCell ref="I39:X39"/>
    <mergeCell ref="I38:X38"/>
    <mergeCell ref="A34:B34"/>
    <mergeCell ref="I36:X36"/>
    <mergeCell ref="I37:X37"/>
    <mergeCell ref="A35:B36"/>
    <mergeCell ref="C36:H36"/>
    <mergeCell ref="A37:B39"/>
    <mergeCell ref="F39:H39"/>
    <mergeCell ref="F38:H38"/>
    <mergeCell ref="C27:I27"/>
    <mergeCell ref="V27:Y27"/>
    <mergeCell ref="C26:I26"/>
    <mergeCell ref="AE39:AT39"/>
    <mergeCell ref="AB37:AD37"/>
    <mergeCell ref="Y37:AA37"/>
    <mergeCell ref="Y39:AA39"/>
    <mergeCell ref="Y38:AA38"/>
    <mergeCell ref="AB39:AD39"/>
    <mergeCell ref="AB38:AD38"/>
    <mergeCell ref="J29:M29"/>
    <mergeCell ref="AE38:AT38"/>
    <mergeCell ref="AE37:AT37"/>
    <mergeCell ref="Y36:AD36"/>
    <mergeCell ref="AP29:AR29"/>
    <mergeCell ref="AE36:AT36"/>
    <mergeCell ref="A31:AK31"/>
    <mergeCell ref="Y35:AT35"/>
    <mergeCell ref="A30:AS30"/>
    <mergeCell ref="C35:X35"/>
    <mergeCell ref="AH24:AS24"/>
    <mergeCell ref="AH28:AK28"/>
    <mergeCell ref="AH29:AK29"/>
    <mergeCell ref="V29:Y29"/>
    <mergeCell ref="Z28:AB28"/>
    <mergeCell ref="V28:Y28"/>
    <mergeCell ref="AD29:AF29"/>
    <mergeCell ref="AP27:AR27"/>
    <mergeCell ref="AH26:AK26"/>
    <mergeCell ref="V26:Y26"/>
    <mergeCell ref="AH25:AK25"/>
    <mergeCell ref="AH27:AK27"/>
    <mergeCell ref="Z26:AB26"/>
    <mergeCell ref="AD27:AF27"/>
    <mergeCell ref="Z25:AC25"/>
    <mergeCell ref="AD25:AG25"/>
    <mergeCell ref="AL28:AN28"/>
    <mergeCell ref="AP25:AS25"/>
    <mergeCell ref="AL25:AO25"/>
    <mergeCell ref="AL26:AN26"/>
    <mergeCell ref="N28:P28"/>
    <mergeCell ref="N26:P26"/>
    <mergeCell ref="R27:T27"/>
    <mergeCell ref="F44:H44"/>
    <mergeCell ref="I41:X41"/>
    <mergeCell ref="I42:X42"/>
    <mergeCell ref="I40:X40"/>
    <mergeCell ref="J26:M26"/>
    <mergeCell ref="J27:M27"/>
    <mergeCell ref="C29:I29"/>
    <mergeCell ref="AB45:AD45"/>
    <mergeCell ref="AB44:AD44"/>
    <mergeCell ref="A26:B27"/>
    <mergeCell ref="R29:T29"/>
    <mergeCell ref="A28:B29"/>
    <mergeCell ref="C28:I28"/>
    <mergeCell ref="J28:M28"/>
    <mergeCell ref="Y45:AA45"/>
    <mergeCell ref="Y44:AA44"/>
    <mergeCell ref="I43:X43"/>
    <mergeCell ref="Y40:AA40"/>
    <mergeCell ref="A40:B42"/>
    <mergeCell ref="F42:H42"/>
    <mergeCell ref="F41:H41"/>
    <mergeCell ref="F40:H40"/>
    <mergeCell ref="C40:E40"/>
    <mergeCell ref="I45:X45"/>
    <mergeCell ref="A43:B45"/>
    <mergeCell ref="Y42:AA42"/>
    <mergeCell ref="Y41:AA41"/>
    <mergeCell ref="I44:X44"/>
    <mergeCell ref="C41:E41"/>
    <mergeCell ref="AE40:AT40"/>
    <mergeCell ref="AB43:AD43"/>
    <mergeCell ref="AB42:AD42"/>
    <mergeCell ref="AB41:AD41"/>
    <mergeCell ref="AB40:AD40"/>
    <mergeCell ref="F37:H37"/>
    <mergeCell ref="C39:E39"/>
    <mergeCell ref="C37:E37"/>
    <mergeCell ref="C38:E38"/>
    <mergeCell ref="A46:V46"/>
    <mergeCell ref="A47:R47"/>
    <mergeCell ref="A48:AA48"/>
    <mergeCell ref="C42:E42"/>
    <mergeCell ref="F45:H45"/>
    <mergeCell ref="F43:H43"/>
    <mergeCell ref="C45:E45"/>
    <mergeCell ref="C44:E44"/>
    <mergeCell ref="C43:E43"/>
    <mergeCell ref="Y43:AA43"/>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4"/>
  <ignoredErrors>
    <ignoredError sqref="A23 A34" numberStoredAsText="1"/>
  </ignoredErrors>
  <drawing r:id="rId3"/>
  <legacyDrawing r:id="rId2"/>
</worksheet>
</file>

<file path=xl/worksheets/sheet7.xml><?xml version="1.0" encoding="utf-8"?>
<worksheet xmlns="http://schemas.openxmlformats.org/spreadsheetml/2006/main" xmlns:r="http://schemas.openxmlformats.org/officeDocument/2006/relationships">
  <sheetPr codeName="Sheet7"/>
  <dimension ref="A1:AV64"/>
  <sheetViews>
    <sheetView view="pageBreakPreview" zoomScale="115" zoomScaleSheetLayoutView="115" workbookViewId="0" topLeftCell="A1">
      <selection activeCell="Z68" sqref="Z68:AC73"/>
    </sheetView>
  </sheetViews>
  <sheetFormatPr defaultColWidth="9.00390625" defaultRowHeight="13.5"/>
  <cols>
    <col min="1" max="1" width="3.375" style="688" customWidth="1"/>
    <col min="2" max="2" width="7.875" style="688" customWidth="1"/>
    <col min="3" max="3" width="2.375" style="688" customWidth="1"/>
    <col min="4" max="4" width="5.50390625" style="688" customWidth="1"/>
    <col min="5" max="5" width="2.25390625" style="688" customWidth="1"/>
    <col min="6" max="6" width="5.50390625" style="688" customWidth="1"/>
    <col min="7" max="7" width="2.25390625" style="688" customWidth="1"/>
    <col min="8" max="8" width="5.50390625" style="688" customWidth="1"/>
    <col min="9" max="9" width="2.25390625" style="688" customWidth="1"/>
    <col min="10" max="10" width="6.25390625" style="688" customWidth="1"/>
    <col min="11" max="11" width="2.25390625" style="688" customWidth="1"/>
    <col min="12" max="12" width="5.50390625" style="688" customWidth="1"/>
    <col min="13" max="13" width="2.25390625" style="688" customWidth="1"/>
    <col min="14" max="14" width="6.75390625" style="688" bestFit="1" customWidth="1"/>
    <col min="15" max="15" width="2.25390625" style="688" customWidth="1"/>
    <col min="16" max="16" width="5.50390625" style="688" customWidth="1"/>
    <col min="17" max="17" width="2.25390625" style="688" customWidth="1"/>
    <col min="18" max="18" width="6.875" style="688" customWidth="1"/>
    <col min="19" max="19" width="2.25390625" style="688" customWidth="1"/>
    <col min="20" max="20" width="6.375" style="688" customWidth="1"/>
    <col min="21" max="21" width="2.25390625" style="688" customWidth="1"/>
    <col min="22" max="22" width="5.50390625" style="688" customWidth="1"/>
    <col min="23" max="23" width="2.25390625" style="688" customWidth="1"/>
    <col min="24" max="24" width="5.50390625" style="688" customWidth="1"/>
    <col min="25" max="25" width="2.25390625" style="688" customWidth="1"/>
    <col min="26" max="26" width="5.50390625" style="688" customWidth="1"/>
    <col min="27" max="27" width="2.25390625" style="688" customWidth="1"/>
    <col min="28" max="28" width="5.50390625" style="688" customWidth="1"/>
    <col min="29" max="29" width="2.25390625" style="688" customWidth="1"/>
    <col min="30" max="30" width="6.75390625" style="688" bestFit="1" customWidth="1"/>
    <col min="31" max="31" width="2.125" style="688" customWidth="1"/>
    <col min="32" max="32" width="5.50390625" style="688" customWidth="1"/>
    <col min="33" max="33" width="2.25390625" style="688" customWidth="1"/>
    <col min="34" max="34" width="5.50390625" style="688" customWidth="1"/>
    <col min="35" max="35" width="2.125" style="688" customWidth="1"/>
    <col min="36" max="36" width="6.50390625" style="688" customWidth="1"/>
    <col min="37" max="37" width="2.25390625" style="688" customWidth="1"/>
    <col min="38" max="38" width="5.50390625" style="688" customWidth="1"/>
    <col min="39" max="39" width="2.25390625" style="688" customWidth="1"/>
    <col min="40" max="40" width="5.50390625" style="688" customWidth="1"/>
    <col min="41" max="41" width="2.25390625" style="688" customWidth="1"/>
    <col min="42" max="42" width="5.50390625" style="688" customWidth="1"/>
    <col min="43" max="43" width="2.25390625" style="688" customWidth="1"/>
    <col min="44" max="44" width="5.50390625" style="688" customWidth="1"/>
    <col min="45" max="45" width="2.25390625" style="688" customWidth="1"/>
    <col min="46" max="46" width="5.50390625" style="688" customWidth="1"/>
    <col min="47" max="47" width="2.25390625" style="688" customWidth="1"/>
    <col min="48" max="48" width="5.375" style="688" customWidth="1"/>
    <col min="49" max="16384" width="9.00390625" style="688" customWidth="1"/>
  </cols>
  <sheetData>
    <row r="1" spans="14:48" ht="23.25" customHeight="1">
      <c r="N1" s="1315" t="s">
        <v>971</v>
      </c>
      <c r="O1" s="1315"/>
      <c r="P1" s="1315"/>
      <c r="Q1" s="1315"/>
      <c r="R1" s="1315"/>
      <c r="S1" s="1315"/>
      <c r="T1" s="1315"/>
      <c r="U1" s="1315"/>
      <c r="V1" s="1315"/>
      <c r="W1" s="1315"/>
      <c r="X1" s="1315"/>
      <c r="Y1" s="1315" t="s">
        <v>972</v>
      </c>
      <c r="Z1" s="1315"/>
      <c r="AA1" s="1315"/>
      <c r="AB1" s="1315"/>
      <c r="AC1" s="1315"/>
      <c r="AD1" s="1315"/>
      <c r="AE1" s="1315"/>
      <c r="AF1" s="1315"/>
      <c r="AG1" s="1315"/>
      <c r="AH1" s="1315"/>
      <c r="AI1" s="1315"/>
      <c r="AJ1" s="1315"/>
      <c r="AK1" s="1315"/>
      <c r="AL1" s="1315"/>
      <c r="AM1" s="1315"/>
      <c r="AN1" s="1315"/>
      <c r="AO1" s="689"/>
      <c r="AU1" s="690"/>
      <c r="AV1" s="690"/>
    </row>
    <row r="2" spans="1:48" ht="14.25" customHeight="1">
      <c r="A2" s="688" t="s">
        <v>668</v>
      </c>
      <c r="V2" s="691"/>
      <c r="W2" s="691"/>
      <c r="X2" s="692" t="s">
        <v>1006</v>
      </c>
      <c r="Y2" s="693" t="s">
        <v>591</v>
      </c>
      <c r="Z2" s="693"/>
      <c r="AA2" s="693"/>
      <c r="AU2" s="690"/>
      <c r="AV2" s="694" t="s">
        <v>331</v>
      </c>
    </row>
    <row r="3" spans="47:48" ht="6.75" customHeight="1">
      <c r="AU3" s="690"/>
      <c r="AV3" s="695"/>
    </row>
    <row r="4" spans="1:48" ht="7.5" customHeight="1">
      <c r="A4" s="696"/>
      <c r="B4" s="697"/>
      <c r="C4" s="696"/>
      <c r="D4" s="696"/>
      <c r="E4" s="696"/>
      <c r="F4" s="696"/>
      <c r="G4" s="696"/>
      <c r="H4" s="696"/>
      <c r="I4" s="696"/>
      <c r="J4" s="696"/>
      <c r="K4" s="696"/>
      <c r="L4" s="696"/>
      <c r="M4" s="696"/>
      <c r="N4" s="696"/>
      <c r="O4" s="696"/>
      <c r="P4" s="696"/>
      <c r="Q4" s="696"/>
      <c r="R4" s="696"/>
      <c r="S4" s="696"/>
      <c r="T4" s="696"/>
      <c r="U4" s="696"/>
      <c r="V4" s="696"/>
      <c r="W4" s="696"/>
      <c r="X4" s="696"/>
      <c r="Y4" s="696"/>
      <c r="Z4" s="696"/>
      <c r="AA4" s="696"/>
      <c r="AB4" s="696"/>
      <c r="AC4" s="696"/>
      <c r="AD4" s="696"/>
      <c r="AE4" s="696"/>
      <c r="AF4" s="696"/>
      <c r="AG4" s="696"/>
      <c r="AH4" s="696"/>
      <c r="AI4" s="696"/>
      <c r="AJ4" s="696"/>
      <c r="AK4" s="696"/>
      <c r="AL4" s="696"/>
      <c r="AM4" s="696"/>
      <c r="AN4" s="696"/>
      <c r="AO4" s="696"/>
      <c r="AP4" s="696"/>
      <c r="AQ4" s="698"/>
      <c r="AR4" s="699"/>
      <c r="AS4" s="699"/>
      <c r="AT4" s="700"/>
      <c r="AU4" s="1290" t="s">
        <v>270</v>
      </c>
      <c r="AV4" s="1314"/>
    </row>
    <row r="5" spans="1:48" ht="7.5" customHeight="1">
      <c r="A5" s="701"/>
      <c r="B5" s="1298" t="s">
        <v>973</v>
      </c>
      <c r="C5" s="1294" t="s">
        <v>974</v>
      </c>
      <c r="D5" s="1295"/>
      <c r="E5" s="702"/>
      <c r="F5" s="701"/>
      <c r="G5" s="701"/>
      <c r="H5" s="701"/>
      <c r="I5" s="701"/>
      <c r="J5" s="701"/>
      <c r="K5" s="701"/>
      <c r="L5" s="701"/>
      <c r="M5" s="701"/>
      <c r="N5" s="701"/>
      <c r="O5" s="701"/>
      <c r="P5" s="701"/>
      <c r="Q5" s="701"/>
      <c r="R5" s="701"/>
      <c r="S5" s="701"/>
      <c r="T5" s="701"/>
      <c r="U5" s="701"/>
      <c r="V5" s="701"/>
      <c r="W5" s="701"/>
      <c r="X5" s="701"/>
      <c r="Y5" s="701"/>
      <c r="Z5" s="701"/>
      <c r="AA5" s="701"/>
      <c r="AB5" s="701"/>
      <c r="AC5" s="701"/>
      <c r="AD5" s="701"/>
      <c r="AE5" s="701"/>
      <c r="AF5" s="701"/>
      <c r="AG5" s="701"/>
      <c r="AH5" s="701"/>
      <c r="AI5" s="701"/>
      <c r="AJ5" s="701"/>
      <c r="AK5" s="701"/>
      <c r="AL5" s="701"/>
      <c r="AM5" s="701"/>
      <c r="AN5" s="701"/>
      <c r="AO5" s="701"/>
      <c r="AP5" s="701"/>
      <c r="AQ5" s="1290" t="s">
        <v>975</v>
      </c>
      <c r="AR5" s="1301"/>
      <c r="AS5" s="1290" t="s">
        <v>976</v>
      </c>
      <c r="AT5" s="1304"/>
      <c r="AU5" s="1316"/>
      <c r="AV5" s="1317"/>
    </row>
    <row r="6" spans="1:48" ht="7.5" customHeight="1">
      <c r="A6" s="701"/>
      <c r="B6" s="1298"/>
      <c r="C6" s="1296"/>
      <c r="D6" s="1297"/>
      <c r="E6" s="1294" t="s">
        <v>977</v>
      </c>
      <c r="F6" s="1295"/>
      <c r="G6" s="1290" t="s">
        <v>978</v>
      </c>
      <c r="H6" s="1295"/>
      <c r="I6" s="1290" t="s">
        <v>979</v>
      </c>
      <c r="J6" s="1295"/>
      <c r="K6" s="1290" t="s">
        <v>980</v>
      </c>
      <c r="L6" s="1295"/>
      <c r="M6" s="1290" t="s">
        <v>981</v>
      </c>
      <c r="N6" s="1291"/>
      <c r="O6" s="1319" t="s">
        <v>982</v>
      </c>
      <c r="P6" s="1320"/>
      <c r="Q6" s="1290" t="s">
        <v>983</v>
      </c>
      <c r="R6" s="1291"/>
      <c r="S6" s="1286" t="s">
        <v>984</v>
      </c>
      <c r="T6" s="1287"/>
      <c r="U6" s="1290" t="s">
        <v>985</v>
      </c>
      <c r="V6" s="1291"/>
      <c r="W6" s="1290" t="s">
        <v>986</v>
      </c>
      <c r="X6" s="1307"/>
      <c r="Y6" s="1309" t="s">
        <v>606</v>
      </c>
      <c r="Z6" s="1310"/>
      <c r="AA6" s="1290" t="s">
        <v>987</v>
      </c>
      <c r="AB6" s="1304"/>
      <c r="AC6" s="1286" t="s">
        <v>607</v>
      </c>
      <c r="AD6" s="1310"/>
      <c r="AE6" s="1290" t="s">
        <v>988</v>
      </c>
      <c r="AF6" s="1304"/>
      <c r="AG6" s="703"/>
      <c r="AH6" s="704"/>
      <c r="AI6" s="704"/>
      <c r="AJ6" s="704"/>
      <c r="AK6" s="704"/>
      <c r="AL6" s="704"/>
      <c r="AM6" s="704"/>
      <c r="AN6" s="704"/>
      <c r="AO6" s="704"/>
      <c r="AP6" s="704"/>
      <c r="AQ6" s="1302"/>
      <c r="AR6" s="1303"/>
      <c r="AS6" s="1305"/>
      <c r="AT6" s="1306"/>
      <c r="AU6" s="1316"/>
      <c r="AV6" s="1317"/>
    </row>
    <row r="7" spans="1:48" ht="51" customHeight="1">
      <c r="A7" s="1299"/>
      <c r="B7" s="1300"/>
      <c r="C7" s="1296"/>
      <c r="D7" s="1297"/>
      <c r="E7" s="1296"/>
      <c r="F7" s="1297"/>
      <c r="G7" s="1296"/>
      <c r="H7" s="1297"/>
      <c r="I7" s="1296"/>
      <c r="J7" s="1297"/>
      <c r="K7" s="1296"/>
      <c r="L7" s="1297"/>
      <c r="M7" s="1292"/>
      <c r="N7" s="1293"/>
      <c r="O7" s="1321"/>
      <c r="P7" s="1292"/>
      <c r="Q7" s="1292"/>
      <c r="R7" s="1293"/>
      <c r="S7" s="1288"/>
      <c r="T7" s="1289"/>
      <c r="U7" s="1292"/>
      <c r="V7" s="1293"/>
      <c r="W7" s="1292"/>
      <c r="X7" s="1308"/>
      <c r="Y7" s="1311"/>
      <c r="Z7" s="1312"/>
      <c r="AA7" s="1305"/>
      <c r="AB7" s="1306"/>
      <c r="AC7" s="1313"/>
      <c r="AD7" s="1312"/>
      <c r="AE7" s="1305"/>
      <c r="AF7" s="1306"/>
      <c r="AG7" s="1290" t="s">
        <v>604</v>
      </c>
      <c r="AH7" s="1304"/>
      <c r="AI7" s="1290" t="s">
        <v>989</v>
      </c>
      <c r="AJ7" s="1314"/>
      <c r="AK7" s="1290" t="s">
        <v>669</v>
      </c>
      <c r="AL7" s="1314"/>
      <c r="AM7" s="1290" t="s">
        <v>990</v>
      </c>
      <c r="AN7" s="1314"/>
      <c r="AO7" s="1290" t="s">
        <v>991</v>
      </c>
      <c r="AP7" s="1318"/>
      <c r="AQ7" s="1302"/>
      <c r="AR7" s="1303"/>
      <c r="AS7" s="1305"/>
      <c r="AT7" s="1306"/>
      <c r="AU7" s="1316"/>
      <c r="AV7" s="1317"/>
    </row>
    <row r="8" spans="1:48" ht="12.75" customHeight="1">
      <c r="A8" s="1282" t="s">
        <v>605</v>
      </c>
      <c r="B8" s="705" t="s">
        <v>992</v>
      </c>
      <c r="C8" s="1326">
        <v>10000</v>
      </c>
      <c r="D8" s="1281"/>
      <c r="E8" s="1281">
        <v>59.1</v>
      </c>
      <c r="F8" s="1281"/>
      <c r="G8" s="1281">
        <v>331.9</v>
      </c>
      <c r="H8" s="1281"/>
      <c r="I8" s="1281">
        <v>200.9</v>
      </c>
      <c r="J8" s="1281"/>
      <c r="K8" s="1281">
        <v>569.6</v>
      </c>
      <c r="L8" s="1281"/>
      <c r="M8" s="1281">
        <v>1559.3</v>
      </c>
      <c r="N8" s="1281"/>
      <c r="O8" s="1281">
        <v>3051.8</v>
      </c>
      <c r="P8" s="1281"/>
      <c r="Q8" s="1281">
        <v>225.5</v>
      </c>
      <c r="R8" s="1281"/>
      <c r="S8" s="1281">
        <v>221.9</v>
      </c>
      <c r="T8" s="1281"/>
      <c r="U8" s="1281">
        <v>891.8</v>
      </c>
      <c r="V8" s="1281"/>
      <c r="W8" s="1281">
        <v>219.5</v>
      </c>
      <c r="X8" s="1281"/>
      <c r="Y8" s="1281">
        <v>372.7</v>
      </c>
      <c r="Z8" s="1281"/>
      <c r="AA8" s="1281">
        <v>77.4</v>
      </c>
      <c r="AB8" s="1281"/>
      <c r="AC8" s="1281">
        <v>1467</v>
      </c>
      <c r="AD8" s="1281"/>
      <c r="AE8" s="1281">
        <v>751.6</v>
      </c>
      <c r="AF8" s="1281"/>
      <c r="AG8" s="1281">
        <v>251.4</v>
      </c>
      <c r="AH8" s="1281"/>
      <c r="AI8" s="1281">
        <v>76.1</v>
      </c>
      <c r="AJ8" s="1281"/>
      <c r="AK8" s="1281">
        <v>140.7</v>
      </c>
      <c r="AL8" s="1281"/>
      <c r="AM8" s="1281">
        <v>63.5</v>
      </c>
      <c r="AN8" s="1281"/>
      <c r="AO8" s="1281">
        <v>219.9</v>
      </c>
      <c r="AP8" s="1281"/>
      <c r="AQ8" s="1281">
        <v>5406.2</v>
      </c>
      <c r="AR8" s="1281"/>
      <c r="AS8" s="1281">
        <v>199.2</v>
      </c>
      <c r="AT8" s="1281"/>
      <c r="AU8" s="1281">
        <v>10199.2</v>
      </c>
      <c r="AV8" s="1322"/>
    </row>
    <row r="9" spans="1:48" ht="12.75" customHeight="1">
      <c r="A9" s="1283"/>
      <c r="B9" s="706" t="s">
        <v>993</v>
      </c>
      <c r="C9" s="707"/>
      <c r="D9" s="708">
        <v>74.9</v>
      </c>
      <c r="E9" s="708"/>
      <c r="F9" s="708">
        <v>58.2</v>
      </c>
      <c r="G9" s="708"/>
      <c r="H9" s="708">
        <v>67.3</v>
      </c>
      <c r="I9" s="708"/>
      <c r="J9" s="708">
        <v>81.2</v>
      </c>
      <c r="K9" s="708"/>
      <c r="L9" s="708">
        <v>56</v>
      </c>
      <c r="M9" s="708"/>
      <c r="N9" s="708">
        <v>79.9</v>
      </c>
      <c r="O9" s="708"/>
      <c r="P9" s="708">
        <v>61.9</v>
      </c>
      <c r="Q9" s="708"/>
      <c r="R9" s="708">
        <v>126.1</v>
      </c>
      <c r="S9" s="708"/>
      <c r="T9" s="708">
        <v>73.2</v>
      </c>
      <c r="U9" s="708"/>
      <c r="V9" s="708">
        <v>82.5</v>
      </c>
      <c r="W9" s="708"/>
      <c r="X9" s="708">
        <v>77.5</v>
      </c>
      <c r="Y9" s="708"/>
      <c r="Z9" s="708">
        <v>76.6</v>
      </c>
      <c r="AA9" s="708"/>
      <c r="AB9" s="708">
        <v>57.7</v>
      </c>
      <c r="AC9" s="708"/>
      <c r="AD9" s="708">
        <v>88.3</v>
      </c>
      <c r="AE9" s="708"/>
      <c r="AF9" s="708">
        <v>84.6</v>
      </c>
      <c r="AG9" s="708"/>
      <c r="AH9" s="708">
        <v>87.7</v>
      </c>
      <c r="AI9" s="708"/>
      <c r="AJ9" s="708">
        <v>66.6</v>
      </c>
      <c r="AK9" s="708"/>
      <c r="AL9" s="708">
        <v>96.5</v>
      </c>
      <c r="AM9" s="708"/>
      <c r="AN9" s="708">
        <v>58.3</v>
      </c>
      <c r="AO9" s="708"/>
      <c r="AP9" s="708">
        <v>87.4</v>
      </c>
      <c r="AQ9" s="708"/>
      <c r="AR9" s="708">
        <v>69.2</v>
      </c>
      <c r="AS9" s="708"/>
      <c r="AT9" s="708">
        <v>116</v>
      </c>
      <c r="AU9" s="708"/>
      <c r="AV9" s="709">
        <v>75.7</v>
      </c>
    </row>
    <row r="10" spans="1:48" ht="12.75" customHeight="1">
      <c r="A10" s="1283"/>
      <c r="B10" s="706" t="s">
        <v>994</v>
      </c>
      <c r="C10" s="707"/>
      <c r="D10" s="708">
        <v>82.2</v>
      </c>
      <c r="E10" s="708"/>
      <c r="F10" s="708">
        <v>75.8</v>
      </c>
      <c r="G10" s="708"/>
      <c r="H10" s="708">
        <v>81.1</v>
      </c>
      <c r="I10" s="708"/>
      <c r="J10" s="708">
        <v>90.9</v>
      </c>
      <c r="K10" s="708"/>
      <c r="L10" s="708">
        <v>70</v>
      </c>
      <c r="M10" s="708"/>
      <c r="N10" s="708">
        <v>80.7</v>
      </c>
      <c r="O10" s="708"/>
      <c r="P10" s="708">
        <v>75.9</v>
      </c>
      <c r="Q10" s="708"/>
      <c r="R10" s="708">
        <v>129.2</v>
      </c>
      <c r="S10" s="708"/>
      <c r="T10" s="708">
        <v>80.1</v>
      </c>
      <c r="U10" s="708"/>
      <c r="V10" s="708">
        <v>86.2</v>
      </c>
      <c r="W10" s="708"/>
      <c r="X10" s="708">
        <v>90.1</v>
      </c>
      <c r="Y10" s="708"/>
      <c r="Z10" s="708">
        <v>79.3</v>
      </c>
      <c r="AA10" s="708"/>
      <c r="AB10" s="708">
        <v>64.9</v>
      </c>
      <c r="AC10" s="708"/>
      <c r="AD10" s="708">
        <v>88.9</v>
      </c>
      <c r="AE10" s="708"/>
      <c r="AF10" s="708">
        <v>88.8</v>
      </c>
      <c r="AG10" s="708"/>
      <c r="AH10" s="708">
        <v>97</v>
      </c>
      <c r="AI10" s="708"/>
      <c r="AJ10" s="708">
        <v>66.8</v>
      </c>
      <c r="AK10" s="708"/>
      <c r="AL10" s="708">
        <v>96.1</v>
      </c>
      <c r="AM10" s="708"/>
      <c r="AN10" s="708">
        <v>57.4</v>
      </c>
      <c r="AO10" s="708"/>
      <c r="AP10" s="708">
        <v>91.3</v>
      </c>
      <c r="AQ10" s="708"/>
      <c r="AR10" s="708">
        <v>78.9</v>
      </c>
      <c r="AS10" s="708"/>
      <c r="AT10" s="708">
        <v>124</v>
      </c>
      <c r="AU10" s="708"/>
      <c r="AV10" s="709">
        <v>83</v>
      </c>
    </row>
    <row r="11" spans="1:48" ht="13.5" customHeight="1">
      <c r="A11" s="1283"/>
      <c r="B11" s="710"/>
      <c r="C11" s="707"/>
      <c r="D11" s="711"/>
      <c r="E11" s="712"/>
      <c r="F11" s="712"/>
      <c r="G11" s="712"/>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3"/>
    </row>
    <row r="12" spans="1:48" ht="12.75" customHeight="1">
      <c r="A12" s="1283"/>
      <c r="B12" s="805">
        <v>44652</v>
      </c>
      <c r="C12" s="707"/>
      <c r="D12" s="714">
        <v>81.7</v>
      </c>
      <c r="E12" s="714"/>
      <c r="F12" s="714">
        <v>76</v>
      </c>
      <c r="G12" s="714"/>
      <c r="H12" s="714">
        <v>84.5</v>
      </c>
      <c r="I12" s="714"/>
      <c r="J12" s="714">
        <v>90</v>
      </c>
      <c r="K12" s="714"/>
      <c r="L12" s="714">
        <v>66.2</v>
      </c>
      <c r="M12" s="714"/>
      <c r="N12" s="714">
        <v>70.1</v>
      </c>
      <c r="O12" s="714"/>
      <c r="P12" s="714">
        <v>81.5</v>
      </c>
      <c r="Q12" s="714"/>
      <c r="R12" s="714">
        <v>127.6</v>
      </c>
      <c r="S12" s="714"/>
      <c r="T12" s="714">
        <v>74</v>
      </c>
      <c r="U12" s="714"/>
      <c r="V12" s="714">
        <v>78.9</v>
      </c>
      <c r="W12" s="714"/>
      <c r="X12" s="714">
        <v>92.7</v>
      </c>
      <c r="Y12" s="714"/>
      <c r="Z12" s="714">
        <v>81</v>
      </c>
      <c r="AA12" s="714"/>
      <c r="AB12" s="714">
        <v>67.4</v>
      </c>
      <c r="AC12" s="714"/>
      <c r="AD12" s="714">
        <v>90.9</v>
      </c>
      <c r="AE12" s="714"/>
      <c r="AF12" s="714">
        <v>89.5</v>
      </c>
      <c r="AG12" s="714"/>
      <c r="AH12" s="714">
        <v>100</v>
      </c>
      <c r="AI12" s="714"/>
      <c r="AJ12" s="714">
        <v>64.7</v>
      </c>
      <c r="AK12" s="714"/>
      <c r="AL12" s="714">
        <v>95.7</v>
      </c>
      <c r="AM12" s="714"/>
      <c r="AN12" s="714">
        <v>54.3</v>
      </c>
      <c r="AO12" s="714"/>
      <c r="AP12" s="714">
        <v>90.5</v>
      </c>
      <c r="AQ12" s="714"/>
      <c r="AR12" s="714">
        <v>78.3</v>
      </c>
      <c r="AS12" s="714"/>
      <c r="AT12" s="714">
        <v>127.4</v>
      </c>
      <c r="AU12" s="714"/>
      <c r="AV12" s="715">
        <v>82.7</v>
      </c>
    </row>
    <row r="13" spans="1:48" ht="12.75" customHeight="1">
      <c r="A13" s="1283"/>
      <c r="B13" s="716">
        <v>5</v>
      </c>
      <c r="C13" s="707"/>
      <c r="D13" s="714">
        <v>83</v>
      </c>
      <c r="E13" s="714"/>
      <c r="F13" s="714">
        <v>79.5</v>
      </c>
      <c r="G13" s="714"/>
      <c r="H13" s="714">
        <v>83.9</v>
      </c>
      <c r="I13" s="714"/>
      <c r="J13" s="714">
        <v>88.8</v>
      </c>
      <c r="K13" s="714"/>
      <c r="L13" s="714">
        <v>68</v>
      </c>
      <c r="M13" s="714"/>
      <c r="N13" s="714">
        <v>75</v>
      </c>
      <c r="O13" s="714"/>
      <c r="P13" s="714">
        <v>82.5</v>
      </c>
      <c r="Q13" s="714"/>
      <c r="R13" s="714">
        <v>136.2</v>
      </c>
      <c r="S13" s="714"/>
      <c r="T13" s="714">
        <v>93.6</v>
      </c>
      <c r="U13" s="714"/>
      <c r="V13" s="714">
        <v>80</v>
      </c>
      <c r="W13" s="714"/>
      <c r="X13" s="714">
        <v>90.2</v>
      </c>
      <c r="Y13" s="714"/>
      <c r="Z13" s="714">
        <v>81.3</v>
      </c>
      <c r="AA13" s="714"/>
      <c r="AB13" s="714">
        <v>66.8</v>
      </c>
      <c r="AC13" s="714"/>
      <c r="AD13" s="714">
        <v>88.1</v>
      </c>
      <c r="AE13" s="714"/>
      <c r="AF13" s="714">
        <v>88.3</v>
      </c>
      <c r="AG13" s="714"/>
      <c r="AH13" s="714">
        <v>99.9</v>
      </c>
      <c r="AI13" s="714"/>
      <c r="AJ13" s="714">
        <v>67</v>
      </c>
      <c r="AK13" s="714"/>
      <c r="AL13" s="714">
        <v>95.4</v>
      </c>
      <c r="AM13" s="714"/>
      <c r="AN13" s="714">
        <v>54.6</v>
      </c>
      <c r="AO13" s="714"/>
      <c r="AP13" s="714">
        <v>88.6</v>
      </c>
      <c r="AQ13" s="714"/>
      <c r="AR13" s="714">
        <v>81.5</v>
      </c>
      <c r="AS13" s="714"/>
      <c r="AT13" s="714">
        <v>123.7</v>
      </c>
      <c r="AU13" s="714"/>
      <c r="AV13" s="715">
        <v>83.8</v>
      </c>
    </row>
    <row r="14" spans="1:48" ht="12.75" customHeight="1">
      <c r="A14" s="1283"/>
      <c r="B14" s="716">
        <v>6</v>
      </c>
      <c r="C14" s="707"/>
      <c r="D14" s="714">
        <v>83.2</v>
      </c>
      <c r="E14" s="714"/>
      <c r="F14" s="714">
        <v>77.5</v>
      </c>
      <c r="G14" s="714"/>
      <c r="H14" s="714">
        <v>81.9</v>
      </c>
      <c r="I14" s="714"/>
      <c r="J14" s="714">
        <v>90.7</v>
      </c>
      <c r="K14" s="714"/>
      <c r="L14" s="714">
        <v>71.3</v>
      </c>
      <c r="M14" s="714"/>
      <c r="N14" s="714">
        <v>74.1</v>
      </c>
      <c r="O14" s="714"/>
      <c r="P14" s="714">
        <v>81.1</v>
      </c>
      <c r="Q14" s="714"/>
      <c r="R14" s="714">
        <v>125.4</v>
      </c>
      <c r="S14" s="714"/>
      <c r="T14" s="714">
        <v>85.2</v>
      </c>
      <c r="U14" s="714"/>
      <c r="V14" s="714">
        <v>95.3</v>
      </c>
      <c r="W14" s="714"/>
      <c r="X14" s="714">
        <v>92.1</v>
      </c>
      <c r="Y14" s="714"/>
      <c r="Z14" s="714">
        <v>79.7</v>
      </c>
      <c r="AA14" s="714"/>
      <c r="AB14" s="714">
        <v>66.4</v>
      </c>
      <c r="AC14" s="714"/>
      <c r="AD14" s="714">
        <v>86.6</v>
      </c>
      <c r="AE14" s="714"/>
      <c r="AF14" s="714">
        <v>89.7</v>
      </c>
      <c r="AG14" s="714"/>
      <c r="AH14" s="714">
        <v>99</v>
      </c>
      <c r="AI14" s="714"/>
      <c r="AJ14" s="714">
        <v>66.4</v>
      </c>
      <c r="AK14" s="714"/>
      <c r="AL14" s="714">
        <v>101.2</v>
      </c>
      <c r="AM14" s="714"/>
      <c r="AN14" s="714">
        <v>55.4</v>
      </c>
      <c r="AO14" s="714"/>
      <c r="AP14" s="714">
        <v>90.1</v>
      </c>
      <c r="AQ14" s="714"/>
      <c r="AR14" s="714">
        <v>79.1</v>
      </c>
      <c r="AS14" s="714"/>
      <c r="AT14" s="714">
        <v>124.8</v>
      </c>
      <c r="AU14" s="714"/>
      <c r="AV14" s="715">
        <v>83.9</v>
      </c>
    </row>
    <row r="15" spans="1:48" ht="12.75" customHeight="1">
      <c r="A15" s="1283"/>
      <c r="B15" s="716">
        <v>7</v>
      </c>
      <c r="C15" s="707"/>
      <c r="D15" s="714">
        <v>83.8</v>
      </c>
      <c r="E15" s="714"/>
      <c r="F15" s="714">
        <v>79.2</v>
      </c>
      <c r="G15" s="714"/>
      <c r="H15" s="714">
        <v>79</v>
      </c>
      <c r="I15" s="714"/>
      <c r="J15" s="714">
        <v>91.2</v>
      </c>
      <c r="K15" s="714"/>
      <c r="L15" s="714">
        <v>73.6</v>
      </c>
      <c r="M15" s="714"/>
      <c r="N15" s="714">
        <v>75.9</v>
      </c>
      <c r="O15" s="714"/>
      <c r="P15" s="714">
        <v>80.2</v>
      </c>
      <c r="Q15" s="714"/>
      <c r="R15" s="714">
        <v>126.4</v>
      </c>
      <c r="S15" s="714"/>
      <c r="T15" s="714">
        <v>86.8</v>
      </c>
      <c r="U15" s="714"/>
      <c r="V15" s="714">
        <v>86.7</v>
      </c>
      <c r="W15" s="714"/>
      <c r="X15" s="714">
        <v>89.5</v>
      </c>
      <c r="Y15" s="714"/>
      <c r="Z15" s="714">
        <v>79.5</v>
      </c>
      <c r="AA15" s="714"/>
      <c r="AB15" s="714">
        <v>67.4</v>
      </c>
      <c r="AC15" s="714"/>
      <c r="AD15" s="714">
        <v>93.4</v>
      </c>
      <c r="AE15" s="714"/>
      <c r="AF15" s="714">
        <v>93.1</v>
      </c>
      <c r="AG15" s="714"/>
      <c r="AH15" s="714">
        <v>98.6</v>
      </c>
      <c r="AI15" s="714"/>
      <c r="AJ15" s="714">
        <v>67.9</v>
      </c>
      <c r="AK15" s="714"/>
      <c r="AL15" s="714">
        <v>97.2</v>
      </c>
      <c r="AM15" s="714"/>
      <c r="AN15" s="714">
        <v>54.8</v>
      </c>
      <c r="AO15" s="714"/>
      <c r="AP15" s="714">
        <v>103</v>
      </c>
      <c r="AQ15" s="714"/>
      <c r="AR15" s="714">
        <v>80.1</v>
      </c>
      <c r="AS15" s="714"/>
      <c r="AT15" s="714">
        <v>124.7</v>
      </c>
      <c r="AU15" s="714"/>
      <c r="AV15" s="715">
        <v>84.5</v>
      </c>
    </row>
    <row r="16" spans="1:48" ht="12.75" customHeight="1">
      <c r="A16" s="1283"/>
      <c r="B16" s="716">
        <v>8</v>
      </c>
      <c r="C16" s="707"/>
      <c r="D16" s="714">
        <v>86</v>
      </c>
      <c r="E16" s="714"/>
      <c r="F16" s="714">
        <v>76.4</v>
      </c>
      <c r="G16" s="714"/>
      <c r="H16" s="714">
        <v>78.4</v>
      </c>
      <c r="I16" s="714"/>
      <c r="J16" s="714">
        <v>90.3</v>
      </c>
      <c r="K16" s="714"/>
      <c r="L16" s="714">
        <v>75.6</v>
      </c>
      <c r="M16" s="714"/>
      <c r="N16" s="714">
        <v>81.3</v>
      </c>
      <c r="O16" s="714"/>
      <c r="P16" s="714">
        <v>81.8</v>
      </c>
      <c r="Q16" s="714"/>
      <c r="R16" s="714">
        <v>136.2</v>
      </c>
      <c r="S16" s="714"/>
      <c r="T16" s="714">
        <v>85.1</v>
      </c>
      <c r="U16" s="714"/>
      <c r="V16" s="714">
        <v>84</v>
      </c>
      <c r="W16" s="714"/>
      <c r="X16" s="714">
        <v>90.4</v>
      </c>
      <c r="Y16" s="714"/>
      <c r="Z16" s="714">
        <v>78.6</v>
      </c>
      <c r="AA16" s="714"/>
      <c r="AB16" s="714">
        <v>67</v>
      </c>
      <c r="AC16" s="714"/>
      <c r="AD16" s="714">
        <v>100.8</v>
      </c>
      <c r="AE16" s="714"/>
      <c r="AF16" s="714">
        <v>87.1</v>
      </c>
      <c r="AG16" s="714"/>
      <c r="AH16" s="714">
        <v>95.2</v>
      </c>
      <c r="AI16" s="714"/>
      <c r="AJ16" s="714">
        <v>69.1</v>
      </c>
      <c r="AK16" s="714"/>
      <c r="AL16" s="714">
        <v>95.7</v>
      </c>
      <c r="AM16" s="714"/>
      <c r="AN16" s="714">
        <v>58.3</v>
      </c>
      <c r="AO16" s="714"/>
      <c r="AP16" s="714">
        <v>87.5</v>
      </c>
      <c r="AQ16" s="714"/>
      <c r="AR16" s="714">
        <v>83.2</v>
      </c>
      <c r="AS16" s="714"/>
      <c r="AT16" s="714">
        <v>119.1</v>
      </c>
      <c r="AU16" s="714"/>
      <c r="AV16" s="715">
        <v>86.7</v>
      </c>
    </row>
    <row r="17" spans="1:48" ht="12.75" customHeight="1">
      <c r="A17" s="1283"/>
      <c r="B17" s="716">
        <v>9</v>
      </c>
      <c r="C17" s="707"/>
      <c r="D17" s="714">
        <v>86.7</v>
      </c>
      <c r="E17" s="714"/>
      <c r="F17" s="714">
        <v>77.3</v>
      </c>
      <c r="G17" s="714"/>
      <c r="H17" s="714">
        <v>76.4</v>
      </c>
      <c r="I17" s="714"/>
      <c r="J17" s="714">
        <v>91.6</v>
      </c>
      <c r="K17" s="714"/>
      <c r="L17" s="714">
        <v>68.4</v>
      </c>
      <c r="M17" s="714"/>
      <c r="N17" s="714">
        <v>108.2</v>
      </c>
      <c r="O17" s="714"/>
      <c r="P17" s="714">
        <v>77.2</v>
      </c>
      <c r="Q17" s="714"/>
      <c r="R17" s="714">
        <v>134.7</v>
      </c>
      <c r="S17" s="714"/>
      <c r="T17" s="714">
        <v>83.8</v>
      </c>
      <c r="U17" s="714"/>
      <c r="V17" s="714">
        <v>90.9</v>
      </c>
      <c r="W17" s="714"/>
      <c r="X17" s="714">
        <v>89</v>
      </c>
      <c r="Y17" s="714"/>
      <c r="Z17" s="714">
        <v>78.3</v>
      </c>
      <c r="AA17" s="714"/>
      <c r="AB17" s="714">
        <v>63.9</v>
      </c>
      <c r="AC17" s="714"/>
      <c r="AD17" s="714">
        <v>92.3</v>
      </c>
      <c r="AE17" s="714"/>
      <c r="AF17" s="714">
        <v>85.9</v>
      </c>
      <c r="AG17" s="714"/>
      <c r="AH17" s="714">
        <v>94.9</v>
      </c>
      <c r="AI17" s="714"/>
      <c r="AJ17" s="714">
        <v>64.9</v>
      </c>
      <c r="AK17" s="714"/>
      <c r="AL17" s="714">
        <v>93.8</v>
      </c>
      <c r="AM17" s="714"/>
      <c r="AN17" s="714">
        <v>58.4</v>
      </c>
      <c r="AO17" s="714"/>
      <c r="AP17" s="714">
        <v>84.9</v>
      </c>
      <c r="AQ17" s="714"/>
      <c r="AR17" s="714">
        <v>85.6</v>
      </c>
      <c r="AS17" s="714"/>
      <c r="AT17" s="714">
        <v>130.3</v>
      </c>
      <c r="AU17" s="714"/>
      <c r="AV17" s="715">
        <v>87.6</v>
      </c>
    </row>
    <row r="18" spans="1:48" ht="12.75" customHeight="1">
      <c r="A18" s="1283"/>
      <c r="B18" s="716">
        <v>10</v>
      </c>
      <c r="C18" s="707"/>
      <c r="D18" s="714">
        <v>78.7</v>
      </c>
      <c r="E18" s="714"/>
      <c r="F18" s="714">
        <v>72.8</v>
      </c>
      <c r="G18" s="714"/>
      <c r="H18" s="714">
        <v>76.7</v>
      </c>
      <c r="I18" s="714"/>
      <c r="J18" s="714">
        <v>88.9</v>
      </c>
      <c r="K18" s="714"/>
      <c r="L18" s="714">
        <v>74</v>
      </c>
      <c r="M18" s="714"/>
      <c r="N18" s="714">
        <v>89.5</v>
      </c>
      <c r="O18" s="714"/>
      <c r="P18" s="714">
        <v>65.5</v>
      </c>
      <c r="Q18" s="714"/>
      <c r="R18" s="714">
        <v>131.2</v>
      </c>
      <c r="S18" s="714"/>
      <c r="T18" s="714">
        <v>72.4</v>
      </c>
      <c r="U18" s="714"/>
      <c r="V18" s="714">
        <v>85.4</v>
      </c>
      <c r="W18" s="714"/>
      <c r="X18" s="714">
        <v>87.7</v>
      </c>
      <c r="Y18" s="714"/>
      <c r="Z18" s="714">
        <v>79.1</v>
      </c>
      <c r="AA18" s="714"/>
      <c r="AB18" s="714">
        <v>63.5</v>
      </c>
      <c r="AC18" s="714"/>
      <c r="AD18" s="714">
        <v>86.7</v>
      </c>
      <c r="AE18" s="714"/>
      <c r="AF18" s="714">
        <v>89.1</v>
      </c>
      <c r="AG18" s="714"/>
      <c r="AH18" s="714">
        <v>93.9</v>
      </c>
      <c r="AI18" s="714"/>
      <c r="AJ18" s="714">
        <v>67.9</v>
      </c>
      <c r="AK18" s="714"/>
      <c r="AL18" s="714">
        <v>94.2</v>
      </c>
      <c r="AM18" s="714"/>
      <c r="AN18" s="714">
        <v>59.1</v>
      </c>
      <c r="AO18" s="714"/>
      <c r="AP18" s="714">
        <v>95.7</v>
      </c>
      <c r="AQ18" s="714"/>
      <c r="AR18" s="714">
        <v>74.6</v>
      </c>
      <c r="AS18" s="714"/>
      <c r="AT18" s="714">
        <v>120.9</v>
      </c>
      <c r="AU18" s="714"/>
      <c r="AV18" s="715">
        <v>79.3</v>
      </c>
    </row>
    <row r="19" spans="1:48" ht="12.75" customHeight="1">
      <c r="A19" s="1283"/>
      <c r="B19" s="716">
        <v>11</v>
      </c>
      <c r="C19" s="707"/>
      <c r="D19" s="714">
        <v>80.5</v>
      </c>
      <c r="E19" s="714"/>
      <c r="F19" s="714">
        <v>80.6</v>
      </c>
      <c r="G19" s="714"/>
      <c r="H19" s="714">
        <v>79.8</v>
      </c>
      <c r="I19" s="714"/>
      <c r="J19" s="714">
        <v>87.9</v>
      </c>
      <c r="K19" s="714"/>
      <c r="L19" s="714">
        <v>74.8</v>
      </c>
      <c r="M19" s="714"/>
      <c r="N19" s="714">
        <v>87.4</v>
      </c>
      <c r="O19" s="714"/>
      <c r="P19" s="714">
        <v>65</v>
      </c>
      <c r="Q19" s="714"/>
      <c r="R19" s="714">
        <v>137.4</v>
      </c>
      <c r="S19" s="714"/>
      <c r="T19" s="714">
        <v>82.2</v>
      </c>
      <c r="U19" s="714"/>
      <c r="V19" s="714">
        <v>90.3</v>
      </c>
      <c r="W19" s="714"/>
      <c r="X19" s="714">
        <v>88.5</v>
      </c>
      <c r="Y19" s="714"/>
      <c r="Z19" s="714">
        <v>78.8</v>
      </c>
      <c r="AA19" s="714"/>
      <c r="AB19" s="714">
        <v>62.2</v>
      </c>
      <c r="AC19" s="714"/>
      <c r="AD19" s="714">
        <v>83.8</v>
      </c>
      <c r="AE19" s="714"/>
      <c r="AF19" s="714">
        <v>88.5</v>
      </c>
      <c r="AG19" s="714"/>
      <c r="AH19" s="714">
        <v>95.1</v>
      </c>
      <c r="AI19" s="714"/>
      <c r="AJ19" s="714">
        <v>64.5</v>
      </c>
      <c r="AK19" s="714"/>
      <c r="AL19" s="714">
        <v>96.6</v>
      </c>
      <c r="AM19" s="714"/>
      <c r="AN19" s="714">
        <v>62.4</v>
      </c>
      <c r="AO19" s="714"/>
      <c r="AP19" s="714">
        <v>92.1</v>
      </c>
      <c r="AQ19" s="714"/>
      <c r="AR19" s="714">
        <v>75.4</v>
      </c>
      <c r="AS19" s="714"/>
      <c r="AT19" s="714">
        <v>116.2</v>
      </c>
      <c r="AU19" s="714"/>
      <c r="AV19" s="715">
        <v>81.2</v>
      </c>
    </row>
    <row r="20" spans="1:48" ht="12.75" customHeight="1">
      <c r="A20" s="1283"/>
      <c r="B20" s="716">
        <v>12</v>
      </c>
      <c r="C20" s="707"/>
      <c r="D20" s="714">
        <v>81.8</v>
      </c>
      <c r="E20" s="714"/>
      <c r="F20" s="714">
        <v>81.2</v>
      </c>
      <c r="G20" s="714"/>
      <c r="H20" s="714">
        <v>80</v>
      </c>
      <c r="I20" s="714"/>
      <c r="J20" s="714">
        <v>87.2</v>
      </c>
      <c r="K20" s="714"/>
      <c r="L20" s="714">
        <v>73.3</v>
      </c>
      <c r="M20" s="714"/>
      <c r="N20" s="714">
        <v>90.9</v>
      </c>
      <c r="O20" s="714"/>
      <c r="P20" s="714">
        <v>69.5</v>
      </c>
      <c r="Q20" s="714"/>
      <c r="R20" s="714">
        <v>136.1</v>
      </c>
      <c r="S20" s="714"/>
      <c r="T20" s="714">
        <v>84.4</v>
      </c>
      <c r="U20" s="714"/>
      <c r="V20" s="714">
        <v>84.1</v>
      </c>
      <c r="W20" s="714"/>
      <c r="X20" s="714">
        <v>88</v>
      </c>
      <c r="Y20" s="714"/>
      <c r="Z20" s="714">
        <v>79.2</v>
      </c>
      <c r="AA20" s="714"/>
      <c r="AB20" s="714">
        <v>61.4</v>
      </c>
      <c r="AC20" s="714"/>
      <c r="AD20" s="714">
        <v>83.9</v>
      </c>
      <c r="AE20" s="714"/>
      <c r="AF20" s="714">
        <v>87.7</v>
      </c>
      <c r="AG20" s="714"/>
      <c r="AH20" s="714">
        <v>95.4</v>
      </c>
      <c r="AI20" s="714"/>
      <c r="AJ20" s="714">
        <v>67.1</v>
      </c>
      <c r="AK20" s="714"/>
      <c r="AL20" s="714">
        <v>93.7</v>
      </c>
      <c r="AM20" s="714"/>
      <c r="AN20" s="714">
        <v>59.4</v>
      </c>
      <c r="AO20" s="714"/>
      <c r="AP20" s="714">
        <v>93.9</v>
      </c>
      <c r="AQ20" s="714"/>
      <c r="AR20" s="714">
        <v>79.2</v>
      </c>
      <c r="AS20" s="714"/>
      <c r="AT20" s="714">
        <v>120.3</v>
      </c>
      <c r="AU20" s="714"/>
      <c r="AV20" s="715">
        <v>82.6</v>
      </c>
    </row>
    <row r="21" spans="1:48" ht="12.75" customHeight="1">
      <c r="A21" s="1283"/>
      <c r="B21" s="795" t="s">
        <v>409</v>
      </c>
      <c r="C21" s="707"/>
      <c r="D21" s="714">
        <v>82.2</v>
      </c>
      <c r="E21" s="714"/>
      <c r="F21" s="714">
        <v>89.2</v>
      </c>
      <c r="G21" s="714"/>
      <c r="H21" s="714">
        <v>86.8</v>
      </c>
      <c r="I21" s="714"/>
      <c r="J21" s="714">
        <v>95.7</v>
      </c>
      <c r="K21" s="714"/>
      <c r="L21" s="714">
        <v>68.7</v>
      </c>
      <c r="M21" s="714"/>
      <c r="N21" s="714">
        <v>78.8</v>
      </c>
      <c r="O21" s="714"/>
      <c r="P21" s="714">
        <v>75.1</v>
      </c>
      <c r="Q21" s="714"/>
      <c r="R21" s="714">
        <v>118.5</v>
      </c>
      <c r="S21" s="714"/>
      <c r="T21" s="714">
        <v>90.4</v>
      </c>
      <c r="U21" s="714"/>
      <c r="V21" s="714">
        <v>93.5</v>
      </c>
      <c r="W21" s="714"/>
      <c r="X21" s="714">
        <v>90.5</v>
      </c>
      <c r="Y21" s="714"/>
      <c r="Z21" s="714">
        <v>76.1</v>
      </c>
      <c r="AA21" s="714"/>
      <c r="AB21" s="714">
        <v>65.9</v>
      </c>
      <c r="AC21" s="714"/>
      <c r="AD21" s="714">
        <v>87.1</v>
      </c>
      <c r="AE21" s="714"/>
      <c r="AF21" s="714">
        <v>90.8</v>
      </c>
      <c r="AG21" s="714"/>
      <c r="AH21" s="714">
        <v>100.4</v>
      </c>
      <c r="AI21" s="714"/>
      <c r="AJ21" s="714">
        <v>69.6</v>
      </c>
      <c r="AK21" s="714"/>
      <c r="AL21" s="714">
        <v>98.4</v>
      </c>
      <c r="AM21" s="714"/>
      <c r="AN21" s="714">
        <v>61.5</v>
      </c>
      <c r="AO21" s="714"/>
      <c r="AP21" s="714">
        <v>88.6</v>
      </c>
      <c r="AQ21" s="714"/>
      <c r="AR21" s="714">
        <v>77.8</v>
      </c>
      <c r="AS21" s="714"/>
      <c r="AT21" s="714">
        <v>130.6</v>
      </c>
      <c r="AU21" s="714"/>
      <c r="AV21" s="715">
        <v>83.3</v>
      </c>
    </row>
    <row r="22" spans="1:48" ht="12.75" customHeight="1">
      <c r="A22" s="1283"/>
      <c r="B22" s="716">
        <v>2</v>
      </c>
      <c r="C22" s="707"/>
      <c r="D22" s="714">
        <v>80.7</v>
      </c>
      <c r="E22" s="714"/>
      <c r="F22" s="714">
        <v>86.1</v>
      </c>
      <c r="G22" s="714"/>
      <c r="H22" s="714">
        <v>85.7</v>
      </c>
      <c r="I22" s="714"/>
      <c r="J22" s="714">
        <v>105.1</v>
      </c>
      <c r="K22" s="714"/>
      <c r="L22" s="714">
        <v>66.4</v>
      </c>
      <c r="M22" s="714"/>
      <c r="N22" s="714">
        <v>68.7</v>
      </c>
      <c r="O22" s="714"/>
      <c r="P22" s="714">
        <v>76.9</v>
      </c>
      <c r="Q22" s="714"/>
      <c r="R22" s="714">
        <v>117.6</v>
      </c>
      <c r="S22" s="714"/>
      <c r="T22" s="714">
        <v>83.2</v>
      </c>
      <c r="U22" s="714"/>
      <c r="V22" s="714">
        <v>89</v>
      </c>
      <c r="W22" s="714"/>
      <c r="X22" s="714">
        <v>93.5</v>
      </c>
      <c r="Y22" s="714"/>
      <c r="Z22" s="714">
        <v>83.3</v>
      </c>
      <c r="AA22" s="714"/>
      <c r="AB22" s="714">
        <v>66.1</v>
      </c>
      <c r="AC22" s="714"/>
      <c r="AD22" s="714">
        <v>88.2</v>
      </c>
      <c r="AE22" s="714"/>
      <c r="AF22" s="714">
        <v>92.7</v>
      </c>
      <c r="AG22" s="714"/>
      <c r="AH22" s="714">
        <v>101.4</v>
      </c>
      <c r="AI22" s="714"/>
      <c r="AJ22" s="714">
        <v>76</v>
      </c>
      <c r="AK22" s="714"/>
      <c r="AL22" s="714">
        <v>97.5</v>
      </c>
      <c r="AM22" s="714"/>
      <c r="AN22" s="714">
        <v>55.8</v>
      </c>
      <c r="AO22" s="714"/>
      <c r="AP22" s="714">
        <v>92.6</v>
      </c>
      <c r="AQ22" s="714"/>
      <c r="AR22" s="714">
        <v>74.3</v>
      </c>
      <c r="AS22" s="714"/>
      <c r="AT22" s="714">
        <v>126.7</v>
      </c>
      <c r="AU22" s="714"/>
      <c r="AV22" s="715">
        <v>81.7</v>
      </c>
    </row>
    <row r="23" spans="1:48" ht="12.75" customHeight="1">
      <c r="A23" s="1325"/>
      <c r="B23" s="716">
        <v>3</v>
      </c>
      <c r="C23" s="848"/>
      <c r="D23" s="714">
        <v>67.5</v>
      </c>
      <c r="E23" s="714"/>
      <c r="F23" s="714">
        <v>72.8</v>
      </c>
      <c r="G23" s="714"/>
      <c r="H23" s="714">
        <v>77.1</v>
      </c>
      <c r="I23" s="714"/>
      <c r="J23" s="714">
        <v>97.2</v>
      </c>
      <c r="K23" s="714"/>
      <c r="L23" s="714">
        <v>64.4</v>
      </c>
      <c r="M23" s="714"/>
      <c r="N23" s="714">
        <v>76.6</v>
      </c>
      <c r="O23" s="714"/>
      <c r="P23" s="714">
        <v>42.2</v>
      </c>
      <c r="Q23" s="714"/>
      <c r="R23" s="714">
        <v>122.8</v>
      </c>
      <c r="S23" s="714"/>
      <c r="T23" s="714">
        <v>86.7</v>
      </c>
      <c r="U23" s="714"/>
      <c r="V23" s="714">
        <v>85</v>
      </c>
      <c r="W23" s="714"/>
      <c r="X23" s="714">
        <v>73.2</v>
      </c>
      <c r="Y23" s="714"/>
      <c r="Z23" s="714">
        <v>80.3</v>
      </c>
      <c r="AA23" s="714"/>
      <c r="AB23" s="714">
        <v>64.2</v>
      </c>
      <c r="AC23" s="714"/>
      <c r="AD23" s="714">
        <v>79.5</v>
      </c>
      <c r="AE23" s="714"/>
      <c r="AF23" s="714">
        <v>79.1</v>
      </c>
      <c r="AG23" s="714"/>
      <c r="AH23" s="714">
        <v>80.5</v>
      </c>
      <c r="AI23" s="714"/>
      <c r="AJ23" s="714">
        <v>88.8</v>
      </c>
      <c r="AK23" s="714"/>
      <c r="AL23" s="714">
        <v>94.9</v>
      </c>
      <c r="AM23" s="714"/>
      <c r="AN23" s="714">
        <v>62.2</v>
      </c>
      <c r="AO23" s="714"/>
      <c r="AP23" s="714">
        <v>71.2</v>
      </c>
      <c r="AQ23" s="714"/>
      <c r="AR23" s="714">
        <v>56.9</v>
      </c>
      <c r="AS23" s="714"/>
      <c r="AT23" s="714">
        <v>123.8</v>
      </c>
      <c r="AU23" s="714"/>
      <c r="AV23" s="715">
        <v>68.6</v>
      </c>
    </row>
    <row r="24" spans="1:48" s="719" customFormat="1" ht="12.75" customHeight="1">
      <c r="A24" s="1283"/>
      <c r="B24" s="784">
        <v>4</v>
      </c>
      <c r="C24" s="707"/>
      <c r="D24" s="717">
        <v>73.5</v>
      </c>
      <c r="E24" s="717"/>
      <c r="F24" s="717">
        <v>81.5</v>
      </c>
      <c r="G24" s="717"/>
      <c r="H24" s="717">
        <v>80.2</v>
      </c>
      <c r="I24" s="717"/>
      <c r="J24" s="717">
        <v>84.9</v>
      </c>
      <c r="K24" s="717"/>
      <c r="L24" s="717">
        <v>72.8</v>
      </c>
      <c r="M24" s="717"/>
      <c r="N24" s="717">
        <v>54.9</v>
      </c>
      <c r="O24" s="717"/>
      <c r="P24" s="717">
        <v>56.7</v>
      </c>
      <c r="Q24" s="717"/>
      <c r="R24" s="717">
        <v>118</v>
      </c>
      <c r="S24" s="717"/>
      <c r="T24" s="717">
        <v>83.4</v>
      </c>
      <c r="U24" s="717"/>
      <c r="V24" s="717">
        <v>83.2</v>
      </c>
      <c r="W24" s="717"/>
      <c r="X24" s="717">
        <v>82.4</v>
      </c>
      <c r="Y24" s="717"/>
      <c r="Z24" s="717">
        <v>83.4</v>
      </c>
      <c r="AA24" s="717"/>
      <c r="AB24" s="717">
        <v>61.9</v>
      </c>
      <c r="AC24" s="717"/>
      <c r="AD24" s="717">
        <v>98.1</v>
      </c>
      <c r="AE24" s="717"/>
      <c r="AF24" s="717">
        <v>86.8</v>
      </c>
      <c r="AG24" s="717"/>
      <c r="AH24" s="717">
        <v>87.4</v>
      </c>
      <c r="AI24" s="717"/>
      <c r="AJ24" s="717">
        <v>67.8</v>
      </c>
      <c r="AK24" s="717"/>
      <c r="AL24" s="717">
        <v>96.4</v>
      </c>
      <c r="AM24" s="717"/>
      <c r="AN24" s="717">
        <v>65.7</v>
      </c>
      <c r="AO24" s="717"/>
      <c r="AP24" s="717">
        <v>90.8</v>
      </c>
      <c r="AQ24" s="717"/>
      <c r="AR24" s="717">
        <v>60.5</v>
      </c>
      <c r="AS24" s="717"/>
      <c r="AT24" s="717">
        <v>128.4</v>
      </c>
      <c r="AU24" s="717"/>
      <c r="AV24" s="718">
        <v>74.6</v>
      </c>
    </row>
    <row r="25" spans="1:48" s="724" customFormat="1" ht="15.75" customHeight="1">
      <c r="A25" s="1284"/>
      <c r="B25" s="720" t="s">
        <v>995</v>
      </c>
      <c r="C25" s="721"/>
      <c r="D25" s="743">
        <v>8.888888888888879</v>
      </c>
      <c r="E25" s="722"/>
      <c r="F25" s="743">
        <v>11.950549450549453</v>
      </c>
      <c r="G25" s="722"/>
      <c r="H25" s="743">
        <v>4.020752269779515</v>
      </c>
      <c r="I25" s="722"/>
      <c r="J25" s="722">
        <v>-12.654320987654321</v>
      </c>
      <c r="K25" s="722"/>
      <c r="L25" s="722">
        <v>13.043478260869556</v>
      </c>
      <c r="M25" s="722"/>
      <c r="N25" s="722">
        <v>-28.32898172323759</v>
      </c>
      <c r="O25" s="722"/>
      <c r="P25" s="743">
        <v>34.36018957345972</v>
      </c>
      <c r="Q25" s="722"/>
      <c r="R25" s="722">
        <v>-3.9087947882736174</v>
      </c>
      <c r="S25" s="722"/>
      <c r="T25" s="722">
        <v>-3.806228373702414</v>
      </c>
      <c r="U25" s="722"/>
      <c r="V25" s="722">
        <v>-2.117647058823524</v>
      </c>
      <c r="W25" s="722"/>
      <c r="X25" s="743">
        <v>12.568306010928975</v>
      </c>
      <c r="Y25" s="722"/>
      <c r="Z25" s="723">
        <v>3.860523038605246</v>
      </c>
      <c r="AA25" s="722"/>
      <c r="AB25" s="722">
        <v>-3.5825545171339623</v>
      </c>
      <c r="AC25" s="722"/>
      <c r="AD25" s="722">
        <v>23.396226415094333</v>
      </c>
      <c r="AE25" s="722"/>
      <c r="AF25" s="743">
        <v>9.734513274336297</v>
      </c>
      <c r="AG25" s="722"/>
      <c r="AH25" s="743">
        <v>8.571428571428585</v>
      </c>
      <c r="AI25" s="722"/>
      <c r="AJ25" s="722">
        <v>-23.648648648648653</v>
      </c>
      <c r="AK25" s="722"/>
      <c r="AL25" s="722">
        <v>1.5806111696522684</v>
      </c>
      <c r="AM25" s="722"/>
      <c r="AN25" s="722">
        <v>5.62700964630225</v>
      </c>
      <c r="AO25" s="722"/>
      <c r="AP25" s="743">
        <v>27.52808988764044</v>
      </c>
      <c r="AQ25" s="722"/>
      <c r="AR25" s="743">
        <v>6.326889279437609</v>
      </c>
      <c r="AS25" s="722"/>
      <c r="AT25" s="722">
        <v>3.7156704361874127</v>
      </c>
      <c r="AU25" s="722"/>
      <c r="AV25" s="827">
        <v>8.746355685131203</v>
      </c>
    </row>
    <row r="26" spans="1:48" ht="12" customHeight="1">
      <c r="A26" s="1282" t="s">
        <v>996</v>
      </c>
      <c r="B26" s="725" t="s">
        <v>997</v>
      </c>
      <c r="C26" s="1279">
        <v>10000</v>
      </c>
      <c r="D26" s="1279"/>
      <c r="E26" s="1279">
        <v>51.3</v>
      </c>
      <c r="F26" s="1279"/>
      <c r="G26" s="1279">
        <v>391.1</v>
      </c>
      <c r="H26" s="1279"/>
      <c r="I26" s="1279">
        <v>160.1</v>
      </c>
      <c r="J26" s="1279"/>
      <c r="K26" s="1279">
        <v>547.3</v>
      </c>
      <c r="L26" s="1279"/>
      <c r="M26" s="1279">
        <v>1241.6</v>
      </c>
      <c r="N26" s="1279"/>
      <c r="O26" s="1279">
        <v>3674.8</v>
      </c>
      <c r="P26" s="1279"/>
      <c r="Q26" s="1279">
        <v>143.2</v>
      </c>
      <c r="R26" s="1279"/>
      <c r="S26" s="1279">
        <v>149.8</v>
      </c>
      <c r="T26" s="1279"/>
      <c r="U26" s="1279">
        <v>725.5</v>
      </c>
      <c r="V26" s="1279"/>
      <c r="W26" s="1279">
        <v>253</v>
      </c>
      <c r="X26" s="1279"/>
      <c r="Y26" s="1279">
        <v>615.7</v>
      </c>
      <c r="Z26" s="1279"/>
      <c r="AA26" s="1279">
        <v>56</v>
      </c>
      <c r="AB26" s="1279"/>
      <c r="AC26" s="1279">
        <v>1400.8</v>
      </c>
      <c r="AD26" s="1279"/>
      <c r="AE26" s="1279">
        <v>589.8</v>
      </c>
      <c r="AF26" s="1279"/>
      <c r="AG26" s="1279">
        <v>178.6</v>
      </c>
      <c r="AH26" s="1279"/>
      <c r="AI26" s="1279">
        <v>56.4</v>
      </c>
      <c r="AJ26" s="1279"/>
      <c r="AK26" s="1279">
        <v>104.5</v>
      </c>
      <c r="AL26" s="1279"/>
      <c r="AM26" s="1279">
        <v>63.7</v>
      </c>
      <c r="AN26" s="1279"/>
      <c r="AO26" s="1279">
        <v>186.6</v>
      </c>
      <c r="AP26" s="1279"/>
      <c r="AQ26" s="1279">
        <v>5606.9</v>
      </c>
      <c r="AR26" s="1279"/>
      <c r="AS26" s="1279">
        <v>188.7</v>
      </c>
      <c r="AT26" s="1279"/>
      <c r="AU26" s="1279">
        <v>10188.7</v>
      </c>
      <c r="AV26" s="1280"/>
    </row>
    <row r="27" spans="1:48" ht="12" customHeight="1">
      <c r="A27" s="1283"/>
      <c r="B27" s="706" t="s">
        <v>998</v>
      </c>
      <c r="C27" s="707"/>
      <c r="D27" s="726">
        <v>76.3</v>
      </c>
      <c r="E27" s="726"/>
      <c r="F27" s="726">
        <v>60.7</v>
      </c>
      <c r="G27" s="726"/>
      <c r="H27" s="726">
        <v>69.4</v>
      </c>
      <c r="I27" s="726"/>
      <c r="J27" s="726">
        <v>80.3</v>
      </c>
      <c r="K27" s="726"/>
      <c r="L27" s="726">
        <v>52.1</v>
      </c>
      <c r="M27" s="726"/>
      <c r="N27" s="726">
        <v>86.2</v>
      </c>
      <c r="O27" s="726"/>
      <c r="P27" s="726">
        <v>65.4</v>
      </c>
      <c r="Q27" s="726"/>
      <c r="R27" s="726">
        <v>126.8</v>
      </c>
      <c r="S27" s="726"/>
      <c r="T27" s="726">
        <v>79</v>
      </c>
      <c r="U27" s="726"/>
      <c r="V27" s="726">
        <v>79.8</v>
      </c>
      <c r="W27" s="726"/>
      <c r="X27" s="726">
        <v>79.4</v>
      </c>
      <c r="Y27" s="726"/>
      <c r="Z27" s="726">
        <v>73.7</v>
      </c>
      <c r="AA27" s="726"/>
      <c r="AB27" s="726">
        <v>59.6</v>
      </c>
      <c r="AC27" s="726"/>
      <c r="AD27" s="726">
        <v>97.9</v>
      </c>
      <c r="AE27" s="726"/>
      <c r="AF27" s="726">
        <v>84.8</v>
      </c>
      <c r="AG27" s="726"/>
      <c r="AH27" s="726">
        <v>90.9</v>
      </c>
      <c r="AI27" s="726"/>
      <c r="AJ27" s="726">
        <v>67</v>
      </c>
      <c r="AK27" s="726"/>
      <c r="AL27" s="726">
        <v>96.4</v>
      </c>
      <c r="AM27" s="726"/>
      <c r="AN27" s="726">
        <v>53.1</v>
      </c>
      <c r="AO27" s="726"/>
      <c r="AP27" s="726">
        <v>88.5</v>
      </c>
      <c r="AQ27" s="726"/>
      <c r="AR27" s="726">
        <v>70.3</v>
      </c>
      <c r="AS27" s="726"/>
      <c r="AT27" s="726">
        <v>140</v>
      </c>
      <c r="AU27" s="726"/>
      <c r="AV27" s="727">
        <v>77.5</v>
      </c>
    </row>
    <row r="28" spans="1:48" ht="12" customHeight="1">
      <c r="A28" s="1283"/>
      <c r="B28" s="706" t="s">
        <v>999</v>
      </c>
      <c r="C28" s="707"/>
      <c r="D28" s="726">
        <v>83.7</v>
      </c>
      <c r="E28" s="726"/>
      <c r="F28" s="726">
        <v>78.5</v>
      </c>
      <c r="G28" s="726"/>
      <c r="H28" s="726">
        <v>81.4</v>
      </c>
      <c r="I28" s="726"/>
      <c r="J28" s="726">
        <v>88.4</v>
      </c>
      <c r="K28" s="726"/>
      <c r="L28" s="726">
        <v>61.7</v>
      </c>
      <c r="M28" s="726"/>
      <c r="N28" s="726">
        <v>89.4</v>
      </c>
      <c r="O28" s="726"/>
      <c r="P28" s="726">
        <v>77.4</v>
      </c>
      <c r="Q28" s="726"/>
      <c r="R28" s="726">
        <v>127.3</v>
      </c>
      <c r="S28" s="726"/>
      <c r="T28" s="726">
        <v>78.5</v>
      </c>
      <c r="U28" s="726"/>
      <c r="V28" s="726">
        <v>85.5</v>
      </c>
      <c r="W28" s="726"/>
      <c r="X28" s="726">
        <v>92.1</v>
      </c>
      <c r="Y28" s="726"/>
      <c r="Z28" s="726">
        <v>76.1</v>
      </c>
      <c r="AA28" s="726"/>
      <c r="AB28" s="726">
        <v>68.5</v>
      </c>
      <c r="AC28" s="726"/>
      <c r="AD28" s="726">
        <v>99.1</v>
      </c>
      <c r="AE28" s="726"/>
      <c r="AF28" s="726">
        <v>89.3</v>
      </c>
      <c r="AG28" s="726"/>
      <c r="AH28" s="726">
        <v>99.3</v>
      </c>
      <c r="AI28" s="726"/>
      <c r="AJ28" s="726">
        <v>65.6</v>
      </c>
      <c r="AK28" s="726"/>
      <c r="AL28" s="726">
        <v>96</v>
      </c>
      <c r="AM28" s="726"/>
      <c r="AN28" s="726">
        <v>53.6</v>
      </c>
      <c r="AO28" s="726"/>
      <c r="AP28" s="726">
        <v>95.1</v>
      </c>
      <c r="AQ28" s="726"/>
      <c r="AR28" s="726">
        <v>79.8</v>
      </c>
      <c r="AS28" s="726"/>
      <c r="AT28" s="726">
        <v>151.1</v>
      </c>
      <c r="AU28" s="726"/>
      <c r="AV28" s="727">
        <v>85</v>
      </c>
    </row>
    <row r="29" spans="1:48" ht="12" customHeight="1">
      <c r="A29" s="1283"/>
      <c r="B29" s="710"/>
      <c r="C29" s="707"/>
      <c r="D29" s="712"/>
      <c r="E29" s="712"/>
      <c r="F29" s="712"/>
      <c r="G29" s="712"/>
      <c r="H29" s="712"/>
      <c r="I29" s="712"/>
      <c r="J29" s="712"/>
      <c r="K29" s="712"/>
      <c r="L29" s="712"/>
      <c r="M29" s="712"/>
      <c r="N29" s="712"/>
      <c r="O29" s="712"/>
      <c r="P29" s="712"/>
      <c r="Q29" s="712"/>
      <c r="R29" s="712"/>
      <c r="S29" s="712"/>
      <c r="T29" s="712"/>
      <c r="U29" s="712"/>
      <c r="V29" s="712"/>
      <c r="W29" s="712"/>
      <c r="X29" s="712"/>
      <c r="Y29" s="712"/>
      <c r="Z29" s="712"/>
      <c r="AA29" s="712"/>
      <c r="AB29" s="712"/>
      <c r="AC29" s="712"/>
      <c r="AD29" s="712"/>
      <c r="AE29" s="712"/>
      <c r="AF29" s="712"/>
      <c r="AG29" s="712"/>
      <c r="AH29" s="712"/>
      <c r="AI29" s="712"/>
      <c r="AJ29" s="712"/>
      <c r="AK29" s="712"/>
      <c r="AL29" s="712"/>
      <c r="AM29" s="712"/>
      <c r="AN29" s="712"/>
      <c r="AO29" s="712"/>
      <c r="AP29" s="712"/>
      <c r="AQ29" s="712"/>
      <c r="AR29" s="712"/>
      <c r="AS29" s="712"/>
      <c r="AT29" s="712"/>
      <c r="AU29" s="712"/>
      <c r="AV29" s="713"/>
    </row>
    <row r="30" spans="1:48" ht="12" customHeight="1">
      <c r="A30" s="1283"/>
      <c r="B30" s="805">
        <f aca="true" t="shared" si="0" ref="B30:B42">B12</f>
        <v>44652</v>
      </c>
      <c r="C30" s="707"/>
      <c r="D30" s="728">
        <v>83.3</v>
      </c>
      <c r="E30" s="728"/>
      <c r="F30" s="728">
        <v>78.6</v>
      </c>
      <c r="G30" s="728"/>
      <c r="H30" s="728">
        <v>84.1</v>
      </c>
      <c r="I30" s="728"/>
      <c r="J30" s="728">
        <v>89.2</v>
      </c>
      <c r="K30" s="728"/>
      <c r="L30" s="728">
        <v>58.6</v>
      </c>
      <c r="M30" s="728"/>
      <c r="N30" s="728">
        <v>79.8</v>
      </c>
      <c r="O30" s="728"/>
      <c r="P30" s="728">
        <v>81.1</v>
      </c>
      <c r="Q30" s="728"/>
      <c r="R30" s="728">
        <v>120.2</v>
      </c>
      <c r="S30" s="728"/>
      <c r="T30" s="728">
        <v>70.5</v>
      </c>
      <c r="U30" s="728"/>
      <c r="V30" s="728">
        <v>79.4</v>
      </c>
      <c r="W30" s="728"/>
      <c r="X30" s="728">
        <v>94.9</v>
      </c>
      <c r="Y30" s="728"/>
      <c r="Z30" s="728">
        <v>77.1</v>
      </c>
      <c r="AA30" s="728"/>
      <c r="AB30" s="728">
        <v>74.7</v>
      </c>
      <c r="AC30" s="728"/>
      <c r="AD30" s="728">
        <v>94.7</v>
      </c>
      <c r="AE30" s="728"/>
      <c r="AF30" s="728">
        <v>90.6</v>
      </c>
      <c r="AG30" s="728"/>
      <c r="AH30" s="728">
        <v>103.6</v>
      </c>
      <c r="AI30" s="728"/>
      <c r="AJ30" s="728">
        <v>64.8</v>
      </c>
      <c r="AK30" s="728"/>
      <c r="AL30" s="728">
        <v>95.5</v>
      </c>
      <c r="AM30" s="728"/>
      <c r="AN30" s="728">
        <v>52</v>
      </c>
      <c r="AO30" s="728"/>
      <c r="AP30" s="728">
        <v>97.7</v>
      </c>
      <c r="AQ30" s="728"/>
      <c r="AR30" s="728">
        <v>80.3</v>
      </c>
      <c r="AS30" s="728"/>
      <c r="AT30" s="728">
        <v>154.4</v>
      </c>
      <c r="AU30" s="728"/>
      <c r="AV30" s="729">
        <v>84.7</v>
      </c>
    </row>
    <row r="31" spans="1:48" ht="12" customHeight="1">
      <c r="A31" s="1283"/>
      <c r="B31" s="716">
        <f t="shared" si="0"/>
        <v>5</v>
      </c>
      <c r="C31" s="707"/>
      <c r="D31" s="728">
        <v>85.3</v>
      </c>
      <c r="E31" s="728"/>
      <c r="F31" s="728">
        <v>83.1</v>
      </c>
      <c r="G31" s="728"/>
      <c r="H31" s="728">
        <v>82.8</v>
      </c>
      <c r="I31" s="728"/>
      <c r="J31" s="728">
        <v>87.2</v>
      </c>
      <c r="K31" s="728"/>
      <c r="L31" s="728">
        <v>58.9</v>
      </c>
      <c r="M31" s="728"/>
      <c r="N31" s="728">
        <v>86.7</v>
      </c>
      <c r="O31" s="728"/>
      <c r="P31" s="728">
        <v>82.1</v>
      </c>
      <c r="Q31" s="728"/>
      <c r="R31" s="728">
        <v>155</v>
      </c>
      <c r="S31" s="728"/>
      <c r="T31" s="728">
        <v>78</v>
      </c>
      <c r="U31" s="728"/>
      <c r="V31" s="728">
        <v>81.5</v>
      </c>
      <c r="W31" s="728"/>
      <c r="X31" s="728">
        <v>91.9</v>
      </c>
      <c r="Y31" s="728"/>
      <c r="Z31" s="728">
        <v>76.4</v>
      </c>
      <c r="AA31" s="728"/>
      <c r="AB31" s="728">
        <v>69.2</v>
      </c>
      <c r="AC31" s="728"/>
      <c r="AD31" s="728">
        <v>97.5</v>
      </c>
      <c r="AE31" s="728"/>
      <c r="AF31" s="728">
        <v>90.6</v>
      </c>
      <c r="AG31" s="728"/>
      <c r="AH31" s="728">
        <v>106.5</v>
      </c>
      <c r="AI31" s="728"/>
      <c r="AJ31" s="728">
        <v>66.3</v>
      </c>
      <c r="AK31" s="728"/>
      <c r="AL31" s="728">
        <v>95.3</v>
      </c>
      <c r="AM31" s="728"/>
      <c r="AN31" s="728">
        <v>50.7</v>
      </c>
      <c r="AO31" s="728"/>
      <c r="AP31" s="728">
        <v>94.7</v>
      </c>
      <c r="AQ31" s="728"/>
      <c r="AR31" s="728">
        <v>82.5</v>
      </c>
      <c r="AS31" s="728"/>
      <c r="AT31" s="728">
        <v>153.1</v>
      </c>
      <c r="AU31" s="728"/>
      <c r="AV31" s="729">
        <v>86.6</v>
      </c>
    </row>
    <row r="32" spans="1:48" ht="12" customHeight="1">
      <c r="A32" s="1283"/>
      <c r="B32" s="716">
        <f t="shared" si="0"/>
        <v>6</v>
      </c>
      <c r="C32" s="707"/>
      <c r="D32" s="728">
        <v>85.1</v>
      </c>
      <c r="E32" s="728"/>
      <c r="F32" s="728">
        <v>79.5</v>
      </c>
      <c r="G32" s="728"/>
      <c r="H32" s="728">
        <v>81.5</v>
      </c>
      <c r="I32" s="728"/>
      <c r="J32" s="728">
        <v>88.4</v>
      </c>
      <c r="K32" s="728"/>
      <c r="L32" s="728">
        <v>61</v>
      </c>
      <c r="M32" s="728"/>
      <c r="N32" s="728">
        <v>81.1</v>
      </c>
      <c r="O32" s="728"/>
      <c r="P32" s="728">
        <v>82.4</v>
      </c>
      <c r="Q32" s="728"/>
      <c r="R32" s="728">
        <v>126.2</v>
      </c>
      <c r="S32" s="728"/>
      <c r="T32" s="728">
        <v>86.6</v>
      </c>
      <c r="U32" s="728"/>
      <c r="V32" s="728">
        <v>91.8</v>
      </c>
      <c r="W32" s="728"/>
      <c r="X32" s="728">
        <v>94</v>
      </c>
      <c r="Y32" s="728"/>
      <c r="Z32" s="728">
        <v>77.7</v>
      </c>
      <c r="AA32" s="728"/>
      <c r="AB32" s="728">
        <v>69.5</v>
      </c>
      <c r="AC32" s="728"/>
      <c r="AD32" s="728">
        <v>100.3</v>
      </c>
      <c r="AE32" s="728"/>
      <c r="AF32" s="728">
        <v>89.7</v>
      </c>
      <c r="AG32" s="728"/>
      <c r="AH32" s="728">
        <v>102.5</v>
      </c>
      <c r="AI32" s="728"/>
      <c r="AJ32" s="728">
        <v>61</v>
      </c>
      <c r="AK32" s="728"/>
      <c r="AL32" s="728">
        <v>101.3</v>
      </c>
      <c r="AM32" s="728"/>
      <c r="AN32" s="728">
        <v>54.4</v>
      </c>
      <c r="AO32" s="728"/>
      <c r="AP32" s="728">
        <v>91.8</v>
      </c>
      <c r="AQ32" s="728"/>
      <c r="AR32" s="728">
        <v>80.6</v>
      </c>
      <c r="AS32" s="728"/>
      <c r="AT32" s="728">
        <v>155.6</v>
      </c>
      <c r="AU32" s="728"/>
      <c r="AV32" s="729">
        <v>86.4</v>
      </c>
    </row>
    <row r="33" spans="1:48" ht="12" customHeight="1">
      <c r="A33" s="1283"/>
      <c r="B33" s="730">
        <f t="shared" si="0"/>
        <v>7</v>
      </c>
      <c r="C33" s="707"/>
      <c r="D33" s="728">
        <v>85.1</v>
      </c>
      <c r="E33" s="728"/>
      <c r="F33" s="728">
        <v>82</v>
      </c>
      <c r="G33" s="728"/>
      <c r="H33" s="728">
        <v>81</v>
      </c>
      <c r="I33" s="728"/>
      <c r="J33" s="728">
        <v>87.1</v>
      </c>
      <c r="K33" s="728"/>
      <c r="L33" s="728">
        <v>64.3</v>
      </c>
      <c r="M33" s="728"/>
      <c r="N33" s="728">
        <v>85.8</v>
      </c>
      <c r="O33" s="728"/>
      <c r="P33" s="728">
        <v>80.8</v>
      </c>
      <c r="Q33" s="728"/>
      <c r="R33" s="728">
        <v>124.1</v>
      </c>
      <c r="S33" s="728"/>
      <c r="T33" s="728">
        <v>77.1</v>
      </c>
      <c r="U33" s="728"/>
      <c r="V33" s="728">
        <v>85.6</v>
      </c>
      <c r="W33" s="728"/>
      <c r="X33" s="728">
        <v>93.1</v>
      </c>
      <c r="Y33" s="728"/>
      <c r="Z33" s="728">
        <v>76.6</v>
      </c>
      <c r="AA33" s="728"/>
      <c r="AB33" s="728">
        <v>71</v>
      </c>
      <c r="AC33" s="728"/>
      <c r="AD33" s="728">
        <v>101.2</v>
      </c>
      <c r="AE33" s="728"/>
      <c r="AF33" s="728">
        <v>94.8</v>
      </c>
      <c r="AG33" s="728"/>
      <c r="AH33" s="728">
        <v>101</v>
      </c>
      <c r="AI33" s="728"/>
      <c r="AJ33" s="728">
        <v>66.4</v>
      </c>
      <c r="AK33" s="728"/>
      <c r="AL33" s="728">
        <v>97.2</v>
      </c>
      <c r="AM33" s="728"/>
      <c r="AN33" s="728">
        <v>55.1</v>
      </c>
      <c r="AO33" s="728"/>
      <c r="AP33" s="728">
        <v>106.8</v>
      </c>
      <c r="AQ33" s="728"/>
      <c r="AR33" s="728">
        <v>80.9</v>
      </c>
      <c r="AS33" s="728"/>
      <c r="AT33" s="728">
        <v>150.9</v>
      </c>
      <c r="AU33" s="728"/>
      <c r="AV33" s="729">
        <v>86.3</v>
      </c>
    </row>
    <row r="34" spans="1:48" ht="12" customHeight="1">
      <c r="A34" s="1283"/>
      <c r="B34" s="716">
        <f t="shared" si="0"/>
        <v>8</v>
      </c>
      <c r="C34" s="707"/>
      <c r="D34" s="728">
        <v>87</v>
      </c>
      <c r="E34" s="728"/>
      <c r="F34" s="728">
        <v>81.2</v>
      </c>
      <c r="G34" s="728"/>
      <c r="H34" s="728">
        <v>80.1</v>
      </c>
      <c r="I34" s="728"/>
      <c r="J34" s="728">
        <v>90.4</v>
      </c>
      <c r="K34" s="728"/>
      <c r="L34" s="728">
        <v>64.5</v>
      </c>
      <c r="M34" s="728"/>
      <c r="N34" s="728">
        <v>90.3</v>
      </c>
      <c r="O34" s="728"/>
      <c r="P34" s="728">
        <v>81.8</v>
      </c>
      <c r="Q34" s="728"/>
      <c r="R34" s="728">
        <v>133.7</v>
      </c>
      <c r="S34" s="728"/>
      <c r="T34" s="728">
        <v>81.4</v>
      </c>
      <c r="U34" s="728"/>
      <c r="V34" s="728">
        <v>82.1</v>
      </c>
      <c r="W34" s="728"/>
      <c r="X34" s="728">
        <v>92.9</v>
      </c>
      <c r="Y34" s="728"/>
      <c r="Z34" s="728">
        <v>75.3</v>
      </c>
      <c r="AA34" s="728"/>
      <c r="AB34" s="728">
        <v>70.4</v>
      </c>
      <c r="AC34" s="728"/>
      <c r="AD34" s="728">
        <v>109.4</v>
      </c>
      <c r="AE34" s="728"/>
      <c r="AF34" s="728">
        <v>86.5</v>
      </c>
      <c r="AG34" s="728"/>
      <c r="AH34" s="728">
        <v>95.4</v>
      </c>
      <c r="AI34" s="728"/>
      <c r="AJ34" s="728">
        <v>67.6</v>
      </c>
      <c r="AK34" s="728"/>
      <c r="AL34" s="728">
        <v>95.7</v>
      </c>
      <c r="AM34" s="728"/>
      <c r="AN34" s="728">
        <v>54.9</v>
      </c>
      <c r="AO34" s="728"/>
      <c r="AP34" s="728">
        <v>88.4</v>
      </c>
      <c r="AQ34" s="728"/>
      <c r="AR34" s="728">
        <v>83.3</v>
      </c>
      <c r="AS34" s="728"/>
      <c r="AT34" s="728">
        <v>144.1</v>
      </c>
      <c r="AU34" s="728"/>
      <c r="AV34" s="729">
        <v>87.9</v>
      </c>
    </row>
    <row r="35" spans="1:48" ht="12" customHeight="1">
      <c r="A35" s="1283"/>
      <c r="B35" s="716">
        <f t="shared" si="0"/>
        <v>9</v>
      </c>
      <c r="C35" s="707"/>
      <c r="D35" s="728">
        <v>86.2</v>
      </c>
      <c r="E35" s="728"/>
      <c r="F35" s="728">
        <v>79</v>
      </c>
      <c r="G35" s="728"/>
      <c r="H35" s="728">
        <v>77.9</v>
      </c>
      <c r="I35" s="728"/>
      <c r="J35" s="728">
        <v>90.3</v>
      </c>
      <c r="K35" s="728"/>
      <c r="L35" s="728">
        <v>60.1</v>
      </c>
      <c r="M35" s="728"/>
      <c r="N35" s="728">
        <v>107.6</v>
      </c>
      <c r="O35" s="728"/>
      <c r="P35" s="728">
        <v>79.9</v>
      </c>
      <c r="Q35" s="728"/>
      <c r="R35" s="728">
        <v>126.8</v>
      </c>
      <c r="S35" s="728"/>
      <c r="T35" s="728">
        <v>82.9</v>
      </c>
      <c r="U35" s="728"/>
      <c r="V35" s="728">
        <v>88.5</v>
      </c>
      <c r="W35" s="728"/>
      <c r="X35" s="728">
        <v>90.7</v>
      </c>
      <c r="Y35" s="728"/>
      <c r="Z35" s="728">
        <v>75.4</v>
      </c>
      <c r="AA35" s="728"/>
      <c r="AB35" s="728">
        <v>68.4</v>
      </c>
      <c r="AC35" s="728"/>
      <c r="AD35" s="728">
        <v>102.6</v>
      </c>
      <c r="AE35" s="728"/>
      <c r="AF35" s="728">
        <v>85</v>
      </c>
      <c r="AG35" s="728"/>
      <c r="AH35" s="728">
        <v>94.4</v>
      </c>
      <c r="AI35" s="728"/>
      <c r="AJ35" s="728">
        <v>65.8</v>
      </c>
      <c r="AK35" s="728"/>
      <c r="AL35" s="728">
        <v>93.7</v>
      </c>
      <c r="AM35" s="728"/>
      <c r="AN35" s="728">
        <v>50.3</v>
      </c>
      <c r="AO35" s="728"/>
      <c r="AP35" s="728">
        <v>87.3</v>
      </c>
      <c r="AQ35" s="728"/>
      <c r="AR35" s="728">
        <v>84.3</v>
      </c>
      <c r="AS35" s="728"/>
      <c r="AT35" s="728">
        <v>153.9</v>
      </c>
      <c r="AU35" s="728"/>
      <c r="AV35" s="729">
        <v>87.5</v>
      </c>
    </row>
    <row r="36" spans="1:48" ht="12" customHeight="1">
      <c r="A36" s="1283"/>
      <c r="B36" s="716">
        <f t="shared" si="0"/>
        <v>10</v>
      </c>
      <c r="C36" s="707"/>
      <c r="D36" s="728">
        <v>83</v>
      </c>
      <c r="E36" s="728"/>
      <c r="F36" s="728">
        <v>74.9</v>
      </c>
      <c r="G36" s="728"/>
      <c r="H36" s="728">
        <v>78.4</v>
      </c>
      <c r="I36" s="728"/>
      <c r="J36" s="728">
        <v>87.7</v>
      </c>
      <c r="K36" s="728"/>
      <c r="L36" s="728">
        <v>64.1</v>
      </c>
      <c r="M36" s="728"/>
      <c r="N36" s="728">
        <v>93.5</v>
      </c>
      <c r="O36" s="728"/>
      <c r="P36" s="728">
        <v>70.1</v>
      </c>
      <c r="Q36" s="728"/>
      <c r="R36" s="728">
        <v>119</v>
      </c>
      <c r="S36" s="728"/>
      <c r="T36" s="728">
        <v>79.7</v>
      </c>
      <c r="U36" s="728"/>
      <c r="V36" s="728">
        <v>85.3</v>
      </c>
      <c r="W36" s="728"/>
      <c r="X36" s="728">
        <v>88.7</v>
      </c>
      <c r="Y36" s="728"/>
      <c r="Z36" s="728">
        <v>75.5</v>
      </c>
      <c r="AA36" s="728"/>
      <c r="AB36" s="728">
        <v>67.4</v>
      </c>
      <c r="AC36" s="728"/>
      <c r="AD36" s="728">
        <v>109.4</v>
      </c>
      <c r="AE36" s="728"/>
      <c r="AF36" s="728">
        <v>87.1</v>
      </c>
      <c r="AG36" s="728"/>
      <c r="AH36" s="728">
        <v>93.9</v>
      </c>
      <c r="AI36" s="728"/>
      <c r="AJ36" s="728">
        <v>66.9</v>
      </c>
      <c r="AK36" s="728"/>
      <c r="AL36" s="728">
        <v>94.1</v>
      </c>
      <c r="AM36" s="728"/>
      <c r="AN36" s="728">
        <v>51.3</v>
      </c>
      <c r="AO36" s="728"/>
      <c r="AP36" s="728">
        <v>94.2</v>
      </c>
      <c r="AQ36" s="728"/>
      <c r="AR36" s="728">
        <v>75.5</v>
      </c>
      <c r="AS36" s="728"/>
      <c r="AT36" s="728">
        <v>147.4</v>
      </c>
      <c r="AU36" s="728"/>
      <c r="AV36" s="729">
        <v>84.1</v>
      </c>
    </row>
    <row r="37" spans="1:48" ht="12" customHeight="1">
      <c r="A37" s="1283"/>
      <c r="B37" s="716">
        <f t="shared" si="0"/>
        <v>11</v>
      </c>
      <c r="C37" s="707"/>
      <c r="D37" s="728">
        <v>82</v>
      </c>
      <c r="E37" s="728"/>
      <c r="F37" s="728">
        <v>81.5</v>
      </c>
      <c r="G37" s="728"/>
      <c r="H37" s="728">
        <v>80.1</v>
      </c>
      <c r="I37" s="728"/>
      <c r="J37" s="728">
        <v>87.2</v>
      </c>
      <c r="K37" s="728"/>
      <c r="L37" s="728">
        <v>66.1</v>
      </c>
      <c r="M37" s="728"/>
      <c r="N37" s="728">
        <v>91.9</v>
      </c>
      <c r="O37" s="728"/>
      <c r="P37" s="728">
        <v>70.2</v>
      </c>
      <c r="Q37" s="728"/>
      <c r="R37" s="728">
        <v>135.2</v>
      </c>
      <c r="S37" s="728"/>
      <c r="T37" s="728">
        <v>81.2</v>
      </c>
      <c r="U37" s="728"/>
      <c r="V37" s="728">
        <v>88.7</v>
      </c>
      <c r="W37" s="728"/>
      <c r="X37" s="728">
        <v>90.6</v>
      </c>
      <c r="Y37" s="728"/>
      <c r="Z37" s="728">
        <v>76.8</v>
      </c>
      <c r="AA37" s="728"/>
      <c r="AB37" s="728">
        <v>65</v>
      </c>
      <c r="AC37" s="728"/>
      <c r="AD37" s="728">
        <v>99.8</v>
      </c>
      <c r="AE37" s="728"/>
      <c r="AF37" s="728">
        <v>87.7</v>
      </c>
      <c r="AG37" s="728"/>
      <c r="AH37" s="728">
        <v>94.8</v>
      </c>
      <c r="AI37" s="728"/>
      <c r="AJ37" s="728">
        <v>63.7</v>
      </c>
      <c r="AK37" s="728"/>
      <c r="AL37" s="728">
        <v>96.5</v>
      </c>
      <c r="AM37" s="728"/>
      <c r="AN37" s="728">
        <v>54.5</v>
      </c>
      <c r="AO37" s="728"/>
      <c r="AP37" s="728">
        <v>95.3</v>
      </c>
      <c r="AQ37" s="728"/>
      <c r="AR37" s="728">
        <v>76.3</v>
      </c>
      <c r="AS37" s="728"/>
      <c r="AT37" s="728">
        <v>141.1</v>
      </c>
      <c r="AU37" s="728"/>
      <c r="AV37" s="729">
        <v>83.1</v>
      </c>
    </row>
    <row r="38" spans="1:48" ht="12" customHeight="1">
      <c r="A38" s="1283"/>
      <c r="B38" s="716">
        <f t="shared" si="0"/>
        <v>12</v>
      </c>
      <c r="C38" s="707"/>
      <c r="D38" s="728">
        <v>82.4</v>
      </c>
      <c r="E38" s="728"/>
      <c r="F38" s="728">
        <v>87.8</v>
      </c>
      <c r="G38" s="728"/>
      <c r="H38" s="728">
        <v>82.2</v>
      </c>
      <c r="I38" s="728"/>
      <c r="J38" s="728">
        <v>81.1</v>
      </c>
      <c r="K38" s="728"/>
      <c r="L38" s="728">
        <v>64.6</v>
      </c>
      <c r="M38" s="728"/>
      <c r="N38" s="728">
        <v>94.1</v>
      </c>
      <c r="O38" s="728"/>
      <c r="P38" s="728">
        <v>71.2</v>
      </c>
      <c r="Q38" s="728"/>
      <c r="R38" s="728">
        <v>144.2</v>
      </c>
      <c r="S38" s="728"/>
      <c r="T38" s="728">
        <v>79.9</v>
      </c>
      <c r="U38" s="728"/>
      <c r="V38" s="728">
        <v>84</v>
      </c>
      <c r="W38" s="728"/>
      <c r="X38" s="728">
        <v>90.7</v>
      </c>
      <c r="Y38" s="728"/>
      <c r="Z38" s="728">
        <v>76.8</v>
      </c>
      <c r="AA38" s="728"/>
      <c r="AB38" s="728">
        <v>64.3</v>
      </c>
      <c r="AC38" s="728"/>
      <c r="AD38" s="728">
        <v>101.2</v>
      </c>
      <c r="AE38" s="728"/>
      <c r="AF38" s="728">
        <v>88.1</v>
      </c>
      <c r="AG38" s="728"/>
      <c r="AH38" s="728">
        <v>94.7</v>
      </c>
      <c r="AI38" s="728"/>
      <c r="AJ38" s="728">
        <v>62.3</v>
      </c>
      <c r="AK38" s="728"/>
      <c r="AL38" s="728">
        <v>93.6</v>
      </c>
      <c r="AM38" s="728"/>
      <c r="AN38" s="728">
        <v>56.8</v>
      </c>
      <c r="AO38" s="728"/>
      <c r="AP38" s="728">
        <v>96.7</v>
      </c>
      <c r="AQ38" s="728"/>
      <c r="AR38" s="728">
        <v>77.8</v>
      </c>
      <c r="AS38" s="728"/>
      <c r="AT38" s="728">
        <v>147.7</v>
      </c>
      <c r="AU38" s="728"/>
      <c r="AV38" s="729">
        <v>83.7</v>
      </c>
    </row>
    <row r="39" spans="1:48" ht="12" customHeight="1">
      <c r="A39" s="1283"/>
      <c r="B39" s="716" t="str">
        <f t="shared" si="0"/>
        <v>23年1月</v>
      </c>
      <c r="C39" s="707"/>
      <c r="D39" s="728">
        <v>82.7</v>
      </c>
      <c r="E39" s="728"/>
      <c r="F39" s="728">
        <v>93.4</v>
      </c>
      <c r="G39" s="728"/>
      <c r="H39" s="728">
        <v>86.5</v>
      </c>
      <c r="I39" s="728"/>
      <c r="J39" s="728">
        <v>89.3</v>
      </c>
      <c r="K39" s="728"/>
      <c r="L39" s="728">
        <v>57.8</v>
      </c>
      <c r="M39" s="728"/>
      <c r="N39" s="728">
        <v>85.4</v>
      </c>
      <c r="O39" s="728"/>
      <c r="P39" s="728">
        <v>77.1</v>
      </c>
      <c r="Q39" s="728"/>
      <c r="R39" s="728">
        <v>114.6</v>
      </c>
      <c r="S39" s="728"/>
      <c r="T39" s="728">
        <v>88.7</v>
      </c>
      <c r="U39" s="728"/>
      <c r="V39" s="728">
        <v>94.9</v>
      </c>
      <c r="W39" s="728"/>
      <c r="X39" s="728">
        <v>95.4</v>
      </c>
      <c r="Y39" s="728"/>
      <c r="Z39" s="728">
        <v>78.6</v>
      </c>
      <c r="AA39" s="728"/>
      <c r="AB39" s="728">
        <v>70.8</v>
      </c>
      <c r="AC39" s="728"/>
      <c r="AD39" s="728">
        <v>91.2</v>
      </c>
      <c r="AE39" s="728"/>
      <c r="AF39" s="728">
        <v>89.3</v>
      </c>
      <c r="AG39" s="728"/>
      <c r="AH39" s="728">
        <v>98.1</v>
      </c>
      <c r="AI39" s="728"/>
      <c r="AJ39" s="728">
        <v>63.3</v>
      </c>
      <c r="AK39" s="728"/>
      <c r="AL39" s="728">
        <v>98.3</v>
      </c>
      <c r="AM39" s="728"/>
      <c r="AN39" s="728">
        <v>57.8</v>
      </c>
      <c r="AO39" s="728"/>
      <c r="AP39" s="728">
        <v>95.5</v>
      </c>
      <c r="AQ39" s="728"/>
      <c r="AR39" s="728">
        <v>77.7</v>
      </c>
      <c r="AS39" s="728"/>
      <c r="AT39" s="728">
        <v>158.7</v>
      </c>
      <c r="AU39" s="728"/>
      <c r="AV39" s="729">
        <v>84.4</v>
      </c>
    </row>
    <row r="40" spans="1:48" ht="12" customHeight="1">
      <c r="A40" s="1283"/>
      <c r="B40" s="716">
        <f t="shared" si="0"/>
        <v>2</v>
      </c>
      <c r="C40" s="707"/>
      <c r="D40" s="728">
        <v>83</v>
      </c>
      <c r="E40" s="728"/>
      <c r="F40" s="728">
        <v>90.8</v>
      </c>
      <c r="G40" s="728"/>
      <c r="H40" s="728">
        <v>88.2</v>
      </c>
      <c r="I40" s="728"/>
      <c r="J40" s="728">
        <v>98.1</v>
      </c>
      <c r="K40" s="728"/>
      <c r="L40" s="728">
        <v>65</v>
      </c>
      <c r="M40" s="728"/>
      <c r="N40" s="728">
        <v>81.5</v>
      </c>
      <c r="O40" s="728"/>
      <c r="P40" s="728">
        <v>77.8</v>
      </c>
      <c r="Q40" s="728"/>
      <c r="R40" s="728">
        <v>114.9</v>
      </c>
      <c r="S40" s="728"/>
      <c r="T40" s="728">
        <v>80.6</v>
      </c>
      <c r="U40" s="728"/>
      <c r="V40" s="728">
        <v>88.8</v>
      </c>
      <c r="W40" s="728"/>
      <c r="X40" s="728">
        <v>95.1</v>
      </c>
      <c r="Y40" s="728"/>
      <c r="Z40" s="728">
        <v>78.5</v>
      </c>
      <c r="AA40" s="728"/>
      <c r="AB40" s="728">
        <v>69.1</v>
      </c>
      <c r="AC40" s="728"/>
      <c r="AD40" s="728">
        <v>99.8</v>
      </c>
      <c r="AE40" s="728"/>
      <c r="AF40" s="728">
        <v>90.5</v>
      </c>
      <c r="AG40" s="728"/>
      <c r="AH40" s="728">
        <v>99.7</v>
      </c>
      <c r="AI40" s="728"/>
      <c r="AJ40" s="728">
        <v>70.7</v>
      </c>
      <c r="AK40" s="728"/>
      <c r="AL40" s="728">
        <v>97.4</v>
      </c>
      <c r="AM40" s="728"/>
      <c r="AN40" s="728">
        <v>51.6</v>
      </c>
      <c r="AO40" s="728"/>
      <c r="AP40" s="728">
        <v>97.1</v>
      </c>
      <c r="AQ40" s="728"/>
      <c r="AR40" s="728">
        <v>77.8</v>
      </c>
      <c r="AS40" s="728"/>
      <c r="AT40" s="728">
        <v>156.1</v>
      </c>
      <c r="AU40" s="728"/>
      <c r="AV40" s="729">
        <v>84.3</v>
      </c>
    </row>
    <row r="41" spans="1:48" ht="12" customHeight="1">
      <c r="A41" s="1283"/>
      <c r="B41" s="716">
        <f t="shared" si="0"/>
        <v>3</v>
      </c>
      <c r="C41" s="707"/>
      <c r="D41" s="728">
        <v>69.6</v>
      </c>
      <c r="E41" s="728"/>
      <c r="F41" s="728">
        <v>73.1</v>
      </c>
      <c r="G41" s="728"/>
      <c r="H41" s="728">
        <v>77.1</v>
      </c>
      <c r="I41" s="728"/>
      <c r="J41" s="728">
        <v>84.8</v>
      </c>
      <c r="K41" s="728"/>
      <c r="L41" s="728">
        <v>56.7</v>
      </c>
      <c r="M41" s="728"/>
      <c r="N41" s="728">
        <v>79.9</v>
      </c>
      <c r="O41" s="728"/>
      <c r="P41" s="728">
        <v>49.9</v>
      </c>
      <c r="Q41" s="728"/>
      <c r="R41" s="728">
        <v>133.7</v>
      </c>
      <c r="S41" s="728"/>
      <c r="T41" s="728">
        <v>83.6</v>
      </c>
      <c r="U41" s="728"/>
      <c r="V41" s="728">
        <v>81.2</v>
      </c>
      <c r="W41" s="728"/>
      <c r="X41" s="728">
        <v>73.7</v>
      </c>
      <c r="Y41" s="728"/>
      <c r="Z41" s="728">
        <v>76.9</v>
      </c>
      <c r="AA41" s="728"/>
      <c r="AB41" s="728">
        <v>63.9</v>
      </c>
      <c r="AC41" s="728"/>
      <c r="AD41" s="728">
        <v>93</v>
      </c>
      <c r="AE41" s="728"/>
      <c r="AF41" s="728">
        <v>78.2</v>
      </c>
      <c r="AG41" s="728"/>
      <c r="AH41" s="728">
        <v>72.1</v>
      </c>
      <c r="AI41" s="728"/>
      <c r="AJ41" s="728">
        <v>79</v>
      </c>
      <c r="AK41" s="728"/>
      <c r="AL41" s="728">
        <v>94.8</v>
      </c>
      <c r="AM41" s="728"/>
      <c r="AN41" s="728">
        <v>58.3</v>
      </c>
      <c r="AO41" s="728"/>
      <c r="AP41" s="728">
        <v>83.7</v>
      </c>
      <c r="AQ41" s="728"/>
      <c r="AR41" s="728">
        <v>59.9</v>
      </c>
      <c r="AS41" s="728"/>
      <c r="AT41" s="728">
        <v>147.5</v>
      </c>
      <c r="AU41" s="728"/>
      <c r="AV41" s="729">
        <v>70.8</v>
      </c>
    </row>
    <row r="42" spans="1:48" ht="12" customHeight="1">
      <c r="A42" s="1283"/>
      <c r="B42" s="731">
        <f t="shared" si="0"/>
        <v>4</v>
      </c>
      <c r="C42" s="707"/>
      <c r="D42" s="732">
        <v>71.6</v>
      </c>
      <c r="E42" s="732"/>
      <c r="F42" s="732">
        <v>78.4</v>
      </c>
      <c r="G42" s="732"/>
      <c r="H42" s="732">
        <v>83.9</v>
      </c>
      <c r="I42" s="732"/>
      <c r="J42" s="732">
        <v>79</v>
      </c>
      <c r="K42" s="732"/>
      <c r="L42" s="732">
        <v>68.3</v>
      </c>
      <c r="M42" s="732"/>
      <c r="N42" s="732">
        <v>70.1</v>
      </c>
      <c r="O42" s="732"/>
      <c r="P42" s="732">
        <v>53.2</v>
      </c>
      <c r="Q42" s="732"/>
      <c r="R42" s="732">
        <v>118.7</v>
      </c>
      <c r="S42" s="732"/>
      <c r="T42" s="732">
        <v>81.5</v>
      </c>
      <c r="U42" s="732"/>
      <c r="V42" s="732">
        <v>80</v>
      </c>
      <c r="W42" s="732"/>
      <c r="X42" s="732">
        <v>85.9</v>
      </c>
      <c r="Y42" s="732"/>
      <c r="Z42" s="732">
        <v>80</v>
      </c>
      <c r="AA42" s="732"/>
      <c r="AB42" s="732">
        <v>69.5</v>
      </c>
      <c r="AC42" s="732"/>
      <c r="AD42" s="732">
        <v>91.2</v>
      </c>
      <c r="AE42" s="732"/>
      <c r="AF42" s="732">
        <v>85.3</v>
      </c>
      <c r="AG42" s="732"/>
      <c r="AH42" s="732">
        <v>83</v>
      </c>
      <c r="AI42" s="732"/>
      <c r="AJ42" s="732">
        <v>65.4</v>
      </c>
      <c r="AK42" s="732"/>
      <c r="AL42" s="732">
        <v>96.4</v>
      </c>
      <c r="AM42" s="732"/>
      <c r="AN42" s="732">
        <v>61.9</v>
      </c>
      <c r="AO42" s="732"/>
      <c r="AP42" s="732">
        <v>96.6</v>
      </c>
      <c r="AQ42" s="732"/>
      <c r="AR42" s="732">
        <v>60.3</v>
      </c>
      <c r="AS42" s="732"/>
      <c r="AT42" s="732">
        <v>157.6</v>
      </c>
      <c r="AU42" s="732"/>
      <c r="AV42" s="733">
        <v>73.2</v>
      </c>
    </row>
    <row r="43" spans="1:48" s="724" customFormat="1" ht="16.5" customHeight="1">
      <c r="A43" s="1284"/>
      <c r="B43" s="720" t="s">
        <v>995</v>
      </c>
      <c r="C43" s="721"/>
      <c r="D43" s="743">
        <v>2.8735632183908066</v>
      </c>
      <c r="E43" s="734"/>
      <c r="F43" s="743">
        <v>7.250341997264043</v>
      </c>
      <c r="G43" s="743"/>
      <c r="H43" s="743">
        <v>8.819714656290545</v>
      </c>
      <c r="I43" s="743"/>
      <c r="J43" s="743">
        <v>-6.839622641509435</v>
      </c>
      <c r="K43" s="743"/>
      <c r="L43" s="743">
        <v>20.458553791887123</v>
      </c>
      <c r="M43" s="734"/>
      <c r="N43" s="734">
        <v>-12.265331664580737</v>
      </c>
      <c r="O43" s="734"/>
      <c r="P43" s="743">
        <v>6.613226452905829</v>
      </c>
      <c r="Q43" s="734"/>
      <c r="R43" s="734">
        <v>-11.219147344801783</v>
      </c>
      <c r="S43" s="734"/>
      <c r="T43" s="734">
        <v>-2.511961722488032</v>
      </c>
      <c r="U43" s="734"/>
      <c r="V43" s="734">
        <v>-1.4778325123152691</v>
      </c>
      <c r="W43" s="734"/>
      <c r="X43" s="743">
        <v>16.553595658073284</v>
      </c>
      <c r="Y43" s="734"/>
      <c r="Z43" s="734">
        <v>4.03120936280883</v>
      </c>
      <c r="AA43" s="734"/>
      <c r="AB43" s="743">
        <v>8.763693270735518</v>
      </c>
      <c r="AC43" s="743"/>
      <c r="AD43" s="743">
        <v>-1.9354838709677358</v>
      </c>
      <c r="AE43" s="734"/>
      <c r="AF43" s="743">
        <v>9.079283887468016</v>
      </c>
      <c r="AG43" s="743"/>
      <c r="AH43" s="743">
        <v>15.11789181692096</v>
      </c>
      <c r="AI43" s="734"/>
      <c r="AJ43" s="734">
        <v>-17.215189873417714</v>
      </c>
      <c r="AK43" s="734"/>
      <c r="AL43" s="734">
        <v>1.6877637130801704</v>
      </c>
      <c r="AM43" s="734"/>
      <c r="AN43" s="734">
        <v>6.174957118353341</v>
      </c>
      <c r="AO43" s="734"/>
      <c r="AP43" s="743">
        <v>15.412186379928293</v>
      </c>
      <c r="AQ43" s="743"/>
      <c r="AR43" s="743">
        <v>0.6677796327211993</v>
      </c>
      <c r="AS43" s="743"/>
      <c r="AT43" s="743">
        <v>6.847457627118647</v>
      </c>
      <c r="AU43" s="743"/>
      <c r="AV43" s="827">
        <v>3.3898305084745894</v>
      </c>
    </row>
    <row r="44" spans="1:48" ht="12" customHeight="1">
      <c r="A44" s="1282" t="s">
        <v>1000</v>
      </c>
      <c r="B44" s="725" t="s">
        <v>1001</v>
      </c>
      <c r="C44" s="1285">
        <v>10000</v>
      </c>
      <c r="D44" s="1278"/>
      <c r="E44" s="1278">
        <v>14.2</v>
      </c>
      <c r="F44" s="1278"/>
      <c r="G44" s="1278">
        <v>620</v>
      </c>
      <c r="H44" s="1278"/>
      <c r="I44" s="1278">
        <v>255.2</v>
      </c>
      <c r="J44" s="1278"/>
      <c r="K44" s="1278">
        <v>165.9</v>
      </c>
      <c r="L44" s="1278"/>
      <c r="M44" s="1278">
        <v>399.6</v>
      </c>
      <c r="N44" s="1278"/>
      <c r="O44" s="1278">
        <v>1130.1</v>
      </c>
      <c r="P44" s="1278"/>
      <c r="Q44" s="1278">
        <v>112.9</v>
      </c>
      <c r="R44" s="1278"/>
      <c r="S44" s="1278">
        <v>84.9</v>
      </c>
      <c r="T44" s="1278"/>
      <c r="U44" s="1278">
        <v>620.8</v>
      </c>
      <c r="V44" s="1278"/>
      <c r="W44" s="1278">
        <v>437.7</v>
      </c>
      <c r="X44" s="1278"/>
      <c r="Y44" s="1278">
        <v>2332.9</v>
      </c>
      <c r="Z44" s="1278"/>
      <c r="AA44" s="1278">
        <v>288</v>
      </c>
      <c r="AB44" s="1278"/>
      <c r="AC44" s="1278">
        <v>2154.2</v>
      </c>
      <c r="AD44" s="1278"/>
      <c r="AE44" s="1278">
        <v>1383.6</v>
      </c>
      <c r="AF44" s="1278"/>
      <c r="AG44" s="1278">
        <v>246.8</v>
      </c>
      <c r="AH44" s="1278"/>
      <c r="AI44" s="1278">
        <v>39.8</v>
      </c>
      <c r="AJ44" s="1278"/>
      <c r="AK44" s="1278">
        <v>0</v>
      </c>
      <c r="AL44" s="1278"/>
      <c r="AM44" s="1278">
        <v>382.6</v>
      </c>
      <c r="AN44" s="1278"/>
      <c r="AO44" s="1278">
        <v>714.4</v>
      </c>
      <c r="AP44" s="1278"/>
      <c r="AQ44" s="1323">
        <v>1808.5</v>
      </c>
      <c r="AR44" s="1323"/>
      <c r="AS44" s="1323">
        <v>0</v>
      </c>
      <c r="AT44" s="1323"/>
      <c r="AU44" s="1323">
        <v>10000</v>
      </c>
      <c r="AV44" s="1324"/>
    </row>
    <row r="45" spans="1:48" ht="12" customHeight="1">
      <c r="A45" s="1283"/>
      <c r="B45" s="706" t="str">
        <f>+B9</f>
        <v>21年平均</v>
      </c>
      <c r="C45" s="712"/>
      <c r="D45" s="735">
        <v>89.6</v>
      </c>
      <c r="E45" s="735"/>
      <c r="F45" s="735">
        <v>158.7</v>
      </c>
      <c r="G45" s="735"/>
      <c r="H45" s="735">
        <v>86.5</v>
      </c>
      <c r="I45" s="735"/>
      <c r="J45" s="735">
        <v>95.8</v>
      </c>
      <c r="K45" s="735"/>
      <c r="L45" s="735">
        <v>110</v>
      </c>
      <c r="M45" s="735"/>
      <c r="N45" s="735">
        <v>120.3</v>
      </c>
      <c r="O45" s="735"/>
      <c r="P45" s="735">
        <v>86.8</v>
      </c>
      <c r="Q45" s="735"/>
      <c r="R45" s="735">
        <v>118.1</v>
      </c>
      <c r="S45" s="735"/>
      <c r="T45" s="735">
        <v>156.6</v>
      </c>
      <c r="U45" s="735"/>
      <c r="V45" s="735">
        <v>80.4</v>
      </c>
      <c r="W45" s="735"/>
      <c r="X45" s="735">
        <v>81.6</v>
      </c>
      <c r="Y45" s="735"/>
      <c r="Z45" s="735">
        <v>92.9</v>
      </c>
      <c r="AA45" s="735"/>
      <c r="AB45" s="735">
        <v>87.1</v>
      </c>
      <c r="AC45" s="735"/>
      <c r="AD45" s="735">
        <v>84.6</v>
      </c>
      <c r="AE45" s="735"/>
      <c r="AF45" s="735">
        <v>83.3</v>
      </c>
      <c r="AG45" s="735"/>
      <c r="AH45" s="735">
        <v>88.6</v>
      </c>
      <c r="AI45" s="735"/>
      <c r="AJ45" s="735">
        <v>52</v>
      </c>
      <c r="AK45" s="735"/>
      <c r="AL45" s="735" t="s">
        <v>323</v>
      </c>
      <c r="AM45" s="735"/>
      <c r="AN45" s="735">
        <v>103.6</v>
      </c>
      <c r="AO45" s="735"/>
      <c r="AP45" s="735">
        <v>72.4</v>
      </c>
      <c r="AQ45" s="735"/>
      <c r="AR45" s="735">
        <v>98.3</v>
      </c>
      <c r="AS45" s="735"/>
      <c r="AT45" s="735" t="s">
        <v>323</v>
      </c>
      <c r="AU45" s="735"/>
      <c r="AV45" s="736">
        <v>89.6</v>
      </c>
    </row>
    <row r="46" spans="1:48" ht="12" customHeight="1">
      <c r="A46" s="1283"/>
      <c r="B46" s="706" t="str">
        <f>+B10</f>
        <v>22年平均</v>
      </c>
      <c r="C46" s="707"/>
      <c r="D46" s="735">
        <v>89</v>
      </c>
      <c r="E46" s="735"/>
      <c r="F46" s="735">
        <v>209.4</v>
      </c>
      <c r="G46" s="735"/>
      <c r="H46" s="735">
        <v>85.8</v>
      </c>
      <c r="I46" s="735"/>
      <c r="J46" s="735">
        <v>80</v>
      </c>
      <c r="K46" s="735"/>
      <c r="L46" s="735">
        <v>91.6</v>
      </c>
      <c r="M46" s="735"/>
      <c r="N46" s="735">
        <v>155</v>
      </c>
      <c r="O46" s="735"/>
      <c r="P46" s="735">
        <v>76.1</v>
      </c>
      <c r="Q46" s="735"/>
      <c r="R46" s="735">
        <v>108.2</v>
      </c>
      <c r="S46" s="735"/>
      <c r="T46" s="735">
        <v>101.8</v>
      </c>
      <c r="U46" s="735"/>
      <c r="V46" s="735">
        <v>88</v>
      </c>
      <c r="W46" s="735"/>
      <c r="X46" s="735">
        <v>83</v>
      </c>
      <c r="Y46" s="735"/>
      <c r="Z46" s="735">
        <v>92.6</v>
      </c>
      <c r="AA46" s="735"/>
      <c r="AB46" s="735">
        <v>81.1</v>
      </c>
      <c r="AC46" s="735"/>
      <c r="AD46" s="735">
        <v>84.9</v>
      </c>
      <c r="AE46" s="735"/>
      <c r="AF46" s="735">
        <v>84</v>
      </c>
      <c r="AG46" s="735"/>
      <c r="AH46" s="735">
        <v>94.7</v>
      </c>
      <c r="AI46" s="735"/>
      <c r="AJ46" s="735">
        <v>48.6</v>
      </c>
      <c r="AK46" s="735"/>
      <c r="AL46" s="735" t="s">
        <v>581</v>
      </c>
      <c r="AM46" s="735"/>
      <c r="AN46" s="735">
        <v>115.6</v>
      </c>
      <c r="AO46" s="735"/>
      <c r="AP46" s="735">
        <v>65.4</v>
      </c>
      <c r="AQ46" s="735"/>
      <c r="AR46" s="735">
        <v>96.9</v>
      </c>
      <c r="AS46" s="735"/>
      <c r="AT46" s="735" t="s">
        <v>581</v>
      </c>
      <c r="AU46" s="735"/>
      <c r="AV46" s="736">
        <v>89</v>
      </c>
    </row>
    <row r="47" spans="1:48" ht="12" customHeight="1">
      <c r="A47" s="1283"/>
      <c r="B47" s="710"/>
      <c r="C47" s="707"/>
      <c r="D47" s="712"/>
      <c r="E47" s="712"/>
      <c r="F47" s="712"/>
      <c r="G47" s="712"/>
      <c r="H47" s="712"/>
      <c r="I47" s="712"/>
      <c r="J47" s="712"/>
      <c r="K47" s="712"/>
      <c r="L47" s="712"/>
      <c r="M47" s="712"/>
      <c r="N47" s="712"/>
      <c r="O47" s="712"/>
      <c r="P47" s="712"/>
      <c r="Q47" s="712"/>
      <c r="R47" s="712"/>
      <c r="S47" s="712"/>
      <c r="T47" s="712"/>
      <c r="U47" s="712"/>
      <c r="V47" s="712"/>
      <c r="W47" s="712"/>
      <c r="X47" s="712"/>
      <c r="Y47" s="712"/>
      <c r="Z47" s="712"/>
      <c r="AA47" s="712"/>
      <c r="AB47" s="712"/>
      <c r="AC47" s="712"/>
      <c r="AD47" s="712"/>
      <c r="AE47" s="712"/>
      <c r="AF47" s="712"/>
      <c r="AG47" s="712"/>
      <c r="AH47" s="712"/>
      <c r="AI47" s="712"/>
      <c r="AJ47" s="712"/>
      <c r="AK47" s="712"/>
      <c r="AL47" s="712"/>
      <c r="AM47" s="712"/>
      <c r="AN47" s="712"/>
      <c r="AO47" s="712"/>
      <c r="AP47" s="712"/>
      <c r="AQ47" s="712"/>
      <c r="AR47" s="712"/>
      <c r="AS47" s="712"/>
      <c r="AT47" s="712"/>
      <c r="AU47" s="712"/>
      <c r="AV47" s="713"/>
    </row>
    <row r="48" spans="1:48" ht="12" customHeight="1">
      <c r="A48" s="1283"/>
      <c r="B48" s="805">
        <f aca="true" t="shared" si="1" ref="B48:B60">B12</f>
        <v>44652</v>
      </c>
      <c r="C48" s="707"/>
      <c r="D48" s="737">
        <v>90.6</v>
      </c>
      <c r="E48" s="737"/>
      <c r="F48" s="737">
        <v>204.2</v>
      </c>
      <c r="G48" s="737"/>
      <c r="H48" s="737">
        <v>81</v>
      </c>
      <c r="I48" s="737"/>
      <c r="J48" s="737">
        <v>79.1</v>
      </c>
      <c r="K48" s="737"/>
      <c r="L48" s="737">
        <v>89.8</v>
      </c>
      <c r="M48" s="737"/>
      <c r="N48" s="737">
        <v>143</v>
      </c>
      <c r="O48" s="737"/>
      <c r="P48" s="737">
        <v>79.4</v>
      </c>
      <c r="Q48" s="737"/>
      <c r="R48" s="737">
        <v>121.4</v>
      </c>
      <c r="S48" s="737"/>
      <c r="T48" s="737">
        <v>70.1</v>
      </c>
      <c r="U48" s="737"/>
      <c r="V48" s="737">
        <v>86.7</v>
      </c>
      <c r="W48" s="737"/>
      <c r="X48" s="737">
        <v>85.8</v>
      </c>
      <c r="Y48" s="737"/>
      <c r="Z48" s="737">
        <v>93.2</v>
      </c>
      <c r="AA48" s="737"/>
      <c r="AB48" s="737">
        <v>77.5</v>
      </c>
      <c r="AC48" s="737"/>
      <c r="AD48" s="737">
        <v>90.2</v>
      </c>
      <c r="AE48" s="737"/>
      <c r="AF48" s="737">
        <v>85.9</v>
      </c>
      <c r="AG48" s="737"/>
      <c r="AH48" s="737">
        <v>97.3</v>
      </c>
      <c r="AI48" s="737"/>
      <c r="AJ48" s="737">
        <v>47.3</v>
      </c>
      <c r="AK48" s="737"/>
      <c r="AL48" s="737" t="s">
        <v>581</v>
      </c>
      <c r="AM48" s="737"/>
      <c r="AN48" s="737">
        <v>112.3</v>
      </c>
      <c r="AO48" s="737"/>
      <c r="AP48" s="737">
        <v>68.6</v>
      </c>
      <c r="AQ48" s="737"/>
      <c r="AR48" s="737">
        <v>103</v>
      </c>
      <c r="AS48" s="737"/>
      <c r="AT48" s="737" t="s">
        <v>581</v>
      </c>
      <c r="AU48" s="737"/>
      <c r="AV48" s="738">
        <v>90.6</v>
      </c>
    </row>
    <row r="49" spans="1:48" ht="12" customHeight="1">
      <c r="A49" s="1283"/>
      <c r="B49" s="716">
        <f t="shared" si="1"/>
        <v>5</v>
      </c>
      <c r="C49" s="707"/>
      <c r="D49" s="737">
        <v>89.5</v>
      </c>
      <c r="E49" s="737"/>
      <c r="F49" s="737">
        <v>199.4</v>
      </c>
      <c r="G49" s="737"/>
      <c r="H49" s="737">
        <v>87.4</v>
      </c>
      <c r="I49" s="737"/>
      <c r="J49" s="737">
        <v>79.1</v>
      </c>
      <c r="K49" s="737"/>
      <c r="L49" s="737">
        <v>88.2</v>
      </c>
      <c r="M49" s="737"/>
      <c r="N49" s="737">
        <v>135.9</v>
      </c>
      <c r="O49" s="737"/>
      <c r="P49" s="737">
        <v>78.7</v>
      </c>
      <c r="Q49" s="737"/>
      <c r="R49" s="737">
        <v>105.3</v>
      </c>
      <c r="S49" s="737"/>
      <c r="T49" s="737">
        <v>86.8</v>
      </c>
      <c r="U49" s="737"/>
      <c r="V49" s="737">
        <v>81.9</v>
      </c>
      <c r="W49" s="737"/>
      <c r="X49" s="737">
        <v>85.6</v>
      </c>
      <c r="Y49" s="737"/>
      <c r="Z49" s="737">
        <v>95.2</v>
      </c>
      <c r="AA49" s="737"/>
      <c r="AB49" s="737">
        <v>79.4</v>
      </c>
      <c r="AC49" s="737"/>
      <c r="AD49" s="737">
        <v>84.6</v>
      </c>
      <c r="AE49" s="737"/>
      <c r="AF49" s="737">
        <v>85.5</v>
      </c>
      <c r="AG49" s="737"/>
      <c r="AH49" s="737">
        <v>92.3</v>
      </c>
      <c r="AI49" s="737"/>
      <c r="AJ49" s="737">
        <v>44.1</v>
      </c>
      <c r="AK49" s="737"/>
      <c r="AL49" s="737" t="s">
        <v>581</v>
      </c>
      <c r="AM49" s="737"/>
      <c r="AN49" s="737">
        <v>122</v>
      </c>
      <c r="AO49" s="737"/>
      <c r="AP49" s="737">
        <v>67.5</v>
      </c>
      <c r="AQ49" s="737"/>
      <c r="AR49" s="737">
        <v>98.1</v>
      </c>
      <c r="AS49" s="737"/>
      <c r="AT49" s="737" t="s">
        <v>581</v>
      </c>
      <c r="AU49" s="737"/>
      <c r="AV49" s="738">
        <v>89.5</v>
      </c>
    </row>
    <row r="50" spans="1:48" ht="12" customHeight="1">
      <c r="A50" s="1283"/>
      <c r="B50" s="716">
        <f t="shared" si="1"/>
        <v>6</v>
      </c>
      <c r="C50" s="707"/>
      <c r="D50" s="737">
        <v>89.9</v>
      </c>
      <c r="E50" s="737"/>
      <c r="F50" s="737">
        <v>206.3</v>
      </c>
      <c r="G50" s="737"/>
      <c r="H50" s="737">
        <v>92.4</v>
      </c>
      <c r="I50" s="737"/>
      <c r="J50" s="737">
        <v>84.8</v>
      </c>
      <c r="K50" s="737"/>
      <c r="L50" s="737">
        <v>88.7</v>
      </c>
      <c r="M50" s="737"/>
      <c r="N50" s="737">
        <v>137.5</v>
      </c>
      <c r="O50" s="737"/>
      <c r="P50" s="737">
        <v>79.1</v>
      </c>
      <c r="Q50" s="737"/>
      <c r="R50" s="737">
        <v>102.9</v>
      </c>
      <c r="S50" s="737"/>
      <c r="T50" s="737">
        <v>106</v>
      </c>
      <c r="U50" s="737"/>
      <c r="V50" s="737">
        <v>86.3</v>
      </c>
      <c r="W50" s="737"/>
      <c r="X50" s="737">
        <v>87.7</v>
      </c>
      <c r="Y50" s="737"/>
      <c r="Z50" s="737">
        <v>96.4</v>
      </c>
      <c r="AA50" s="737"/>
      <c r="AB50" s="737">
        <v>82.9</v>
      </c>
      <c r="AC50" s="737"/>
      <c r="AD50" s="737">
        <v>80.6</v>
      </c>
      <c r="AE50" s="737"/>
      <c r="AF50" s="737">
        <v>86.4</v>
      </c>
      <c r="AG50" s="737"/>
      <c r="AH50" s="737">
        <v>95</v>
      </c>
      <c r="AI50" s="737"/>
      <c r="AJ50" s="737">
        <v>48.8</v>
      </c>
      <c r="AK50" s="737"/>
      <c r="AL50" s="737" t="s">
        <v>581</v>
      </c>
      <c r="AM50" s="737"/>
      <c r="AN50" s="737">
        <v>117.5</v>
      </c>
      <c r="AO50" s="737"/>
      <c r="AP50" s="737">
        <v>68.2</v>
      </c>
      <c r="AQ50" s="737"/>
      <c r="AR50" s="737">
        <v>97.7</v>
      </c>
      <c r="AS50" s="737"/>
      <c r="AT50" s="737" t="s">
        <v>581</v>
      </c>
      <c r="AU50" s="737"/>
      <c r="AV50" s="738">
        <v>89.9</v>
      </c>
    </row>
    <row r="51" spans="1:48" ht="12" customHeight="1">
      <c r="A51" s="1283"/>
      <c r="B51" s="716">
        <f t="shared" si="1"/>
        <v>7</v>
      </c>
      <c r="C51" s="707"/>
      <c r="D51" s="737">
        <v>86.7</v>
      </c>
      <c r="E51" s="737"/>
      <c r="F51" s="737">
        <v>213.5</v>
      </c>
      <c r="G51" s="737"/>
      <c r="H51" s="737">
        <v>89.7</v>
      </c>
      <c r="I51" s="737"/>
      <c r="J51" s="737">
        <v>88</v>
      </c>
      <c r="K51" s="737"/>
      <c r="L51" s="737">
        <v>91</v>
      </c>
      <c r="M51" s="737"/>
      <c r="N51" s="737">
        <v>138.4</v>
      </c>
      <c r="O51" s="737"/>
      <c r="P51" s="737">
        <v>83.9</v>
      </c>
      <c r="Q51" s="737"/>
      <c r="R51" s="737">
        <v>104.6</v>
      </c>
      <c r="S51" s="737"/>
      <c r="T51" s="737">
        <v>121.4</v>
      </c>
      <c r="U51" s="737"/>
      <c r="V51" s="737">
        <v>84.5</v>
      </c>
      <c r="W51" s="737"/>
      <c r="X51" s="737">
        <v>82.8</v>
      </c>
      <c r="Y51" s="737"/>
      <c r="Z51" s="737">
        <v>93.5</v>
      </c>
      <c r="AA51" s="737"/>
      <c r="AB51" s="737">
        <v>81.9</v>
      </c>
      <c r="AC51" s="737"/>
      <c r="AD51" s="737">
        <v>75.5</v>
      </c>
      <c r="AE51" s="737"/>
      <c r="AF51" s="737">
        <v>82.6</v>
      </c>
      <c r="AG51" s="737"/>
      <c r="AH51" s="737">
        <v>88.3</v>
      </c>
      <c r="AI51" s="737"/>
      <c r="AJ51" s="737">
        <v>51.8</v>
      </c>
      <c r="AK51" s="737"/>
      <c r="AL51" s="737" t="s">
        <v>581</v>
      </c>
      <c r="AM51" s="737"/>
      <c r="AN51" s="737">
        <v>115</v>
      </c>
      <c r="AO51" s="737"/>
      <c r="AP51" s="737">
        <v>64.7</v>
      </c>
      <c r="AQ51" s="737"/>
      <c r="AR51" s="737">
        <v>101</v>
      </c>
      <c r="AS51" s="737"/>
      <c r="AT51" s="737" t="s">
        <v>581</v>
      </c>
      <c r="AU51" s="737"/>
      <c r="AV51" s="738">
        <v>86.7</v>
      </c>
    </row>
    <row r="52" spans="1:48" ht="12" customHeight="1">
      <c r="A52" s="1283"/>
      <c r="B52" s="716">
        <f t="shared" si="1"/>
        <v>8</v>
      </c>
      <c r="C52" s="707"/>
      <c r="D52" s="737">
        <v>89.2</v>
      </c>
      <c r="E52" s="737"/>
      <c r="F52" s="737">
        <v>212.7</v>
      </c>
      <c r="G52" s="737"/>
      <c r="H52" s="737">
        <v>90.5</v>
      </c>
      <c r="I52" s="737"/>
      <c r="J52" s="737">
        <v>88.7</v>
      </c>
      <c r="K52" s="737"/>
      <c r="L52" s="737">
        <v>94.5</v>
      </c>
      <c r="M52" s="737"/>
      <c r="N52" s="737">
        <v>141.4</v>
      </c>
      <c r="O52" s="737"/>
      <c r="P52" s="737">
        <v>84.5</v>
      </c>
      <c r="Q52" s="737"/>
      <c r="R52" s="737">
        <v>103.7</v>
      </c>
      <c r="S52" s="737"/>
      <c r="T52" s="737">
        <v>116.5</v>
      </c>
      <c r="U52" s="737"/>
      <c r="V52" s="737">
        <v>90</v>
      </c>
      <c r="W52" s="737"/>
      <c r="X52" s="737">
        <v>78.2</v>
      </c>
      <c r="Y52" s="737"/>
      <c r="Z52" s="737">
        <v>92.1</v>
      </c>
      <c r="AA52" s="737"/>
      <c r="AB52" s="737">
        <v>81</v>
      </c>
      <c r="AC52" s="737"/>
      <c r="AD52" s="737">
        <v>83.8</v>
      </c>
      <c r="AE52" s="737"/>
      <c r="AF52" s="737">
        <v>81.1</v>
      </c>
      <c r="AG52" s="737"/>
      <c r="AH52" s="737">
        <v>90</v>
      </c>
      <c r="AI52" s="737"/>
      <c r="AJ52" s="737">
        <v>55</v>
      </c>
      <c r="AK52" s="737"/>
      <c r="AL52" s="737" t="s">
        <v>581</v>
      </c>
      <c r="AM52" s="737"/>
      <c r="AN52" s="737">
        <v>113.4</v>
      </c>
      <c r="AO52" s="737"/>
      <c r="AP52" s="737">
        <v>61.3</v>
      </c>
      <c r="AQ52" s="737"/>
      <c r="AR52" s="737">
        <v>99.9</v>
      </c>
      <c r="AS52" s="737"/>
      <c r="AT52" s="737" t="s">
        <v>581</v>
      </c>
      <c r="AU52" s="737"/>
      <c r="AV52" s="738">
        <v>89.2</v>
      </c>
    </row>
    <row r="53" spans="1:48" ht="12" customHeight="1">
      <c r="A53" s="1283"/>
      <c r="B53" s="716">
        <f t="shared" si="1"/>
        <v>9</v>
      </c>
      <c r="C53" s="707"/>
      <c r="D53" s="737">
        <v>88.9</v>
      </c>
      <c r="E53" s="737"/>
      <c r="F53" s="737">
        <v>217.5</v>
      </c>
      <c r="G53" s="737"/>
      <c r="H53" s="737">
        <v>87.1</v>
      </c>
      <c r="I53" s="737"/>
      <c r="J53" s="737">
        <v>85.9</v>
      </c>
      <c r="K53" s="737"/>
      <c r="L53" s="737">
        <v>95.3</v>
      </c>
      <c r="M53" s="737"/>
      <c r="N53" s="737">
        <v>145.4</v>
      </c>
      <c r="O53" s="737"/>
      <c r="P53" s="737">
        <v>82.8</v>
      </c>
      <c r="Q53" s="737"/>
      <c r="R53" s="737">
        <v>107.5</v>
      </c>
      <c r="S53" s="737"/>
      <c r="T53" s="737">
        <v>115.4</v>
      </c>
      <c r="U53" s="737"/>
      <c r="V53" s="737">
        <v>93.6</v>
      </c>
      <c r="W53" s="737"/>
      <c r="X53" s="737">
        <v>81.3</v>
      </c>
      <c r="Y53" s="737"/>
      <c r="Z53" s="737">
        <v>91.5</v>
      </c>
      <c r="AA53" s="737"/>
      <c r="AB53" s="737">
        <v>84.5</v>
      </c>
      <c r="AC53" s="737"/>
      <c r="AD53" s="737">
        <v>83.1</v>
      </c>
      <c r="AE53" s="737"/>
      <c r="AF53" s="737">
        <v>81.5</v>
      </c>
      <c r="AG53" s="737"/>
      <c r="AH53" s="737">
        <v>94.2</v>
      </c>
      <c r="AI53" s="737"/>
      <c r="AJ53" s="737">
        <v>52.8</v>
      </c>
      <c r="AK53" s="737"/>
      <c r="AL53" s="737" t="s">
        <v>581</v>
      </c>
      <c r="AM53" s="737"/>
      <c r="AN53" s="737">
        <v>115.4</v>
      </c>
      <c r="AO53" s="737"/>
      <c r="AP53" s="737">
        <v>60.6</v>
      </c>
      <c r="AQ53" s="737"/>
      <c r="AR53" s="737">
        <v>98</v>
      </c>
      <c r="AS53" s="737"/>
      <c r="AT53" s="737" t="s">
        <v>581</v>
      </c>
      <c r="AU53" s="737"/>
      <c r="AV53" s="738">
        <v>88.9</v>
      </c>
    </row>
    <row r="54" spans="1:48" ht="12" customHeight="1">
      <c r="A54" s="1283"/>
      <c r="B54" s="716">
        <f t="shared" si="1"/>
        <v>10</v>
      </c>
      <c r="C54" s="707"/>
      <c r="D54" s="737">
        <v>91.8</v>
      </c>
      <c r="E54" s="737"/>
      <c r="F54" s="737">
        <v>225.8</v>
      </c>
      <c r="G54" s="737"/>
      <c r="H54" s="737">
        <v>86.2</v>
      </c>
      <c r="I54" s="737"/>
      <c r="J54" s="737">
        <v>73.7</v>
      </c>
      <c r="K54" s="737"/>
      <c r="L54" s="737">
        <v>97</v>
      </c>
      <c r="M54" s="737"/>
      <c r="N54" s="737">
        <v>180.3</v>
      </c>
      <c r="O54" s="737"/>
      <c r="P54" s="737">
        <v>76.7</v>
      </c>
      <c r="Q54" s="737"/>
      <c r="R54" s="737">
        <v>115.8</v>
      </c>
      <c r="S54" s="737"/>
      <c r="T54" s="737">
        <v>106.8</v>
      </c>
      <c r="U54" s="737"/>
      <c r="V54" s="737">
        <v>94.2</v>
      </c>
      <c r="W54" s="737"/>
      <c r="X54" s="737">
        <v>82.5</v>
      </c>
      <c r="Y54" s="737"/>
      <c r="Z54" s="737">
        <v>93.1</v>
      </c>
      <c r="AA54" s="737"/>
      <c r="AB54" s="737">
        <v>82.7</v>
      </c>
      <c r="AC54" s="737"/>
      <c r="AD54" s="737">
        <v>92.1</v>
      </c>
      <c r="AE54" s="737"/>
      <c r="AF54" s="737">
        <v>83</v>
      </c>
      <c r="AG54" s="737"/>
      <c r="AH54" s="737">
        <v>96</v>
      </c>
      <c r="AI54" s="737"/>
      <c r="AJ54" s="737">
        <v>49</v>
      </c>
      <c r="AK54" s="737"/>
      <c r="AL54" s="737" t="s">
        <v>581</v>
      </c>
      <c r="AM54" s="737"/>
      <c r="AN54" s="737">
        <v>116.2</v>
      </c>
      <c r="AO54" s="737"/>
      <c r="AP54" s="737">
        <v>62.6</v>
      </c>
      <c r="AQ54" s="737"/>
      <c r="AR54" s="737">
        <v>100.6</v>
      </c>
      <c r="AS54" s="737"/>
      <c r="AT54" s="737" t="s">
        <v>581</v>
      </c>
      <c r="AU54" s="737"/>
      <c r="AV54" s="738">
        <v>91.8</v>
      </c>
    </row>
    <row r="55" spans="1:48" ht="12" customHeight="1">
      <c r="A55" s="1283"/>
      <c r="B55" s="716">
        <f t="shared" si="1"/>
        <v>11</v>
      </c>
      <c r="C55" s="707"/>
      <c r="D55" s="737">
        <v>91.4</v>
      </c>
      <c r="E55" s="737"/>
      <c r="F55" s="737">
        <v>244.7</v>
      </c>
      <c r="G55" s="737"/>
      <c r="H55" s="737">
        <v>92</v>
      </c>
      <c r="I55" s="737"/>
      <c r="J55" s="737">
        <v>66.5</v>
      </c>
      <c r="K55" s="737"/>
      <c r="L55" s="737">
        <v>94.1</v>
      </c>
      <c r="M55" s="737"/>
      <c r="N55" s="737">
        <v>186.4</v>
      </c>
      <c r="O55" s="737"/>
      <c r="P55" s="737">
        <v>70.8</v>
      </c>
      <c r="Q55" s="737"/>
      <c r="R55" s="737">
        <v>114.6</v>
      </c>
      <c r="S55" s="737"/>
      <c r="T55" s="737">
        <v>102.8</v>
      </c>
      <c r="U55" s="737"/>
      <c r="V55" s="737">
        <v>99.1</v>
      </c>
      <c r="W55" s="737"/>
      <c r="X55" s="737">
        <v>81.3</v>
      </c>
      <c r="Y55" s="737"/>
      <c r="Z55" s="737">
        <v>91.4</v>
      </c>
      <c r="AA55" s="737"/>
      <c r="AB55" s="737">
        <v>80.4</v>
      </c>
      <c r="AC55" s="737"/>
      <c r="AD55" s="737">
        <v>93.2</v>
      </c>
      <c r="AE55" s="737"/>
      <c r="AF55" s="737">
        <v>84.7</v>
      </c>
      <c r="AG55" s="737"/>
      <c r="AH55" s="737">
        <v>101.1</v>
      </c>
      <c r="AI55" s="737"/>
      <c r="AJ55" s="737">
        <v>47.6</v>
      </c>
      <c r="AK55" s="737"/>
      <c r="AL55" s="737" t="s">
        <v>581</v>
      </c>
      <c r="AM55" s="737"/>
      <c r="AN55" s="737">
        <v>118.4</v>
      </c>
      <c r="AO55" s="737"/>
      <c r="AP55" s="737">
        <v>64.5</v>
      </c>
      <c r="AQ55" s="737"/>
      <c r="AR55" s="737">
        <v>97.9</v>
      </c>
      <c r="AS55" s="737"/>
      <c r="AT55" s="737" t="s">
        <v>581</v>
      </c>
      <c r="AU55" s="737"/>
      <c r="AV55" s="738">
        <v>91.4</v>
      </c>
    </row>
    <row r="56" spans="1:48" ht="12" customHeight="1">
      <c r="A56" s="1283"/>
      <c r="B56" s="716">
        <f t="shared" si="1"/>
        <v>12</v>
      </c>
      <c r="C56" s="707"/>
      <c r="D56" s="737">
        <v>90.4</v>
      </c>
      <c r="E56" s="737"/>
      <c r="F56" s="737">
        <v>223.6</v>
      </c>
      <c r="G56" s="737"/>
      <c r="H56" s="737">
        <v>78.2</v>
      </c>
      <c r="I56" s="737"/>
      <c r="J56" s="737">
        <v>66.4</v>
      </c>
      <c r="K56" s="737"/>
      <c r="L56" s="737">
        <v>90.7</v>
      </c>
      <c r="M56" s="737"/>
      <c r="N56" s="737">
        <v>169.7</v>
      </c>
      <c r="O56" s="737"/>
      <c r="P56" s="737">
        <v>81.6</v>
      </c>
      <c r="Q56" s="737"/>
      <c r="R56" s="737">
        <v>115.3</v>
      </c>
      <c r="S56" s="737"/>
      <c r="T56" s="737">
        <v>109.4</v>
      </c>
      <c r="U56" s="737"/>
      <c r="V56" s="737">
        <v>87.8</v>
      </c>
      <c r="W56" s="737"/>
      <c r="X56" s="737">
        <v>80</v>
      </c>
      <c r="Y56" s="737"/>
      <c r="Z56" s="737">
        <v>90.6</v>
      </c>
      <c r="AA56" s="737"/>
      <c r="AB56" s="737">
        <v>83.3</v>
      </c>
      <c r="AC56" s="737"/>
      <c r="AD56" s="737">
        <v>95.4</v>
      </c>
      <c r="AE56" s="737"/>
      <c r="AF56" s="737">
        <v>82.3</v>
      </c>
      <c r="AG56" s="737"/>
      <c r="AH56" s="737">
        <v>105.4</v>
      </c>
      <c r="AI56" s="737"/>
      <c r="AJ56" s="737">
        <v>44.3</v>
      </c>
      <c r="AK56" s="737"/>
      <c r="AL56" s="737" t="s">
        <v>581</v>
      </c>
      <c r="AM56" s="737"/>
      <c r="AN56" s="737">
        <v>112.6</v>
      </c>
      <c r="AO56" s="737"/>
      <c r="AP56" s="737">
        <v>61</v>
      </c>
      <c r="AQ56" s="737"/>
      <c r="AR56" s="737">
        <v>100.2</v>
      </c>
      <c r="AS56" s="737"/>
      <c r="AT56" s="737" t="s">
        <v>581</v>
      </c>
      <c r="AU56" s="737"/>
      <c r="AV56" s="738">
        <v>90.4</v>
      </c>
    </row>
    <row r="57" spans="1:48" ht="12" customHeight="1">
      <c r="A57" s="1283"/>
      <c r="B57" s="716" t="str">
        <f t="shared" si="1"/>
        <v>23年1月</v>
      </c>
      <c r="C57" s="707"/>
      <c r="D57" s="737">
        <v>90.2</v>
      </c>
      <c r="E57" s="737"/>
      <c r="F57" s="737">
        <v>196.4</v>
      </c>
      <c r="G57" s="737"/>
      <c r="H57" s="737">
        <v>75.8</v>
      </c>
      <c r="I57" s="737"/>
      <c r="J57" s="737">
        <v>69.7</v>
      </c>
      <c r="K57" s="737"/>
      <c r="L57" s="737">
        <v>91.9</v>
      </c>
      <c r="M57" s="737"/>
      <c r="N57" s="737">
        <v>208.6</v>
      </c>
      <c r="O57" s="737"/>
      <c r="P57" s="737">
        <v>69.4</v>
      </c>
      <c r="Q57" s="737"/>
      <c r="R57" s="737">
        <v>106.6</v>
      </c>
      <c r="S57" s="737"/>
      <c r="T57" s="737">
        <v>124.6</v>
      </c>
      <c r="U57" s="737"/>
      <c r="V57" s="737">
        <v>91.4</v>
      </c>
      <c r="W57" s="737"/>
      <c r="X57" s="737">
        <v>78.7</v>
      </c>
      <c r="Y57" s="737"/>
      <c r="Z57" s="737">
        <v>86.1</v>
      </c>
      <c r="AA57" s="737"/>
      <c r="AB57" s="737">
        <v>80.7</v>
      </c>
      <c r="AC57" s="737"/>
      <c r="AD57" s="737">
        <v>106.7</v>
      </c>
      <c r="AE57" s="737"/>
      <c r="AF57" s="737">
        <v>80.2</v>
      </c>
      <c r="AG57" s="737"/>
      <c r="AH57" s="737">
        <v>102.6</v>
      </c>
      <c r="AI57" s="737"/>
      <c r="AJ57" s="737">
        <v>42.3</v>
      </c>
      <c r="AK57" s="737"/>
      <c r="AL57" s="737" t="s">
        <v>581</v>
      </c>
      <c r="AM57" s="737"/>
      <c r="AN57" s="737">
        <v>113.4</v>
      </c>
      <c r="AO57" s="737"/>
      <c r="AP57" s="737">
        <v>57.7</v>
      </c>
      <c r="AQ57" s="737"/>
      <c r="AR57" s="737">
        <v>93.9</v>
      </c>
      <c r="AS57" s="737"/>
      <c r="AT57" s="737" t="s">
        <v>581</v>
      </c>
      <c r="AU57" s="737"/>
      <c r="AV57" s="738">
        <v>90.2</v>
      </c>
    </row>
    <row r="58" spans="1:48" ht="12" customHeight="1">
      <c r="A58" s="1283"/>
      <c r="B58" s="716">
        <f t="shared" si="1"/>
        <v>2</v>
      </c>
      <c r="C58" s="707"/>
      <c r="D58" s="737">
        <v>89.3</v>
      </c>
      <c r="E58" s="737"/>
      <c r="F58" s="737">
        <v>193</v>
      </c>
      <c r="G58" s="737"/>
      <c r="H58" s="737">
        <v>76.9</v>
      </c>
      <c r="I58" s="737"/>
      <c r="J58" s="737">
        <v>63.7</v>
      </c>
      <c r="K58" s="737"/>
      <c r="L58" s="737">
        <v>90.2</v>
      </c>
      <c r="M58" s="737"/>
      <c r="N58" s="737">
        <v>167.5</v>
      </c>
      <c r="O58" s="737"/>
      <c r="P58" s="737">
        <v>66.4</v>
      </c>
      <c r="Q58" s="737"/>
      <c r="R58" s="737">
        <v>103.4</v>
      </c>
      <c r="S58" s="737"/>
      <c r="T58" s="737">
        <v>130.3</v>
      </c>
      <c r="U58" s="737"/>
      <c r="V58" s="737">
        <v>90.8</v>
      </c>
      <c r="W58" s="737"/>
      <c r="X58" s="737">
        <v>78</v>
      </c>
      <c r="Y58" s="737"/>
      <c r="Z58" s="737">
        <v>87.1</v>
      </c>
      <c r="AA58" s="737"/>
      <c r="AB58" s="737">
        <v>80.1</v>
      </c>
      <c r="AC58" s="737"/>
      <c r="AD58" s="737">
        <v>102</v>
      </c>
      <c r="AE58" s="737"/>
      <c r="AF58" s="737">
        <v>83.7</v>
      </c>
      <c r="AG58" s="737"/>
      <c r="AH58" s="737">
        <v>110.7</v>
      </c>
      <c r="AI58" s="737"/>
      <c r="AJ58" s="737">
        <v>41.6</v>
      </c>
      <c r="AK58" s="737"/>
      <c r="AL58" s="737" t="s">
        <v>581</v>
      </c>
      <c r="AM58" s="737"/>
      <c r="AN58" s="737">
        <v>114.5</v>
      </c>
      <c r="AO58" s="737"/>
      <c r="AP58" s="737">
        <v>60.8</v>
      </c>
      <c r="AQ58" s="737"/>
      <c r="AR58" s="737">
        <v>90.9</v>
      </c>
      <c r="AS58" s="737"/>
      <c r="AT58" s="737" t="s">
        <v>581</v>
      </c>
      <c r="AU58" s="737"/>
      <c r="AV58" s="738">
        <v>89.3</v>
      </c>
    </row>
    <row r="59" spans="1:48" ht="12" customHeight="1">
      <c r="A59" s="1283"/>
      <c r="B59" s="716">
        <f t="shared" si="1"/>
        <v>3</v>
      </c>
      <c r="C59" s="707"/>
      <c r="D59" s="737">
        <v>85.2</v>
      </c>
      <c r="E59" s="737"/>
      <c r="F59" s="737">
        <v>205.4</v>
      </c>
      <c r="G59" s="737"/>
      <c r="H59" s="737">
        <v>84.6</v>
      </c>
      <c r="I59" s="737"/>
      <c r="J59" s="737">
        <v>75.8</v>
      </c>
      <c r="K59" s="737"/>
      <c r="L59" s="737">
        <v>91.4</v>
      </c>
      <c r="M59" s="737"/>
      <c r="N59" s="737">
        <v>225</v>
      </c>
      <c r="O59" s="737"/>
      <c r="P59" s="737">
        <v>34.8</v>
      </c>
      <c r="Q59" s="737"/>
      <c r="R59" s="737">
        <v>87.2</v>
      </c>
      <c r="S59" s="737"/>
      <c r="T59" s="737">
        <v>151.3</v>
      </c>
      <c r="U59" s="737"/>
      <c r="V59" s="737">
        <v>88.9</v>
      </c>
      <c r="W59" s="737"/>
      <c r="X59" s="737">
        <v>86.7</v>
      </c>
      <c r="Y59" s="737"/>
      <c r="Z59" s="737">
        <v>82.6</v>
      </c>
      <c r="AA59" s="737"/>
      <c r="AB59" s="737">
        <v>87.7</v>
      </c>
      <c r="AC59" s="737"/>
      <c r="AD59" s="737">
        <v>85.2</v>
      </c>
      <c r="AE59" s="737"/>
      <c r="AF59" s="737">
        <v>84.6</v>
      </c>
      <c r="AG59" s="737"/>
      <c r="AH59" s="737">
        <v>129</v>
      </c>
      <c r="AI59" s="737"/>
      <c r="AJ59" s="737">
        <v>44.5</v>
      </c>
      <c r="AK59" s="737"/>
      <c r="AL59" s="737" t="s">
        <v>581</v>
      </c>
      <c r="AM59" s="737"/>
      <c r="AN59" s="737">
        <v>109</v>
      </c>
      <c r="AO59" s="737"/>
      <c r="AP59" s="737">
        <v>57.5</v>
      </c>
      <c r="AQ59" s="737"/>
      <c r="AR59" s="737">
        <v>85.1</v>
      </c>
      <c r="AS59" s="737"/>
      <c r="AT59" s="737" t="s">
        <v>581</v>
      </c>
      <c r="AU59" s="737"/>
      <c r="AV59" s="738">
        <v>85.2</v>
      </c>
    </row>
    <row r="60" spans="1:48" ht="12" customHeight="1">
      <c r="A60" s="1283"/>
      <c r="B60" s="731">
        <f t="shared" si="1"/>
        <v>4</v>
      </c>
      <c r="C60" s="739"/>
      <c r="D60" s="740">
        <v>92.8</v>
      </c>
      <c r="E60" s="740"/>
      <c r="F60" s="740">
        <v>223.5</v>
      </c>
      <c r="G60" s="740"/>
      <c r="H60" s="740">
        <v>86.8</v>
      </c>
      <c r="I60" s="740"/>
      <c r="J60" s="740">
        <v>72.3</v>
      </c>
      <c r="K60" s="740"/>
      <c r="L60" s="740">
        <v>87.4</v>
      </c>
      <c r="M60" s="740"/>
      <c r="N60" s="740">
        <v>197.4</v>
      </c>
      <c r="O60" s="740"/>
      <c r="P60" s="740">
        <v>55.3</v>
      </c>
      <c r="Q60" s="740"/>
      <c r="R60" s="740">
        <v>87.6</v>
      </c>
      <c r="S60" s="740"/>
      <c r="T60" s="740">
        <v>133.9</v>
      </c>
      <c r="U60" s="740"/>
      <c r="V60" s="740">
        <v>110.2</v>
      </c>
      <c r="W60" s="740"/>
      <c r="X60" s="740">
        <v>89.1</v>
      </c>
      <c r="Y60" s="740"/>
      <c r="Z60" s="740">
        <v>85.2</v>
      </c>
      <c r="AA60" s="740"/>
      <c r="AB60" s="740">
        <v>81.6</v>
      </c>
      <c r="AC60" s="740"/>
      <c r="AD60" s="740">
        <v>99.8</v>
      </c>
      <c r="AE60" s="740"/>
      <c r="AF60" s="740">
        <v>83.8</v>
      </c>
      <c r="AG60" s="740"/>
      <c r="AH60" s="740">
        <v>129.1</v>
      </c>
      <c r="AI60" s="740"/>
      <c r="AJ60" s="740">
        <v>44.7</v>
      </c>
      <c r="AK60" s="740"/>
      <c r="AL60" s="740" t="s">
        <v>581</v>
      </c>
      <c r="AM60" s="740"/>
      <c r="AN60" s="740">
        <v>105</v>
      </c>
      <c r="AO60" s="740"/>
      <c r="AP60" s="740">
        <v>57.3</v>
      </c>
      <c r="AQ60" s="740"/>
      <c r="AR60" s="740">
        <v>103.5</v>
      </c>
      <c r="AS60" s="740"/>
      <c r="AT60" s="740" t="s">
        <v>581</v>
      </c>
      <c r="AU60" s="740"/>
      <c r="AV60" s="741">
        <v>92.8</v>
      </c>
    </row>
    <row r="61" spans="1:48" s="724" customFormat="1" ht="16.5" customHeight="1">
      <c r="A61" s="1284"/>
      <c r="B61" s="720" t="s">
        <v>995</v>
      </c>
      <c r="C61" s="721"/>
      <c r="D61" s="742">
        <v>8.920187793427225</v>
      </c>
      <c r="E61" s="742"/>
      <c r="F61" s="743">
        <v>8.812074001947412</v>
      </c>
      <c r="G61" s="742"/>
      <c r="H61" s="742">
        <v>2.6004728132387633</v>
      </c>
      <c r="I61" s="742"/>
      <c r="J61" s="742">
        <v>-4.617414248021112</v>
      </c>
      <c r="K61" s="742"/>
      <c r="L61" s="743">
        <v>-4.37636761487965</v>
      </c>
      <c r="M61" s="742"/>
      <c r="N61" s="742">
        <v>-12.266666666666659</v>
      </c>
      <c r="O61" s="742"/>
      <c r="P61" s="743">
        <v>58.90804597701149</v>
      </c>
      <c r="Q61" s="742"/>
      <c r="R61" s="743">
        <v>0.4587155963302614</v>
      </c>
      <c r="S61" s="742"/>
      <c r="T61" s="742">
        <v>-11.500330469266363</v>
      </c>
      <c r="U61" s="742"/>
      <c r="V61" s="742">
        <v>23.959505061867258</v>
      </c>
      <c r="W61" s="742"/>
      <c r="X61" s="743">
        <v>2.768166089965396</v>
      </c>
      <c r="Y61" s="742"/>
      <c r="Z61" s="743">
        <v>3.14769975786926</v>
      </c>
      <c r="AA61" s="743"/>
      <c r="AB61" s="743">
        <v>-6.955530216647676</v>
      </c>
      <c r="AC61" s="743"/>
      <c r="AD61" s="743">
        <v>17.136150234741777</v>
      </c>
      <c r="AE61" s="743"/>
      <c r="AF61" s="743">
        <v>-0.9456264775413725</v>
      </c>
      <c r="AG61" s="743"/>
      <c r="AH61" s="743">
        <v>0.07751937984494806</v>
      </c>
      <c r="AI61" s="743"/>
      <c r="AJ61" s="743">
        <v>0.44943820224718767</v>
      </c>
      <c r="AK61" s="743"/>
      <c r="AL61" s="743" t="s">
        <v>581</v>
      </c>
      <c r="AM61" s="743"/>
      <c r="AN61" s="743">
        <v>-3.669724770642202</v>
      </c>
      <c r="AO61" s="743"/>
      <c r="AP61" s="743">
        <v>-0.3478260869565264</v>
      </c>
      <c r="AQ61" s="743"/>
      <c r="AR61" s="743">
        <v>21.62162162162162</v>
      </c>
      <c r="AS61" s="742"/>
      <c r="AT61" s="742" t="s">
        <v>581</v>
      </c>
      <c r="AU61" s="742"/>
      <c r="AV61" s="744">
        <v>8.920187793427225</v>
      </c>
    </row>
    <row r="62" spans="1:2" ht="12" customHeight="1">
      <c r="A62" s="745" t="s">
        <v>718</v>
      </c>
      <c r="B62" s="688" t="s">
        <v>1002</v>
      </c>
    </row>
    <row r="63" spans="1:2" ht="12">
      <c r="A63" s="746"/>
      <c r="B63" s="688" t="s">
        <v>717</v>
      </c>
    </row>
    <row r="64" ht="12">
      <c r="B64" s="688" t="s">
        <v>751</v>
      </c>
    </row>
  </sheetData>
  <mergeCells count="99">
    <mergeCell ref="A8:A25"/>
    <mergeCell ref="O8:P8"/>
    <mergeCell ref="E8:F8"/>
    <mergeCell ref="G8:H8"/>
    <mergeCell ref="I8:J8"/>
    <mergeCell ref="K8:L8"/>
    <mergeCell ref="M8:N8"/>
    <mergeCell ref="C8:D8"/>
    <mergeCell ref="AM44:AN44"/>
    <mergeCell ref="AK44:AL44"/>
    <mergeCell ref="AI44:AJ44"/>
    <mergeCell ref="AG44:AH44"/>
    <mergeCell ref="Q26:R26"/>
    <mergeCell ref="U26:V26"/>
    <mergeCell ref="AI26:AJ26"/>
    <mergeCell ref="W26:X26"/>
    <mergeCell ref="AE26:AF26"/>
    <mergeCell ref="AU44:AV44"/>
    <mergeCell ref="AS44:AT44"/>
    <mergeCell ref="AQ44:AR44"/>
    <mergeCell ref="AO44:AP44"/>
    <mergeCell ref="Q8:R8"/>
    <mergeCell ref="AI8:AJ8"/>
    <mergeCell ref="AU8:AV8"/>
    <mergeCell ref="AS8:AT8"/>
    <mergeCell ref="AG8:AH8"/>
    <mergeCell ref="AO8:AP8"/>
    <mergeCell ref="AQ8:AR8"/>
    <mergeCell ref="W8:X8"/>
    <mergeCell ref="AK8:AL8"/>
    <mergeCell ref="N1:X1"/>
    <mergeCell ref="Y1:AN1"/>
    <mergeCell ref="AU4:AV7"/>
    <mergeCell ref="AG7:AH7"/>
    <mergeCell ref="AI7:AJ7"/>
    <mergeCell ref="AM7:AN7"/>
    <mergeCell ref="AO7:AP7"/>
    <mergeCell ref="M6:N7"/>
    <mergeCell ref="O6:P7"/>
    <mergeCell ref="Q6:R7"/>
    <mergeCell ref="AQ5:AR7"/>
    <mergeCell ref="AS5:AT7"/>
    <mergeCell ref="W6:X7"/>
    <mergeCell ref="Y6:Z7"/>
    <mergeCell ref="AA6:AB7"/>
    <mergeCell ref="AC6:AD7"/>
    <mergeCell ref="AE6:AF7"/>
    <mergeCell ref="AK7:AL7"/>
    <mergeCell ref="K6:L7"/>
    <mergeCell ref="B5:B6"/>
    <mergeCell ref="C5:D7"/>
    <mergeCell ref="A7:B7"/>
    <mergeCell ref="S6:T7"/>
    <mergeCell ref="U6:V7"/>
    <mergeCell ref="A26:A43"/>
    <mergeCell ref="M26:N26"/>
    <mergeCell ref="O26:P26"/>
    <mergeCell ref="S26:T26"/>
    <mergeCell ref="S8:T8"/>
    <mergeCell ref="E6:F7"/>
    <mergeCell ref="G6:H7"/>
    <mergeCell ref="I6:J7"/>
    <mergeCell ref="A44:A61"/>
    <mergeCell ref="E26:F26"/>
    <mergeCell ref="G26:H26"/>
    <mergeCell ref="K26:L26"/>
    <mergeCell ref="C26:D26"/>
    <mergeCell ref="I26:J26"/>
    <mergeCell ref="E44:F44"/>
    <mergeCell ref="C44:D44"/>
    <mergeCell ref="W44:X44"/>
    <mergeCell ref="U44:V44"/>
    <mergeCell ref="S44:T44"/>
    <mergeCell ref="Q44:R44"/>
    <mergeCell ref="O44:P44"/>
    <mergeCell ref="AM8:AN8"/>
    <mergeCell ref="Y8:Z8"/>
    <mergeCell ref="AA8:AB8"/>
    <mergeCell ref="AE8:AF8"/>
    <mergeCell ref="U8:V8"/>
    <mergeCell ref="AC8:AD8"/>
    <mergeCell ref="AE44:AF44"/>
    <mergeCell ref="AC44:AD44"/>
    <mergeCell ref="AA44:AB44"/>
    <mergeCell ref="Y44:Z44"/>
    <mergeCell ref="Y26:Z26"/>
    <mergeCell ref="AA26:AB26"/>
    <mergeCell ref="AC26:AD26"/>
    <mergeCell ref="AU26:AV26"/>
    <mergeCell ref="AG26:AH26"/>
    <mergeCell ref="AM26:AN26"/>
    <mergeCell ref="AS26:AT26"/>
    <mergeCell ref="AQ26:AR26"/>
    <mergeCell ref="AO26:AP26"/>
    <mergeCell ref="AK26:AL26"/>
    <mergeCell ref="M44:N44"/>
    <mergeCell ref="K44:L44"/>
    <mergeCell ref="I44:J44"/>
    <mergeCell ref="G44:H44"/>
  </mergeCells>
  <printOptions horizontalCentered="1"/>
  <pageMargins left="0.5905511811023623" right="0.5905511811023623" top="0.7874015748031497" bottom="0.3937007874015748" header="0.5905511811023623" footer="0.5905511811023623"/>
  <pageSetup horizontalDpi="400" verticalDpi="400" orientation="portrait" paperSize="9" scale="91" r:id="rId2"/>
  <colBreaks count="1" manualBreakCount="1">
    <brk id="24" max="63" man="1"/>
  </colBreaks>
  <ignoredErrors>
    <ignoredError sqref="B29 B25:B26 B44 B47" numberStoredAsText="1"/>
  </ignoredErrors>
  <drawing r:id="rId1"/>
</worksheet>
</file>

<file path=xl/worksheets/sheet8.xml><?xml version="1.0" encoding="utf-8"?>
<worksheet xmlns="http://schemas.openxmlformats.org/spreadsheetml/2006/main" xmlns:r="http://schemas.openxmlformats.org/officeDocument/2006/relationships">
  <sheetPr codeName="Sheet8"/>
  <dimension ref="A1:W66"/>
  <sheetViews>
    <sheetView view="pageBreakPreview" zoomScaleSheetLayoutView="100" workbookViewId="0" topLeftCell="A1">
      <selection activeCell="A13" sqref="A1:IV16384"/>
    </sheetView>
  </sheetViews>
  <sheetFormatPr defaultColWidth="9.00390625" defaultRowHeight="13.5"/>
  <cols>
    <col min="1" max="1" width="38.625" style="13" customWidth="1"/>
    <col min="2" max="2" width="4.625" style="13" customWidth="1"/>
    <col min="3" max="3" width="8.50390625" style="13" customWidth="1"/>
    <col min="4" max="4" width="7.00390625" style="13" customWidth="1"/>
    <col min="5" max="5" width="7.875" style="13" bestFit="1" customWidth="1"/>
    <col min="6" max="6" width="8.125" style="13" customWidth="1"/>
    <col min="7" max="7" width="7.75390625" style="13" bestFit="1" customWidth="1"/>
    <col min="8" max="8" width="7.875" style="13" bestFit="1" customWidth="1"/>
    <col min="9" max="9" width="7.00390625" style="13" customWidth="1"/>
    <col min="10" max="10" width="5.125" style="13" customWidth="1"/>
    <col min="11" max="16384" width="9.00390625" style="13" customWidth="1"/>
  </cols>
  <sheetData>
    <row r="1" spans="1:10" ht="24" customHeight="1">
      <c r="A1" s="1327" t="s">
        <v>1395</v>
      </c>
      <c r="B1" s="1327"/>
      <c r="C1" s="1327"/>
      <c r="D1" s="1327"/>
      <c r="E1" s="1327"/>
      <c r="F1" s="1327"/>
      <c r="G1" s="1327"/>
      <c r="H1" s="1327"/>
      <c r="I1" s="1327"/>
      <c r="J1" s="1327"/>
    </row>
    <row r="2" spans="2:10" ht="17.25" customHeight="1">
      <c r="B2" s="1328" t="s">
        <v>1052</v>
      </c>
      <c r="C2" s="1328"/>
      <c r="D2" s="1328"/>
      <c r="J2" s="164" t="s">
        <v>331</v>
      </c>
    </row>
    <row r="3" spans="1:10" ht="15.75" customHeight="1">
      <c r="A3" s="1261" t="s">
        <v>1396</v>
      </c>
      <c r="B3" s="1330" t="s">
        <v>1397</v>
      </c>
      <c r="C3" s="1258" t="s">
        <v>1153</v>
      </c>
      <c r="D3" s="1259"/>
      <c r="E3" s="1261"/>
      <c r="F3" s="1250" t="s">
        <v>1398</v>
      </c>
      <c r="G3" s="1248"/>
      <c r="H3" s="1253"/>
      <c r="I3" s="1333" t="s">
        <v>1399</v>
      </c>
      <c r="J3" s="1336" t="s">
        <v>758</v>
      </c>
    </row>
    <row r="4" spans="1:10" ht="15.75" customHeight="1">
      <c r="A4" s="1329"/>
      <c r="B4" s="1331"/>
      <c r="C4" s="1275"/>
      <c r="D4" s="1276"/>
      <c r="E4" s="1277"/>
      <c r="F4" s="1250" t="s">
        <v>1400</v>
      </c>
      <c r="G4" s="1253"/>
      <c r="H4" s="1333" t="s">
        <v>1401</v>
      </c>
      <c r="I4" s="1334"/>
      <c r="J4" s="1337"/>
    </row>
    <row r="5" spans="1:10" ht="29.25" customHeight="1" thickBot="1">
      <c r="A5" s="1277"/>
      <c r="B5" s="1332"/>
      <c r="C5" s="422" t="s">
        <v>1402</v>
      </c>
      <c r="D5" s="421" t="s">
        <v>1403</v>
      </c>
      <c r="E5" s="421" t="s">
        <v>1404</v>
      </c>
      <c r="F5" s="422" t="s">
        <v>1405</v>
      </c>
      <c r="G5" s="423" t="s">
        <v>1404</v>
      </c>
      <c r="H5" s="1335"/>
      <c r="I5" s="1335"/>
      <c r="J5" s="1338"/>
    </row>
    <row r="6" spans="1:10" ht="13.5" customHeight="1">
      <c r="A6" s="165" t="s">
        <v>325</v>
      </c>
      <c r="B6" s="179"/>
      <c r="C6" s="875"/>
      <c r="D6" s="876"/>
      <c r="E6" s="877">
        <v>272361</v>
      </c>
      <c r="F6" s="876"/>
      <c r="G6" s="876"/>
      <c r="H6" s="876"/>
      <c r="I6" s="878"/>
      <c r="J6" s="464"/>
    </row>
    <row r="7" spans="1:10" ht="13.5" customHeight="1">
      <c r="A7" s="157" t="s">
        <v>262</v>
      </c>
      <c r="B7" s="180"/>
      <c r="C7" s="879"/>
      <c r="D7" s="880"/>
      <c r="E7" s="880">
        <v>2857</v>
      </c>
      <c r="F7" s="880"/>
      <c r="G7" s="880"/>
      <c r="H7" s="880"/>
      <c r="I7" s="881"/>
      <c r="J7" s="338">
        <v>50</v>
      </c>
    </row>
    <row r="8" spans="1:10" ht="13.5" customHeight="1">
      <c r="A8" s="157" t="s">
        <v>263</v>
      </c>
      <c r="B8" s="180" t="s">
        <v>326</v>
      </c>
      <c r="C8" s="882" t="s">
        <v>1049</v>
      </c>
      <c r="D8" s="880"/>
      <c r="E8" s="883" t="s">
        <v>1049</v>
      </c>
      <c r="F8" s="883"/>
      <c r="G8" s="883"/>
      <c r="H8" s="883"/>
      <c r="I8" s="881"/>
      <c r="J8" s="338">
        <v>50</v>
      </c>
    </row>
    <row r="9" spans="1:10" ht="13.5" customHeight="1">
      <c r="A9" s="157" t="s">
        <v>264</v>
      </c>
      <c r="B9" s="180"/>
      <c r="C9" s="883"/>
      <c r="D9" s="883" t="s">
        <v>1049</v>
      </c>
      <c r="E9" s="883" t="s">
        <v>1049</v>
      </c>
      <c r="F9" s="880"/>
      <c r="G9" s="880"/>
      <c r="H9" s="880"/>
      <c r="I9" s="881"/>
      <c r="J9" s="338">
        <v>50</v>
      </c>
    </row>
    <row r="10" spans="1:10" ht="13.5" customHeight="1">
      <c r="A10" s="157" t="s">
        <v>265</v>
      </c>
      <c r="B10" s="180"/>
      <c r="C10" s="879"/>
      <c r="D10" s="883" t="s">
        <v>1049</v>
      </c>
      <c r="E10" s="883" t="s">
        <v>1049</v>
      </c>
      <c r="F10" s="880"/>
      <c r="G10" s="880"/>
      <c r="H10" s="880"/>
      <c r="I10" s="881"/>
      <c r="J10" s="338">
        <v>50</v>
      </c>
    </row>
    <row r="11" spans="1:10" ht="13.5" customHeight="1">
      <c r="A11" s="158" t="s">
        <v>266</v>
      </c>
      <c r="B11" s="181" t="s">
        <v>326</v>
      </c>
      <c r="C11" s="884" t="s">
        <v>1049</v>
      </c>
      <c r="D11" s="885"/>
      <c r="E11" s="885" t="s">
        <v>1049</v>
      </c>
      <c r="F11" s="886"/>
      <c r="G11" s="886"/>
      <c r="H11" s="886"/>
      <c r="I11" s="887"/>
      <c r="J11" s="339">
        <v>30</v>
      </c>
    </row>
    <row r="12" spans="1:10" ht="13.5" customHeight="1">
      <c r="A12" s="159" t="s">
        <v>267</v>
      </c>
      <c r="B12" s="180" t="s">
        <v>326</v>
      </c>
      <c r="C12" s="883">
        <v>659</v>
      </c>
      <c r="D12" s="880"/>
      <c r="E12" s="883">
        <v>628</v>
      </c>
      <c r="F12" s="880">
        <v>578</v>
      </c>
      <c r="G12" s="880">
        <v>571</v>
      </c>
      <c r="H12" s="880"/>
      <c r="I12" s="881">
        <v>912</v>
      </c>
      <c r="J12" s="338">
        <v>50</v>
      </c>
    </row>
    <row r="13" spans="1:10" ht="13.5" customHeight="1">
      <c r="A13" s="157" t="s">
        <v>268</v>
      </c>
      <c r="B13" s="180" t="s">
        <v>326</v>
      </c>
      <c r="C13" s="882" t="s">
        <v>1049</v>
      </c>
      <c r="D13" s="880"/>
      <c r="E13" s="883" t="s">
        <v>1049</v>
      </c>
      <c r="F13" s="883"/>
      <c r="G13" s="883"/>
      <c r="H13" s="883"/>
      <c r="I13" s="888"/>
      <c r="J13" s="338">
        <v>50</v>
      </c>
    </row>
    <row r="14" spans="1:10" ht="13.5" customHeight="1">
      <c r="A14" s="157" t="s">
        <v>269</v>
      </c>
      <c r="B14" s="180"/>
      <c r="C14" s="883"/>
      <c r="D14" s="880"/>
      <c r="E14" s="883" t="s">
        <v>1049</v>
      </c>
      <c r="F14" s="880"/>
      <c r="G14" s="880"/>
      <c r="H14" s="880"/>
      <c r="I14" s="881"/>
      <c r="J14" s="338">
        <v>50</v>
      </c>
    </row>
    <row r="15" spans="1:10" ht="13.5" customHeight="1">
      <c r="A15" s="157" t="s">
        <v>271</v>
      </c>
      <c r="B15" s="180"/>
      <c r="C15" s="879"/>
      <c r="D15" s="883" t="s">
        <v>1049</v>
      </c>
      <c r="E15" s="883" t="s">
        <v>1049</v>
      </c>
      <c r="F15" s="880"/>
      <c r="G15" s="880"/>
      <c r="H15" s="880"/>
      <c r="I15" s="881"/>
      <c r="J15" s="338">
        <v>50</v>
      </c>
    </row>
    <row r="16" spans="1:10" ht="13.5" customHeight="1">
      <c r="A16" s="157" t="s">
        <v>272</v>
      </c>
      <c r="B16" s="180"/>
      <c r="C16" s="879"/>
      <c r="D16" s="883"/>
      <c r="E16" s="883">
        <v>1188</v>
      </c>
      <c r="F16" s="880"/>
      <c r="G16" s="880"/>
      <c r="H16" s="880"/>
      <c r="I16" s="881"/>
      <c r="J16" s="338">
        <v>30</v>
      </c>
    </row>
    <row r="17" spans="1:10" ht="13.5" customHeight="1">
      <c r="A17" s="160" t="s">
        <v>273</v>
      </c>
      <c r="B17" s="182"/>
      <c r="C17" s="889"/>
      <c r="D17" s="890"/>
      <c r="E17" s="891">
        <v>537</v>
      </c>
      <c r="F17" s="890"/>
      <c r="G17" s="890">
        <v>539</v>
      </c>
      <c r="H17" s="890"/>
      <c r="I17" s="892"/>
      <c r="J17" s="340">
        <v>30</v>
      </c>
    </row>
    <row r="18" spans="1:10" ht="13.5" customHeight="1">
      <c r="A18" s="157" t="s">
        <v>274</v>
      </c>
      <c r="B18" s="180" t="s">
        <v>326</v>
      </c>
      <c r="C18" s="879">
        <v>236</v>
      </c>
      <c r="D18" s="880">
        <v>2001</v>
      </c>
      <c r="E18" s="880">
        <v>3997</v>
      </c>
      <c r="F18" s="880">
        <v>342</v>
      </c>
      <c r="G18" s="880">
        <v>4032</v>
      </c>
      <c r="H18" s="880"/>
      <c r="I18" s="881">
        <v>598</v>
      </c>
      <c r="J18" s="338">
        <v>50</v>
      </c>
    </row>
    <row r="19" spans="1:10" ht="13.5" customHeight="1">
      <c r="A19" s="157" t="s">
        <v>275</v>
      </c>
      <c r="B19" s="180"/>
      <c r="C19" s="882"/>
      <c r="D19" s="880"/>
      <c r="E19" s="883" t="s">
        <v>1049</v>
      </c>
      <c r="F19" s="880"/>
      <c r="G19" s="880"/>
      <c r="H19" s="880"/>
      <c r="I19" s="881"/>
      <c r="J19" s="338">
        <v>30</v>
      </c>
    </row>
    <row r="20" spans="1:10" ht="13.5" customHeight="1">
      <c r="A20" s="159" t="s">
        <v>276</v>
      </c>
      <c r="B20" s="180" t="s">
        <v>326</v>
      </c>
      <c r="C20" s="879">
        <v>750</v>
      </c>
      <c r="D20" s="880"/>
      <c r="E20" s="883">
        <v>640</v>
      </c>
      <c r="F20" s="880">
        <v>875</v>
      </c>
      <c r="G20" s="880">
        <v>671</v>
      </c>
      <c r="H20" s="880"/>
      <c r="I20" s="881">
        <v>1595</v>
      </c>
      <c r="J20" s="338">
        <v>30</v>
      </c>
    </row>
    <row r="21" spans="1:10" ht="13.5" customHeight="1">
      <c r="A21" s="157" t="s">
        <v>277</v>
      </c>
      <c r="B21" s="180" t="s">
        <v>672</v>
      </c>
      <c r="C21" s="882" t="s">
        <v>1049</v>
      </c>
      <c r="D21" s="885"/>
      <c r="E21" s="893" t="s">
        <v>1049</v>
      </c>
      <c r="F21" s="883"/>
      <c r="G21" s="885"/>
      <c r="H21" s="893" t="s">
        <v>1049</v>
      </c>
      <c r="I21" s="894"/>
      <c r="J21" s="338">
        <v>50</v>
      </c>
    </row>
    <row r="22" spans="1:10" ht="13.5" customHeight="1">
      <c r="A22" s="160" t="s">
        <v>278</v>
      </c>
      <c r="B22" s="182" t="s">
        <v>326</v>
      </c>
      <c r="C22" s="895" t="s">
        <v>581</v>
      </c>
      <c r="D22" s="890"/>
      <c r="E22" s="896" t="s">
        <v>581</v>
      </c>
      <c r="F22" s="896" t="s">
        <v>581</v>
      </c>
      <c r="G22" s="896" t="s">
        <v>581</v>
      </c>
      <c r="H22" s="896"/>
      <c r="I22" s="897" t="s">
        <v>581</v>
      </c>
      <c r="J22" s="340">
        <v>30</v>
      </c>
    </row>
    <row r="23" spans="1:10" ht="13.5" customHeight="1">
      <c r="A23" s="159" t="s">
        <v>279</v>
      </c>
      <c r="B23" s="180" t="s">
        <v>326</v>
      </c>
      <c r="C23" s="882" t="s">
        <v>581</v>
      </c>
      <c r="D23" s="880"/>
      <c r="E23" s="883" t="s">
        <v>581</v>
      </c>
      <c r="F23" s="883"/>
      <c r="G23" s="883"/>
      <c r="H23" s="883"/>
      <c r="I23" s="894"/>
      <c r="J23" s="338">
        <v>50</v>
      </c>
    </row>
    <row r="24" spans="1:10" ht="13.5" customHeight="1">
      <c r="A24" s="157" t="s">
        <v>280</v>
      </c>
      <c r="B24" s="180" t="s">
        <v>326</v>
      </c>
      <c r="C24" s="879">
        <v>642788</v>
      </c>
      <c r="D24" s="880"/>
      <c r="E24" s="880">
        <v>29299</v>
      </c>
      <c r="F24" s="880">
        <v>450136</v>
      </c>
      <c r="G24" s="880">
        <v>23569</v>
      </c>
      <c r="H24" s="880">
        <v>15530</v>
      </c>
      <c r="I24" s="898">
        <v>640986</v>
      </c>
      <c r="J24" s="338">
        <v>50</v>
      </c>
    </row>
    <row r="25" spans="1:10" ht="13.5" customHeight="1">
      <c r="A25" s="157" t="s">
        <v>281</v>
      </c>
      <c r="B25" s="180" t="s">
        <v>326</v>
      </c>
      <c r="C25" s="882" t="s">
        <v>1049</v>
      </c>
      <c r="D25" s="880"/>
      <c r="E25" s="883" t="s">
        <v>1049</v>
      </c>
      <c r="F25" s="883" t="s">
        <v>1049</v>
      </c>
      <c r="G25" s="883" t="s">
        <v>1049</v>
      </c>
      <c r="H25" s="883" t="s">
        <v>1049</v>
      </c>
      <c r="I25" s="888" t="s">
        <v>1049</v>
      </c>
      <c r="J25" s="338">
        <v>50</v>
      </c>
    </row>
    <row r="26" spans="1:10" ht="13.5" customHeight="1">
      <c r="A26" s="161" t="s">
        <v>282</v>
      </c>
      <c r="B26" s="181" t="s">
        <v>327</v>
      </c>
      <c r="C26" s="884" t="s">
        <v>1049</v>
      </c>
      <c r="D26" s="885" t="s">
        <v>1049</v>
      </c>
      <c r="E26" s="885" t="s">
        <v>1049</v>
      </c>
      <c r="F26" s="885" t="s">
        <v>1049</v>
      </c>
      <c r="G26" s="885" t="s">
        <v>1049</v>
      </c>
      <c r="H26" s="885" t="s">
        <v>1049</v>
      </c>
      <c r="I26" s="899" t="s">
        <v>1049</v>
      </c>
      <c r="J26" s="339">
        <v>50</v>
      </c>
    </row>
    <row r="27" spans="1:10" ht="13.5" customHeight="1">
      <c r="A27" s="157" t="s">
        <v>283</v>
      </c>
      <c r="B27" s="180"/>
      <c r="C27" s="883"/>
      <c r="D27" s="883"/>
      <c r="E27" s="883">
        <v>1234</v>
      </c>
      <c r="F27" s="883"/>
      <c r="G27" s="883"/>
      <c r="H27" s="883"/>
      <c r="I27" s="888"/>
      <c r="J27" s="338" t="s">
        <v>375</v>
      </c>
    </row>
    <row r="28" spans="1:10" ht="13.5" customHeight="1">
      <c r="A28" s="159" t="s">
        <v>284</v>
      </c>
      <c r="B28" s="180"/>
      <c r="C28" s="879"/>
      <c r="D28" s="880">
        <v>364</v>
      </c>
      <c r="E28" s="900">
        <v>573</v>
      </c>
      <c r="F28" s="880"/>
      <c r="G28" s="880">
        <v>591</v>
      </c>
      <c r="H28" s="880"/>
      <c r="I28" s="901">
        <v>37</v>
      </c>
      <c r="J28" s="338">
        <v>30</v>
      </c>
    </row>
    <row r="29" spans="1:10" ht="13.5" customHeight="1">
      <c r="A29" s="157" t="s">
        <v>285</v>
      </c>
      <c r="B29" s="180" t="s">
        <v>328</v>
      </c>
      <c r="C29" s="879">
        <v>1043</v>
      </c>
      <c r="D29" s="880">
        <v>1312</v>
      </c>
      <c r="E29" s="880">
        <v>2328</v>
      </c>
      <c r="F29" s="880"/>
      <c r="G29" s="880"/>
      <c r="H29" s="880"/>
      <c r="I29" s="881"/>
      <c r="J29" s="338">
        <v>20</v>
      </c>
    </row>
    <row r="30" spans="1:10" ht="13.5" customHeight="1">
      <c r="A30" s="157" t="s">
        <v>286</v>
      </c>
      <c r="B30" s="180" t="s">
        <v>327</v>
      </c>
      <c r="C30" s="882" t="s">
        <v>1049</v>
      </c>
      <c r="D30" s="880"/>
      <c r="E30" s="883" t="s">
        <v>1049</v>
      </c>
      <c r="F30" s="883" t="s">
        <v>1049</v>
      </c>
      <c r="G30" s="883" t="s">
        <v>1049</v>
      </c>
      <c r="H30" s="883"/>
      <c r="I30" s="894" t="s">
        <v>1049</v>
      </c>
      <c r="J30" s="338">
        <v>30</v>
      </c>
    </row>
    <row r="31" spans="1:10" ht="13.5" customHeight="1">
      <c r="A31" s="161" t="s">
        <v>287</v>
      </c>
      <c r="B31" s="181" t="s">
        <v>327</v>
      </c>
      <c r="C31" s="885">
        <v>253</v>
      </c>
      <c r="D31" s="885">
        <v>11</v>
      </c>
      <c r="E31" s="885">
        <v>248</v>
      </c>
      <c r="F31" s="885"/>
      <c r="G31" s="885"/>
      <c r="H31" s="885"/>
      <c r="I31" s="899"/>
      <c r="J31" s="339">
        <v>30</v>
      </c>
    </row>
    <row r="32" spans="1:10" ht="13.5" customHeight="1">
      <c r="A32" s="159" t="s">
        <v>288</v>
      </c>
      <c r="B32" s="180"/>
      <c r="C32" s="879"/>
      <c r="D32" s="880"/>
      <c r="E32" s="880">
        <v>477</v>
      </c>
      <c r="F32" s="880"/>
      <c r="G32" s="880"/>
      <c r="H32" s="880"/>
      <c r="I32" s="901"/>
      <c r="J32" s="338">
        <v>20</v>
      </c>
    </row>
    <row r="33" spans="1:10" ht="13.5" customHeight="1">
      <c r="A33" s="159" t="s">
        <v>289</v>
      </c>
      <c r="B33" s="180" t="s">
        <v>326</v>
      </c>
      <c r="C33" s="879">
        <v>72948</v>
      </c>
      <c r="D33" s="880"/>
      <c r="E33" s="900">
        <v>1600</v>
      </c>
      <c r="F33" s="880">
        <v>22970</v>
      </c>
      <c r="G33" s="880">
        <v>1299</v>
      </c>
      <c r="H33" s="880">
        <v>49770</v>
      </c>
      <c r="I33" s="881">
        <v>10198</v>
      </c>
      <c r="J33" s="338">
        <v>50</v>
      </c>
    </row>
    <row r="34" spans="1:10" ht="13.5" customHeight="1">
      <c r="A34" s="157" t="s">
        <v>290</v>
      </c>
      <c r="B34" s="180" t="s">
        <v>329</v>
      </c>
      <c r="C34" s="879">
        <v>6028</v>
      </c>
      <c r="D34" s="880"/>
      <c r="E34" s="880">
        <v>10398</v>
      </c>
      <c r="F34" s="880"/>
      <c r="G34" s="880"/>
      <c r="H34" s="880"/>
      <c r="I34" s="881"/>
      <c r="J34" s="338">
        <v>50</v>
      </c>
    </row>
    <row r="35" spans="1:10" ht="13.5" customHeight="1">
      <c r="A35" s="157" t="s">
        <v>291</v>
      </c>
      <c r="B35" s="180"/>
      <c r="C35" s="879"/>
      <c r="D35" s="880"/>
      <c r="E35" s="880">
        <v>741</v>
      </c>
      <c r="F35" s="880"/>
      <c r="G35" s="880"/>
      <c r="H35" s="880"/>
      <c r="I35" s="881"/>
      <c r="J35" s="338">
        <v>50</v>
      </c>
    </row>
    <row r="36" spans="1:10" ht="13.5" customHeight="1">
      <c r="A36" s="161" t="s">
        <v>292</v>
      </c>
      <c r="B36" s="181"/>
      <c r="C36" s="902"/>
      <c r="D36" s="886"/>
      <c r="E36" s="886">
        <v>1605</v>
      </c>
      <c r="F36" s="886"/>
      <c r="G36" s="886"/>
      <c r="H36" s="886"/>
      <c r="I36" s="887"/>
      <c r="J36" s="339">
        <v>50</v>
      </c>
    </row>
    <row r="37" spans="1:10" ht="13.5" customHeight="1">
      <c r="A37" s="157" t="s">
        <v>293</v>
      </c>
      <c r="B37" s="180"/>
      <c r="C37" s="879"/>
      <c r="D37" s="880"/>
      <c r="E37" s="880">
        <v>6645</v>
      </c>
      <c r="F37" s="880"/>
      <c r="G37" s="880">
        <v>9551</v>
      </c>
      <c r="H37" s="880"/>
      <c r="I37" s="881"/>
      <c r="J37" s="338">
        <v>50</v>
      </c>
    </row>
    <row r="38" spans="1:10" ht="13.5" customHeight="1">
      <c r="A38" s="159" t="s">
        <v>294</v>
      </c>
      <c r="B38" s="180" t="s">
        <v>673</v>
      </c>
      <c r="C38" s="879">
        <v>17296</v>
      </c>
      <c r="D38" s="880"/>
      <c r="E38" s="900">
        <v>12585</v>
      </c>
      <c r="F38" s="880">
        <v>9721</v>
      </c>
      <c r="G38" s="880">
        <v>13174</v>
      </c>
      <c r="H38" s="880"/>
      <c r="I38" s="881">
        <v>18994</v>
      </c>
      <c r="J38" s="338">
        <v>50</v>
      </c>
    </row>
    <row r="39" spans="1:10" ht="13.5" customHeight="1">
      <c r="A39" s="157" t="s">
        <v>295</v>
      </c>
      <c r="B39" s="180"/>
      <c r="C39" s="879"/>
      <c r="D39" s="880"/>
      <c r="E39" s="880">
        <v>7188</v>
      </c>
      <c r="F39" s="880"/>
      <c r="G39" s="880"/>
      <c r="H39" s="880"/>
      <c r="I39" s="881"/>
      <c r="J39" s="338">
        <v>50</v>
      </c>
    </row>
    <row r="40" spans="1:10" ht="13.5" customHeight="1">
      <c r="A40" s="159" t="s">
        <v>674</v>
      </c>
      <c r="B40" s="180"/>
      <c r="C40" s="879"/>
      <c r="D40" s="880"/>
      <c r="E40" s="883" t="s">
        <v>581</v>
      </c>
      <c r="F40" s="880"/>
      <c r="G40" s="883" t="s">
        <v>581</v>
      </c>
      <c r="H40" s="880"/>
      <c r="I40" s="881"/>
      <c r="J40" s="338">
        <v>50</v>
      </c>
    </row>
    <row r="41" spans="1:23" ht="13.5" customHeight="1">
      <c r="A41" s="161" t="s">
        <v>296</v>
      </c>
      <c r="B41" s="181"/>
      <c r="C41" s="902"/>
      <c r="D41" s="886"/>
      <c r="E41" s="885">
        <v>922</v>
      </c>
      <c r="F41" s="886"/>
      <c r="G41" s="886"/>
      <c r="H41" s="886"/>
      <c r="I41" s="887"/>
      <c r="J41" s="339">
        <v>50</v>
      </c>
      <c r="K41" s="77"/>
      <c r="L41" s="77"/>
      <c r="M41" s="77"/>
      <c r="N41" s="77"/>
      <c r="O41" s="77"/>
      <c r="P41" s="77"/>
      <c r="Q41" s="77"/>
      <c r="R41" s="77"/>
      <c r="S41" s="77"/>
      <c r="T41" s="77"/>
      <c r="U41" s="77"/>
      <c r="V41" s="77"/>
      <c r="W41" s="77"/>
    </row>
    <row r="42" spans="1:10" ht="13.5" customHeight="1">
      <c r="A42" s="159" t="s">
        <v>1406</v>
      </c>
      <c r="B42" s="180"/>
      <c r="C42" s="879"/>
      <c r="D42" s="880"/>
      <c r="E42" s="880">
        <v>5915</v>
      </c>
      <c r="F42" s="880"/>
      <c r="G42" s="880"/>
      <c r="H42" s="880"/>
      <c r="I42" s="881"/>
      <c r="J42" s="338">
        <v>50</v>
      </c>
    </row>
    <row r="43" spans="1:10" ht="13.5" customHeight="1">
      <c r="A43" s="159" t="s">
        <v>297</v>
      </c>
      <c r="B43" s="180" t="s">
        <v>672</v>
      </c>
      <c r="C43" s="882">
        <v>10525</v>
      </c>
      <c r="D43" s="880"/>
      <c r="E43" s="880">
        <v>1797</v>
      </c>
      <c r="F43" s="880"/>
      <c r="G43" s="880"/>
      <c r="H43" s="880"/>
      <c r="I43" s="881"/>
      <c r="J43" s="338">
        <v>50</v>
      </c>
    </row>
    <row r="44" spans="1:10" ht="13.5" customHeight="1">
      <c r="A44" s="157" t="s">
        <v>675</v>
      </c>
      <c r="B44" s="180"/>
      <c r="C44" s="882"/>
      <c r="D44" s="903"/>
      <c r="E44" s="883">
        <v>889</v>
      </c>
      <c r="F44" s="880"/>
      <c r="G44" s="880"/>
      <c r="H44" s="880"/>
      <c r="I44" s="881"/>
      <c r="J44" s="338">
        <v>50</v>
      </c>
    </row>
    <row r="45" spans="1:10" ht="13.5" customHeight="1">
      <c r="A45" s="157" t="s">
        <v>676</v>
      </c>
      <c r="B45" s="180" t="s">
        <v>326</v>
      </c>
      <c r="C45" s="882">
        <v>13907</v>
      </c>
      <c r="D45" s="903"/>
      <c r="E45" s="883">
        <v>1312</v>
      </c>
      <c r="F45" s="880"/>
      <c r="G45" s="883"/>
      <c r="H45" s="883"/>
      <c r="I45" s="888"/>
      <c r="J45" s="338">
        <v>50</v>
      </c>
    </row>
    <row r="46" spans="1:10" ht="13.5" customHeight="1">
      <c r="A46" s="161" t="s">
        <v>298</v>
      </c>
      <c r="B46" s="181" t="s">
        <v>327</v>
      </c>
      <c r="C46" s="884">
        <v>47340</v>
      </c>
      <c r="D46" s="904"/>
      <c r="E46" s="885">
        <v>6687</v>
      </c>
      <c r="F46" s="885">
        <v>4324</v>
      </c>
      <c r="G46" s="885">
        <v>4740</v>
      </c>
      <c r="H46" s="885">
        <v>62653</v>
      </c>
      <c r="I46" s="899">
        <v>12039</v>
      </c>
      <c r="J46" s="339">
        <v>50</v>
      </c>
    </row>
    <row r="47" spans="1:10" ht="13.5" customHeight="1">
      <c r="A47" s="157" t="s">
        <v>690</v>
      </c>
      <c r="B47" s="180" t="s">
        <v>326</v>
      </c>
      <c r="C47" s="879">
        <v>68586</v>
      </c>
      <c r="D47" s="880"/>
      <c r="E47" s="880">
        <v>65069</v>
      </c>
      <c r="F47" s="880"/>
      <c r="G47" s="880"/>
      <c r="H47" s="880"/>
      <c r="I47" s="881"/>
      <c r="J47" s="338">
        <v>50</v>
      </c>
    </row>
    <row r="48" spans="1:10" ht="13.5" customHeight="1">
      <c r="A48" s="159" t="s">
        <v>299</v>
      </c>
      <c r="B48" s="180"/>
      <c r="C48" s="879"/>
      <c r="D48" s="880"/>
      <c r="E48" s="900">
        <v>54782</v>
      </c>
      <c r="F48" s="880"/>
      <c r="G48" s="880"/>
      <c r="H48" s="880"/>
      <c r="I48" s="881"/>
      <c r="J48" s="338">
        <v>50</v>
      </c>
    </row>
    <row r="49" spans="1:10" ht="13.5" customHeight="1">
      <c r="A49" s="157" t="s">
        <v>300</v>
      </c>
      <c r="B49" s="180" t="s">
        <v>326</v>
      </c>
      <c r="C49" s="882" t="s">
        <v>1049</v>
      </c>
      <c r="D49" s="883"/>
      <c r="E49" s="883" t="s">
        <v>1049</v>
      </c>
      <c r="F49" s="883" t="s">
        <v>1049</v>
      </c>
      <c r="G49" s="883" t="s">
        <v>1049</v>
      </c>
      <c r="H49" s="883" t="s">
        <v>1049</v>
      </c>
      <c r="I49" s="888" t="s">
        <v>1049</v>
      </c>
      <c r="J49" s="338">
        <v>50</v>
      </c>
    </row>
    <row r="50" spans="1:10" ht="13.5" customHeight="1">
      <c r="A50" s="157" t="s">
        <v>302</v>
      </c>
      <c r="B50" s="180" t="s">
        <v>700</v>
      </c>
      <c r="C50" s="883"/>
      <c r="D50" s="883"/>
      <c r="E50" s="883">
        <v>5720</v>
      </c>
      <c r="F50" s="883"/>
      <c r="G50" s="883"/>
      <c r="H50" s="883"/>
      <c r="I50" s="888"/>
      <c r="J50" s="338">
        <v>50</v>
      </c>
    </row>
    <row r="51" spans="1:10" ht="13.5" customHeight="1">
      <c r="A51" s="161" t="s">
        <v>303</v>
      </c>
      <c r="B51" s="181" t="s">
        <v>326</v>
      </c>
      <c r="C51" s="884" t="s">
        <v>581</v>
      </c>
      <c r="D51" s="885"/>
      <c r="E51" s="885" t="s">
        <v>581</v>
      </c>
      <c r="F51" s="885" t="s">
        <v>581</v>
      </c>
      <c r="G51" s="885" t="s">
        <v>581</v>
      </c>
      <c r="H51" s="885" t="s">
        <v>581</v>
      </c>
      <c r="I51" s="899" t="s">
        <v>581</v>
      </c>
      <c r="J51" s="338">
        <v>10</v>
      </c>
    </row>
    <row r="52" spans="1:10" ht="13.5" customHeight="1">
      <c r="A52" s="162" t="s">
        <v>691</v>
      </c>
      <c r="B52" s="182" t="s">
        <v>326</v>
      </c>
      <c r="C52" s="895" t="s">
        <v>1049</v>
      </c>
      <c r="D52" s="896"/>
      <c r="E52" s="896" t="s">
        <v>1049</v>
      </c>
      <c r="F52" s="896" t="s">
        <v>1049</v>
      </c>
      <c r="G52" s="896" t="s">
        <v>1049</v>
      </c>
      <c r="H52" s="896" t="s">
        <v>1049</v>
      </c>
      <c r="I52" s="905" t="s">
        <v>1049</v>
      </c>
      <c r="J52" s="341">
        <v>30</v>
      </c>
    </row>
    <row r="53" spans="1:10" ht="13.5" customHeight="1">
      <c r="A53" s="157" t="s">
        <v>304</v>
      </c>
      <c r="B53" s="180" t="s">
        <v>326</v>
      </c>
      <c r="C53" s="882" t="s">
        <v>581</v>
      </c>
      <c r="D53" s="883" t="s">
        <v>581</v>
      </c>
      <c r="E53" s="883" t="s">
        <v>581</v>
      </c>
      <c r="F53" s="883" t="s">
        <v>581</v>
      </c>
      <c r="G53" s="883" t="s">
        <v>581</v>
      </c>
      <c r="H53" s="883" t="s">
        <v>581</v>
      </c>
      <c r="I53" s="894" t="s">
        <v>581</v>
      </c>
      <c r="J53" s="342">
        <v>30</v>
      </c>
    </row>
    <row r="54" spans="1:10" ht="13.5" customHeight="1">
      <c r="A54" s="157" t="s">
        <v>312</v>
      </c>
      <c r="B54" s="180"/>
      <c r="C54" s="879"/>
      <c r="D54" s="880"/>
      <c r="E54" s="883" t="s">
        <v>1049</v>
      </c>
      <c r="F54" s="880"/>
      <c r="G54" s="880"/>
      <c r="H54" s="880"/>
      <c r="I54" s="881"/>
      <c r="J54" s="342">
        <v>1</v>
      </c>
    </row>
    <row r="55" spans="1:10" ht="13.5" customHeight="1">
      <c r="A55" s="157" t="s">
        <v>313</v>
      </c>
      <c r="B55" s="180"/>
      <c r="C55" s="879"/>
      <c r="D55" s="880"/>
      <c r="E55" s="883">
        <v>836</v>
      </c>
      <c r="F55" s="880"/>
      <c r="G55" s="883"/>
      <c r="H55" s="880"/>
      <c r="I55" s="881"/>
      <c r="J55" s="342">
        <v>50</v>
      </c>
    </row>
    <row r="56" spans="1:10" ht="13.5" customHeight="1">
      <c r="A56" s="161" t="s">
        <v>314</v>
      </c>
      <c r="B56" s="181"/>
      <c r="C56" s="902"/>
      <c r="D56" s="886"/>
      <c r="E56" s="883" t="s">
        <v>1049</v>
      </c>
      <c r="F56" s="886"/>
      <c r="G56" s="883" t="s">
        <v>1049</v>
      </c>
      <c r="H56" s="886"/>
      <c r="I56" s="887"/>
      <c r="J56" s="343">
        <v>50</v>
      </c>
    </row>
    <row r="57" spans="1:10" ht="13.5" customHeight="1">
      <c r="A57" s="162" t="s">
        <v>315</v>
      </c>
      <c r="B57" s="182"/>
      <c r="C57" s="889"/>
      <c r="D57" s="890"/>
      <c r="E57" s="896" t="s">
        <v>581</v>
      </c>
      <c r="F57" s="896"/>
      <c r="G57" s="896"/>
      <c r="H57" s="890"/>
      <c r="I57" s="892"/>
      <c r="J57" s="338">
        <v>1</v>
      </c>
    </row>
    <row r="58" spans="1:10" ht="14.25" customHeight="1">
      <c r="A58" s="157" t="s">
        <v>316</v>
      </c>
      <c r="B58" s="180"/>
      <c r="C58" s="879"/>
      <c r="D58" s="883">
        <v>869</v>
      </c>
      <c r="E58" s="883">
        <v>2169</v>
      </c>
      <c r="F58" s="880"/>
      <c r="G58" s="880"/>
      <c r="H58" s="880"/>
      <c r="I58" s="881"/>
      <c r="J58" s="338">
        <v>30</v>
      </c>
    </row>
    <row r="59" spans="1:10" ht="13.5" customHeight="1">
      <c r="A59" s="157" t="s">
        <v>317</v>
      </c>
      <c r="B59" s="180"/>
      <c r="C59" s="879"/>
      <c r="D59" s="880">
        <v>2996</v>
      </c>
      <c r="E59" s="880">
        <v>1132</v>
      </c>
      <c r="F59" s="880"/>
      <c r="G59" s="880"/>
      <c r="H59" s="880"/>
      <c r="I59" s="881"/>
      <c r="J59" s="338">
        <v>20</v>
      </c>
    </row>
    <row r="60" spans="1:10" ht="12">
      <c r="A60" s="157" t="s">
        <v>318</v>
      </c>
      <c r="B60" s="180"/>
      <c r="C60" s="879"/>
      <c r="D60" s="880">
        <v>12526</v>
      </c>
      <c r="E60" s="880">
        <v>2304</v>
      </c>
      <c r="F60" s="880"/>
      <c r="G60" s="880"/>
      <c r="H60" s="880"/>
      <c r="I60" s="881"/>
      <c r="J60" s="338">
        <v>20</v>
      </c>
    </row>
    <row r="61" spans="1:10" ht="12">
      <c r="A61" s="161" t="s">
        <v>319</v>
      </c>
      <c r="B61" s="181"/>
      <c r="C61" s="902"/>
      <c r="D61" s="885" t="s">
        <v>1049</v>
      </c>
      <c r="E61" s="885" t="s">
        <v>1049</v>
      </c>
      <c r="F61" s="886"/>
      <c r="G61" s="886"/>
      <c r="H61" s="886"/>
      <c r="I61" s="887"/>
      <c r="J61" s="339">
        <v>30</v>
      </c>
    </row>
    <row r="62" spans="1:10" ht="12">
      <c r="A62" s="159" t="s">
        <v>320</v>
      </c>
      <c r="B62" s="180"/>
      <c r="C62" s="879"/>
      <c r="D62" s="883">
        <v>2975</v>
      </c>
      <c r="E62" s="883">
        <v>2179</v>
      </c>
      <c r="F62" s="880"/>
      <c r="G62" s="880"/>
      <c r="H62" s="880"/>
      <c r="I62" s="881"/>
      <c r="J62" s="344" t="s">
        <v>376</v>
      </c>
    </row>
    <row r="63" spans="1:10" ht="12">
      <c r="A63" s="157" t="s">
        <v>321</v>
      </c>
      <c r="B63" s="180"/>
      <c r="C63" s="879"/>
      <c r="D63" s="880">
        <v>9768</v>
      </c>
      <c r="E63" s="880">
        <v>4455</v>
      </c>
      <c r="F63" s="880"/>
      <c r="G63" s="880"/>
      <c r="H63" s="880"/>
      <c r="I63" s="881"/>
      <c r="J63" s="338">
        <v>30</v>
      </c>
    </row>
    <row r="64" spans="1:10" ht="12.75" thickBot="1">
      <c r="A64" s="163" t="s">
        <v>322</v>
      </c>
      <c r="B64" s="183" t="s">
        <v>672</v>
      </c>
      <c r="C64" s="906" t="s">
        <v>1049</v>
      </c>
      <c r="D64" s="907" t="s">
        <v>1049</v>
      </c>
      <c r="E64" s="907" t="s">
        <v>1049</v>
      </c>
      <c r="F64" s="908"/>
      <c r="G64" s="908"/>
      <c r="H64" s="908"/>
      <c r="I64" s="909"/>
      <c r="J64" s="345">
        <v>50</v>
      </c>
    </row>
    <row r="65" spans="1:10" ht="12">
      <c r="A65" s="13" t="s">
        <v>722</v>
      </c>
      <c r="J65" s="43"/>
    </row>
    <row r="66" ht="12">
      <c r="J66" s="43"/>
    </row>
  </sheetData>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sheetPr codeName="Sheet9"/>
  <dimension ref="B1:BJ58"/>
  <sheetViews>
    <sheetView view="pageBreakPreview" zoomScaleSheetLayoutView="100" workbookViewId="0" topLeftCell="A28">
      <selection activeCell="C36" sqref="C36:AC36"/>
    </sheetView>
  </sheetViews>
  <sheetFormatPr defaultColWidth="9.00390625" defaultRowHeight="13.5"/>
  <cols>
    <col min="1" max="1" width="3.625" style="13" customWidth="1"/>
    <col min="2" max="2" width="5.75390625" style="13" customWidth="1"/>
    <col min="3" max="3" width="2.625" style="13" customWidth="1"/>
    <col min="4" max="4" width="2.50390625" style="13" customWidth="1"/>
    <col min="5" max="14" width="3.00390625" style="13" customWidth="1"/>
    <col min="15" max="15" width="3.125" style="13" customWidth="1"/>
    <col min="16" max="16" width="3.00390625" style="13" customWidth="1"/>
    <col min="17" max="17" width="5.75390625" style="13" customWidth="1"/>
    <col min="18" max="18" width="2.625" style="13" customWidth="1"/>
    <col min="19" max="19" width="2.50390625" style="13" customWidth="1"/>
    <col min="20" max="26" width="3.00390625" style="13" customWidth="1"/>
    <col min="27" max="27" width="2.25390625" style="13" customWidth="1"/>
    <col min="28" max="31" width="3.00390625" style="13" customWidth="1"/>
    <col min="32" max="32" width="2.00390625" style="13" customWidth="1"/>
    <col min="33" max="16384" width="9.00390625" style="13" customWidth="1"/>
  </cols>
  <sheetData>
    <row r="1" spans="2:31" ht="24" customHeight="1">
      <c r="B1" s="1423" t="s">
        <v>1407</v>
      </c>
      <c r="C1" s="1423"/>
      <c r="D1" s="1423"/>
      <c r="E1" s="1423"/>
      <c r="F1" s="1423"/>
      <c r="G1" s="1423"/>
      <c r="H1" s="1423"/>
      <c r="I1" s="1423"/>
      <c r="J1" s="1423"/>
      <c r="K1" s="1423"/>
      <c r="L1" s="1423"/>
      <c r="M1" s="1423"/>
      <c r="N1" s="1423"/>
      <c r="O1" s="1423"/>
      <c r="P1" s="1423"/>
      <c r="Q1" s="1423"/>
      <c r="R1" s="1423"/>
      <c r="S1" s="1423"/>
      <c r="T1" s="1423"/>
      <c r="U1" s="1423"/>
      <c r="V1" s="1423"/>
      <c r="W1" s="1423"/>
      <c r="X1" s="1423"/>
      <c r="Y1" s="1423"/>
      <c r="Z1" s="1423"/>
      <c r="AA1" s="1423"/>
      <c r="AB1" s="1423"/>
      <c r="AC1" s="1423"/>
      <c r="AD1" s="1423"/>
      <c r="AE1" s="1423"/>
    </row>
    <row r="2" spans="2:31" ht="18" customHeight="1">
      <c r="B2" s="13" t="s">
        <v>1408</v>
      </c>
      <c r="AE2" s="41" t="s">
        <v>1409</v>
      </c>
    </row>
    <row r="3" spans="2:31" ht="18" customHeight="1">
      <c r="B3" s="1248" t="s">
        <v>1410</v>
      </c>
      <c r="C3" s="1248"/>
      <c r="D3" s="1248"/>
      <c r="E3" s="1248"/>
      <c r="F3" s="1248"/>
      <c r="G3" s="1248"/>
      <c r="H3" s="1248"/>
      <c r="I3" s="1248"/>
      <c r="J3" s="1248"/>
      <c r="K3" s="1248"/>
      <c r="L3" s="1248"/>
      <c r="M3" s="1248"/>
      <c r="N3" s="1248"/>
      <c r="O3" s="1248"/>
      <c r="P3" s="1402"/>
      <c r="Q3" s="1394" t="s">
        <v>335</v>
      </c>
      <c r="R3" s="1398"/>
      <c r="S3" s="1398"/>
      <c r="T3" s="1398"/>
      <c r="U3" s="1398"/>
      <c r="V3" s="1398"/>
      <c r="W3" s="1398"/>
      <c r="X3" s="1398"/>
      <c r="Y3" s="1398"/>
      <c r="Z3" s="1398"/>
      <c r="AA3" s="1398"/>
      <c r="AB3" s="1398"/>
      <c r="AC3" s="1398"/>
      <c r="AD3" s="1398"/>
      <c r="AE3" s="1398"/>
    </row>
    <row r="4" spans="2:31" ht="30" customHeight="1">
      <c r="B4" s="1248" t="s">
        <v>1411</v>
      </c>
      <c r="C4" s="1403"/>
      <c r="D4" s="1404"/>
      <c r="E4" s="1250" t="s">
        <v>1412</v>
      </c>
      <c r="F4" s="1248"/>
      <c r="G4" s="1248"/>
      <c r="H4" s="1253"/>
      <c r="I4" s="1250" t="s">
        <v>1413</v>
      </c>
      <c r="J4" s="1248"/>
      <c r="K4" s="1248"/>
      <c r="L4" s="1253"/>
      <c r="M4" s="1250" t="s">
        <v>1414</v>
      </c>
      <c r="N4" s="1248"/>
      <c r="O4" s="1248"/>
      <c r="P4" s="1402"/>
      <c r="Q4" s="1394" t="s">
        <v>336</v>
      </c>
      <c r="R4" s="1248"/>
      <c r="S4" s="1253"/>
      <c r="T4" s="1250" t="s">
        <v>1412</v>
      </c>
      <c r="U4" s="1248"/>
      <c r="V4" s="1248"/>
      <c r="W4" s="1253"/>
      <c r="X4" s="1250" t="s">
        <v>1413</v>
      </c>
      <c r="Y4" s="1248"/>
      <c r="Z4" s="1248"/>
      <c r="AA4" s="1253"/>
      <c r="AB4" s="1250" t="s">
        <v>1414</v>
      </c>
      <c r="AC4" s="1248"/>
      <c r="AD4" s="1248"/>
      <c r="AE4" s="1248"/>
    </row>
    <row r="5" spans="2:31" s="71" customFormat="1" ht="21" customHeight="1">
      <c r="B5" s="1413" t="s">
        <v>638</v>
      </c>
      <c r="C5" s="1409"/>
      <c r="D5" s="1414"/>
      <c r="E5" s="1408">
        <v>504041</v>
      </c>
      <c r="F5" s="1409"/>
      <c r="G5" s="1409"/>
      <c r="H5" s="1409"/>
      <c r="I5" s="1401">
        <v>1933696</v>
      </c>
      <c r="J5" s="1401"/>
      <c r="K5" s="1401"/>
      <c r="L5" s="1401"/>
      <c r="M5" s="1401">
        <v>1986750</v>
      </c>
      <c r="N5" s="1401"/>
      <c r="O5" s="1401"/>
      <c r="P5" s="1396"/>
      <c r="Q5" s="1405" t="s">
        <v>1415</v>
      </c>
      <c r="R5" s="1406"/>
      <c r="S5" s="1407"/>
      <c r="T5" s="1395">
        <v>6787</v>
      </c>
      <c r="U5" s="1386"/>
      <c r="V5" s="1386"/>
      <c r="W5" s="1386"/>
      <c r="X5" s="1386">
        <v>177789</v>
      </c>
      <c r="Y5" s="1386"/>
      <c r="Z5" s="1386"/>
      <c r="AA5" s="1386"/>
      <c r="AB5" s="1165">
        <v>107793</v>
      </c>
      <c r="AC5" s="1165"/>
      <c r="AD5" s="1165"/>
      <c r="AE5" s="1165"/>
    </row>
    <row r="6" spans="2:31" s="71" customFormat="1" ht="21" customHeight="1">
      <c r="B6" s="52"/>
      <c r="C6" s="52">
        <v>22</v>
      </c>
      <c r="D6" s="82"/>
      <c r="E6" s="1412">
        <v>491100</v>
      </c>
      <c r="F6" s="1410"/>
      <c r="G6" s="1410"/>
      <c r="H6" s="1410"/>
      <c r="I6" s="1410">
        <v>1985330</v>
      </c>
      <c r="J6" s="1410"/>
      <c r="K6" s="1410"/>
      <c r="L6" s="1410"/>
      <c r="M6" s="1410">
        <v>2098912</v>
      </c>
      <c r="N6" s="1410"/>
      <c r="O6" s="1410"/>
      <c r="P6" s="1411"/>
      <c r="Q6" s="360"/>
      <c r="R6" s="621">
        <v>22</v>
      </c>
      <c r="S6" s="910"/>
      <c r="T6" s="1397">
        <v>6375</v>
      </c>
      <c r="U6" s="1393"/>
      <c r="V6" s="1393"/>
      <c r="W6" s="1393"/>
      <c r="X6" s="1393">
        <v>168117</v>
      </c>
      <c r="Y6" s="1393"/>
      <c r="Z6" s="1393"/>
      <c r="AA6" s="1393"/>
      <c r="AB6" s="1393">
        <v>112117</v>
      </c>
      <c r="AC6" s="1393"/>
      <c r="AD6" s="1393"/>
      <c r="AE6" s="1393"/>
    </row>
    <row r="7" spans="2:31" ht="21" customHeight="1">
      <c r="B7" s="43"/>
      <c r="C7" s="43"/>
      <c r="D7" s="83"/>
      <c r="E7" s="1400"/>
      <c r="F7" s="1401"/>
      <c r="G7" s="1401"/>
      <c r="H7" s="1401"/>
      <c r="I7" s="1399"/>
      <c r="J7" s="1399"/>
      <c r="K7" s="1399"/>
      <c r="L7" s="1399"/>
      <c r="M7" s="1399"/>
      <c r="N7" s="1401"/>
      <c r="O7" s="1401"/>
      <c r="P7" s="1396"/>
      <c r="Q7" s="304"/>
      <c r="R7" s="61"/>
      <c r="S7" s="83"/>
      <c r="T7" s="1400"/>
      <c r="U7" s="1401"/>
      <c r="V7" s="1401"/>
      <c r="W7" s="1401"/>
      <c r="X7" s="1399"/>
      <c r="Y7" s="1399"/>
      <c r="Z7" s="1399"/>
      <c r="AA7" s="1399"/>
      <c r="AB7" s="1399"/>
      <c r="AC7" s="1399"/>
      <c r="AD7" s="1399"/>
      <c r="AE7" s="1399"/>
    </row>
    <row r="8" spans="2:31" ht="21" customHeight="1">
      <c r="B8" s="282" t="s">
        <v>644</v>
      </c>
      <c r="C8" s="282">
        <v>1</v>
      </c>
      <c r="D8" s="83" t="s">
        <v>373</v>
      </c>
      <c r="E8" s="1417">
        <v>38857</v>
      </c>
      <c r="F8" s="1415"/>
      <c r="G8" s="1415"/>
      <c r="H8" s="1415"/>
      <c r="I8" s="1415">
        <v>145202</v>
      </c>
      <c r="J8" s="1415"/>
      <c r="K8" s="1415"/>
      <c r="L8" s="1415"/>
      <c r="M8" s="1415">
        <v>147453</v>
      </c>
      <c r="N8" s="1415"/>
      <c r="O8" s="1415"/>
      <c r="P8" s="1416"/>
      <c r="Q8" s="282" t="s">
        <v>644</v>
      </c>
      <c r="R8" s="282">
        <f>C8</f>
        <v>1</v>
      </c>
      <c r="S8" s="83" t="s">
        <v>373</v>
      </c>
      <c r="T8" s="1387">
        <v>6360</v>
      </c>
      <c r="U8" s="1388"/>
      <c r="V8" s="1388"/>
      <c r="W8" s="1388"/>
      <c r="X8" s="1388">
        <v>164717</v>
      </c>
      <c r="Y8" s="1388"/>
      <c r="Z8" s="1388"/>
      <c r="AA8" s="1388"/>
      <c r="AB8" s="1388">
        <v>106259</v>
      </c>
      <c r="AC8" s="1388"/>
      <c r="AD8" s="1388"/>
      <c r="AE8" s="1388"/>
    </row>
    <row r="9" spans="2:31" ht="21" customHeight="1">
      <c r="B9" s="282"/>
      <c r="C9" s="815">
        <v>2</v>
      </c>
      <c r="D9" s="83"/>
      <c r="E9" s="1417">
        <v>42721</v>
      </c>
      <c r="F9" s="1415">
        <v>42721</v>
      </c>
      <c r="G9" s="1415">
        <v>42721</v>
      </c>
      <c r="H9" s="1415">
        <v>42721</v>
      </c>
      <c r="I9" s="1415">
        <v>161040</v>
      </c>
      <c r="J9" s="1415">
        <v>165571</v>
      </c>
      <c r="K9" s="1415">
        <v>161040</v>
      </c>
      <c r="L9" s="1415">
        <v>165571</v>
      </c>
      <c r="M9" s="1415">
        <v>165571</v>
      </c>
      <c r="N9" s="1415">
        <v>165571</v>
      </c>
      <c r="O9" s="1415">
        <v>165571</v>
      </c>
      <c r="P9" s="1416">
        <v>165571</v>
      </c>
      <c r="Q9" s="282"/>
      <c r="R9" s="282">
        <f>C9</f>
        <v>2</v>
      </c>
      <c r="S9" s="83"/>
      <c r="T9" s="1387">
        <v>5718</v>
      </c>
      <c r="U9" s="1388">
        <v>5718</v>
      </c>
      <c r="V9" s="1388">
        <v>5718</v>
      </c>
      <c r="W9" s="1388">
        <v>5718</v>
      </c>
      <c r="X9" s="1388">
        <v>167329</v>
      </c>
      <c r="Y9" s="1388">
        <v>167329</v>
      </c>
      <c r="Z9" s="1388">
        <v>167329</v>
      </c>
      <c r="AA9" s="1388">
        <v>167329</v>
      </c>
      <c r="AB9" s="1388">
        <v>113254</v>
      </c>
      <c r="AC9" s="1388">
        <v>113254</v>
      </c>
      <c r="AD9" s="1388">
        <v>113254</v>
      </c>
      <c r="AE9" s="1388">
        <v>113254</v>
      </c>
    </row>
    <row r="10" spans="2:31" ht="21" customHeight="1">
      <c r="B10" s="282"/>
      <c r="C10" s="815">
        <v>3</v>
      </c>
      <c r="D10" s="83"/>
      <c r="E10" s="1417">
        <v>47010</v>
      </c>
      <c r="F10" s="1415"/>
      <c r="G10" s="1415"/>
      <c r="H10" s="1415"/>
      <c r="I10" s="1415">
        <v>170936</v>
      </c>
      <c r="J10" s="1415"/>
      <c r="K10" s="1415"/>
      <c r="L10" s="1415"/>
      <c r="M10" s="1415">
        <v>191676</v>
      </c>
      <c r="N10" s="1415"/>
      <c r="O10" s="1415"/>
      <c r="P10" s="1416"/>
      <c r="R10" s="282">
        <f>C10</f>
        <v>3</v>
      </c>
      <c r="T10" s="1387">
        <v>5853</v>
      </c>
      <c r="U10" s="1388"/>
      <c r="V10" s="1388"/>
      <c r="W10" s="1388"/>
      <c r="X10" s="1388">
        <v>158742</v>
      </c>
      <c r="Y10" s="1388"/>
      <c r="Z10" s="1388"/>
      <c r="AA10" s="1388"/>
      <c r="AB10" s="1388">
        <v>116266</v>
      </c>
      <c r="AC10" s="1388"/>
      <c r="AD10" s="1388"/>
      <c r="AE10" s="1388"/>
    </row>
    <row r="11" spans="2:31" s="71" customFormat="1" ht="21" customHeight="1">
      <c r="B11" s="356"/>
      <c r="C11" s="323">
        <v>4</v>
      </c>
      <c r="D11" s="359"/>
      <c r="E11" s="1419">
        <v>48029</v>
      </c>
      <c r="F11" s="1419"/>
      <c r="G11" s="1419"/>
      <c r="H11" s="1419"/>
      <c r="I11" s="1419">
        <v>173549</v>
      </c>
      <c r="J11" s="1419"/>
      <c r="K11" s="1419"/>
      <c r="L11" s="1419"/>
      <c r="M11" s="1419">
        <v>190828</v>
      </c>
      <c r="N11" s="1419"/>
      <c r="O11" s="1419"/>
      <c r="P11" s="1420"/>
      <c r="Q11" s="356"/>
      <c r="R11" s="323">
        <f>C11</f>
        <v>4</v>
      </c>
      <c r="S11" s="359"/>
      <c r="T11" s="1376">
        <v>9268</v>
      </c>
      <c r="U11" s="1377"/>
      <c r="V11" s="1377"/>
      <c r="W11" s="1377"/>
      <c r="X11" s="1377">
        <v>157813</v>
      </c>
      <c r="Y11" s="1377"/>
      <c r="Z11" s="1377"/>
      <c r="AA11" s="1377"/>
      <c r="AB11" s="1377">
        <v>113676</v>
      </c>
      <c r="AC11" s="1377"/>
      <c r="AD11" s="1377"/>
      <c r="AE11" s="1377"/>
    </row>
    <row r="12" ht="14.25" customHeight="1"/>
    <row r="13" spans="2:31" ht="24" customHeight="1">
      <c r="B13" s="1423" t="s">
        <v>514</v>
      </c>
      <c r="C13" s="1423"/>
      <c r="D13" s="1423"/>
      <c r="E13" s="1423"/>
      <c r="F13" s="1423"/>
      <c r="G13" s="1423"/>
      <c r="H13" s="1423"/>
      <c r="I13" s="1423"/>
      <c r="J13" s="1423"/>
      <c r="K13" s="1423"/>
      <c r="L13" s="1423"/>
      <c r="M13" s="1423"/>
      <c r="N13" s="1423"/>
      <c r="O13" s="1423"/>
      <c r="P13" s="1423"/>
      <c r="Q13" s="1423"/>
      <c r="R13" s="1423"/>
      <c r="S13" s="1423"/>
      <c r="T13" s="1423"/>
      <c r="U13" s="1423"/>
      <c r="V13" s="1423"/>
      <c r="W13" s="1423"/>
      <c r="X13" s="1423"/>
      <c r="Y13" s="1423"/>
      <c r="Z13" s="1423"/>
      <c r="AA13" s="1423"/>
      <c r="AB13" s="1423"/>
      <c r="AC13" s="1423"/>
      <c r="AD13" s="1423"/>
      <c r="AE13" s="1423"/>
    </row>
    <row r="14" spans="2:31" ht="18" customHeight="1">
      <c r="B14" s="13" t="s">
        <v>1416</v>
      </c>
      <c r="AE14" s="41" t="s">
        <v>1409</v>
      </c>
    </row>
    <row r="15" spans="2:31" ht="18" customHeight="1">
      <c r="B15" s="1248" t="s">
        <v>1410</v>
      </c>
      <c r="C15" s="1248"/>
      <c r="D15" s="1248"/>
      <c r="E15" s="1248"/>
      <c r="F15" s="1248"/>
      <c r="G15" s="1248"/>
      <c r="H15" s="1248"/>
      <c r="I15" s="1248"/>
      <c r="J15" s="1248"/>
      <c r="K15" s="1248"/>
      <c r="L15" s="1248"/>
      <c r="M15" s="1248"/>
      <c r="N15" s="1248"/>
      <c r="O15" s="1248"/>
      <c r="P15" s="1402"/>
      <c r="Q15" s="1394" t="s">
        <v>1417</v>
      </c>
      <c r="R15" s="1248"/>
      <c r="S15" s="1248"/>
      <c r="T15" s="1248"/>
      <c r="U15" s="1248"/>
      <c r="V15" s="1248"/>
      <c r="W15" s="1248"/>
      <c r="X15" s="1248"/>
      <c r="Y15" s="1248"/>
      <c r="Z15" s="1248"/>
      <c r="AA15" s="1248"/>
      <c r="AB15" s="1248"/>
      <c r="AC15" s="1248"/>
      <c r="AD15" s="1248"/>
      <c r="AE15" s="1248"/>
    </row>
    <row r="16" spans="2:31" ht="30" customHeight="1">
      <c r="B16" s="1248" t="s">
        <v>1411</v>
      </c>
      <c r="C16" s="1248"/>
      <c r="D16" s="1253"/>
      <c r="E16" s="1250" t="s">
        <v>1418</v>
      </c>
      <c r="F16" s="1248"/>
      <c r="G16" s="1253"/>
      <c r="H16" s="1390" t="s">
        <v>407</v>
      </c>
      <c r="I16" s="1391"/>
      <c r="J16" s="1392"/>
      <c r="K16" s="1390" t="s">
        <v>1419</v>
      </c>
      <c r="L16" s="1391"/>
      <c r="M16" s="1392"/>
      <c r="N16" s="1390" t="s">
        <v>1420</v>
      </c>
      <c r="O16" s="1391"/>
      <c r="P16" s="1418"/>
      <c r="Q16" s="1394" t="s">
        <v>1411</v>
      </c>
      <c r="R16" s="1248"/>
      <c r="S16" s="1253"/>
      <c r="T16" s="1250" t="s">
        <v>1418</v>
      </c>
      <c r="U16" s="1248"/>
      <c r="V16" s="1253"/>
      <c r="W16" s="1390" t="s">
        <v>407</v>
      </c>
      <c r="X16" s="1391"/>
      <c r="Y16" s="1392"/>
      <c r="Z16" s="1390" t="s">
        <v>1419</v>
      </c>
      <c r="AA16" s="1391"/>
      <c r="AB16" s="1392"/>
      <c r="AC16" s="1390" t="s">
        <v>1420</v>
      </c>
      <c r="AD16" s="1391"/>
      <c r="AE16" s="1391"/>
    </row>
    <row r="17" spans="2:32" s="71" customFormat="1" ht="21" customHeight="1">
      <c r="B17" s="1413" t="s">
        <v>638</v>
      </c>
      <c r="C17" s="1413"/>
      <c r="D17" s="1424"/>
      <c r="E17" s="1422">
        <v>93361</v>
      </c>
      <c r="F17" s="1421"/>
      <c r="G17" s="1421"/>
      <c r="H17" s="1421">
        <v>64792</v>
      </c>
      <c r="I17" s="1421"/>
      <c r="J17" s="1421"/>
      <c r="K17" s="1421">
        <v>14256</v>
      </c>
      <c r="L17" s="1421"/>
      <c r="M17" s="1421"/>
      <c r="N17" s="1421">
        <v>29759</v>
      </c>
      <c r="O17" s="1421"/>
      <c r="P17" s="1425"/>
      <c r="Q17" s="1405" t="s">
        <v>638</v>
      </c>
      <c r="R17" s="1413"/>
      <c r="S17" s="1424"/>
      <c r="T17" s="1408">
        <v>8794</v>
      </c>
      <c r="U17" s="1165"/>
      <c r="V17" s="1165"/>
      <c r="W17" s="1165">
        <v>22658</v>
      </c>
      <c r="X17" s="1165"/>
      <c r="Y17" s="1165"/>
      <c r="Z17" s="1165">
        <v>1455</v>
      </c>
      <c r="AA17" s="1165"/>
      <c r="AB17" s="1165"/>
      <c r="AC17" s="1165">
        <v>23514</v>
      </c>
      <c r="AD17" s="1165"/>
      <c r="AE17" s="1165"/>
      <c r="AF17" s="52"/>
    </row>
    <row r="18" spans="2:32" s="71" customFormat="1" ht="21" customHeight="1">
      <c r="B18" s="52"/>
      <c r="C18" s="52">
        <v>22</v>
      </c>
      <c r="D18" s="82"/>
      <c r="E18" s="1428">
        <v>41462</v>
      </c>
      <c r="F18" s="1429"/>
      <c r="G18" s="1429"/>
      <c r="H18" s="1426">
        <v>68329</v>
      </c>
      <c r="I18" s="1426"/>
      <c r="J18" s="1426"/>
      <c r="K18" s="1426">
        <v>14835</v>
      </c>
      <c r="L18" s="1426"/>
      <c r="M18" s="1426"/>
      <c r="N18" s="1426">
        <v>41432</v>
      </c>
      <c r="O18" s="1426"/>
      <c r="P18" s="1427"/>
      <c r="Q18" s="52"/>
      <c r="R18" s="52">
        <v>22</v>
      </c>
      <c r="S18" s="82"/>
      <c r="T18" s="1397">
        <v>3773</v>
      </c>
      <c r="U18" s="1393"/>
      <c r="V18" s="1393"/>
      <c r="W18" s="1393">
        <v>21090</v>
      </c>
      <c r="X18" s="1393"/>
      <c r="Y18" s="1393"/>
      <c r="Z18" s="1393">
        <v>1603</v>
      </c>
      <c r="AA18" s="1393"/>
      <c r="AB18" s="1393"/>
      <c r="AC18" s="1393">
        <v>27249</v>
      </c>
      <c r="AD18" s="1393"/>
      <c r="AE18" s="1393"/>
      <c r="AF18" s="52"/>
    </row>
    <row r="19" spans="2:32" ht="21" customHeight="1">
      <c r="B19" s="43"/>
      <c r="C19" s="43"/>
      <c r="D19" s="83"/>
      <c r="E19" s="1395"/>
      <c r="F19" s="1386"/>
      <c r="G19" s="1386"/>
      <c r="H19" s="1386"/>
      <c r="I19" s="1386"/>
      <c r="J19" s="1386"/>
      <c r="K19" s="1386"/>
      <c r="L19" s="1386"/>
      <c r="M19" s="1386"/>
      <c r="N19" s="1386"/>
      <c r="O19" s="1386"/>
      <c r="P19" s="1396"/>
      <c r="Q19" s="43"/>
      <c r="R19" s="43"/>
      <c r="S19" s="83"/>
      <c r="T19" s="1395"/>
      <c r="U19" s="1386"/>
      <c r="V19" s="1386"/>
      <c r="W19" s="1386"/>
      <c r="X19" s="1386"/>
      <c r="Y19" s="1386"/>
      <c r="Z19" s="1386"/>
      <c r="AA19" s="1386"/>
      <c r="AB19" s="1386"/>
      <c r="AC19" s="1386"/>
      <c r="AD19" s="1386"/>
      <c r="AE19" s="1386"/>
      <c r="AF19" s="43"/>
    </row>
    <row r="20" spans="2:32" ht="21" customHeight="1">
      <c r="B20" s="282" t="str">
        <f>B8</f>
        <v>23年</v>
      </c>
      <c r="C20" s="282">
        <f>C8</f>
        <v>1</v>
      </c>
      <c r="D20" s="83" t="s">
        <v>878</v>
      </c>
      <c r="E20" s="1387">
        <v>2608</v>
      </c>
      <c r="F20" s="1388"/>
      <c r="G20" s="1388"/>
      <c r="H20" s="1389">
        <v>4675</v>
      </c>
      <c r="I20" s="1389"/>
      <c r="J20" s="1389"/>
      <c r="K20" s="1389"/>
      <c r="L20" s="1389"/>
      <c r="M20" s="1389"/>
      <c r="N20" s="1415">
        <v>2646</v>
      </c>
      <c r="O20" s="1415"/>
      <c r="P20" s="1416"/>
      <c r="Q20" s="282" t="str">
        <f>Q8</f>
        <v>23年</v>
      </c>
      <c r="R20" s="282">
        <f>C8</f>
        <v>1</v>
      </c>
      <c r="S20" s="83" t="s">
        <v>878</v>
      </c>
      <c r="T20" s="1387">
        <v>3788</v>
      </c>
      <c r="U20" s="1388"/>
      <c r="V20" s="1388"/>
      <c r="W20" s="1389">
        <v>22674</v>
      </c>
      <c r="X20" s="1389"/>
      <c r="Y20" s="1389"/>
      <c r="Z20" s="1389"/>
      <c r="AA20" s="1389"/>
      <c r="AB20" s="1389"/>
      <c r="AC20" s="1388">
        <v>29057</v>
      </c>
      <c r="AD20" s="1388"/>
      <c r="AE20" s="1388"/>
      <c r="AF20" s="43"/>
    </row>
    <row r="21" spans="2:32" ht="21" customHeight="1">
      <c r="B21" s="282"/>
      <c r="C21" s="282">
        <f>C9</f>
        <v>2</v>
      </c>
      <c r="D21" s="83"/>
      <c r="E21" s="1387">
        <v>2776</v>
      </c>
      <c r="F21" s="1388"/>
      <c r="G21" s="1388"/>
      <c r="H21" s="1389">
        <v>6420</v>
      </c>
      <c r="I21" s="1389"/>
      <c r="J21" s="1389"/>
      <c r="K21" s="1389"/>
      <c r="L21" s="1389"/>
      <c r="M21" s="1389"/>
      <c r="N21" s="1433">
        <v>2010</v>
      </c>
      <c r="O21" s="1433"/>
      <c r="P21" s="1434"/>
      <c r="Q21" s="282"/>
      <c r="R21" s="282">
        <f>C9</f>
        <v>2</v>
      </c>
      <c r="S21" s="83"/>
      <c r="T21" s="1387">
        <v>3778</v>
      </c>
      <c r="U21" s="1388"/>
      <c r="V21" s="1388"/>
      <c r="W21" s="1389">
        <v>24531</v>
      </c>
      <c r="X21" s="1389"/>
      <c r="Y21" s="1389"/>
      <c r="Z21" s="1389"/>
      <c r="AA21" s="1389"/>
      <c r="AB21" s="1389"/>
      <c r="AC21" s="1388">
        <v>30665</v>
      </c>
      <c r="AD21" s="1388"/>
      <c r="AE21" s="1388"/>
      <c r="AF21" s="43"/>
    </row>
    <row r="22" spans="3:32" ht="21" customHeight="1">
      <c r="C22" s="282">
        <f>C10</f>
        <v>3</v>
      </c>
      <c r="D22" s="75"/>
      <c r="E22" s="1177">
        <v>2961</v>
      </c>
      <c r="F22" s="1177"/>
      <c r="G22" s="1177"/>
      <c r="H22" s="1432">
        <v>6632</v>
      </c>
      <c r="I22" s="1432"/>
      <c r="J22" s="1432"/>
      <c r="K22" s="1432"/>
      <c r="L22" s="1432"/>
      <c r="M22" s="1432"/>
      <c r="N22" s="1430">
        <v>3007</v>
      </c>
      <c r="O22" s="1430"/>
      <c r="P22" s="1431"/>
      <c r="Q22" s="282"/>
      <c r="R22" s="282">
        <f>C10</f>
        <v>3</v>
      </c>
      <c r="S22" s="83"/>
      <c r="T22" s="1176">
        <v>3308</v>
      </c>
      <c r="U22" s="1177"/>
      <c r="V22" s="1177"/>
      <c r="W22" s="1432">
        <v>25054</v>
      </c>
      <c r="X22" s="1432"/>
      <c r="Y22" s="1432"/>
      <c r="Z22" s="1432"/>
      <c r="AA22" s="1432"/>
      <c r="AB22" s="1432"/>
      <c r="AC22" s="1177">
        <v>30103</v>
      </c>
      <c r="AD22" s="1177"/>
      <c r="AE22" s="1177"/>
      <c r="AF22" s="43"/>
    </row>
    <row r="23" spans="2:32" s="71" customFormat="1" ht="21" customHeight="1">
      <c r="B23" s="356"/>
      <c r="C23" s="323">
        <f>C11</f>
        <v>4</v>
      </c>
      <c r="D23" s="814"/>
      <c r="E23" s="1376">
        <v>3279</v>
      </c>
      <c r="F23" s="1377"/>
      <c r="G23" s="1377"/>
      <c r="H23" s="1435">
        <v>3975</v>
      </c>
      <c r="I23" s="1435"/>
      <c r="J23" s="1435"/>
      <c r="K23" s="1435"/>
      <c r="L23" s="1435"/>
      <c r="M23" s="1435"/>
      <c r="N23" s="1368">
        <v>2323</v>
      </c>
      <c r="O23" s="1368"/>
      <c r="P23" s="1369"/>
      <c r="Q23" s="356"/>
      <c r="R23" s="323">
        <f>C11</f>
        <v>4</v>
      </c>
      <c r="S23" s="359"/>
      <c r="T23" s="1376">
        <v>3487</v>
      </c>
      <c r="U23" s="1377"/>
      <c r="V23" s="1377"/>
      <c r="W23" s="1435">
        <v>21194</v>
      </c>
      <c r="X23" s="1435"/>
      <c r="Y23" s="1435"/>
      <c r="Z23" s="1435"/>
      <c r="AA23" s="1435"/>
      <c r="AB23" s="1435"/>
      <c r="AC23" s="1377">
        <v>33098</v>
      </c>
      <c r="AD23" s="1377"/>
      <c r="AE23" s="1377"/>
      <c r="AF23" s="52"/>
    </row>
    <row r="24" spans="2:32" s="71" customFormat="1" ht="12">
      <c r="B24" s="911" t="s">
        <v>712</v>
      </c>
      <c r="C24" s="912"/>
      <c r="D24" s="533"/>
      <c r="E24" s="604"/>
      <c r="F24" s="604"/>
      <c r="G24" s="604"/>
      <c r="H24" s="913"/>
      <c r="I24" s="913"/>
      <c r="J24" s="913"/>
      <c r="K24" s="913"/>
      <c r="L24" s="913"/>
      <c r="M24" s="913"/>
      <c r="N24" s="855"/>
      <c r="O24" s="855"/>
      <c r="P24" s="855"/>
      <c r="Q24" s="526"/>
      <c r="R24" s="912"/>
      <c r="S24" s="533"/>
      <c r="T24" s="604"/>
      <c r="U24" s="604"/>
      <c r="V24" s="604"/>
      <c r="W24" s="913"/>
      <c r="X24" s="913"/>
      <c r="Y24" s="913"/>
      <c r="Z24" s="913"/>
      <c r="AA24" s="913"/>
      <c r="AB24" s="913"/>
      <c r="AC24" s="604"/>
      <c r="AD24" s="604"/>
      <c r="AE24" s="604"/>
      <c r="AF24" s="52"/>
    </row>
    <row r="25" spans="2:31" ht="12">
      <c r="B25" s="43" t="s">
        <v>713</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row>
    <row r="26" spans="2:31" ht="12" customHeight="1">
      <c r="B26" s="43" t="s">
        <v>714</v>
      </c>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row>
    <row r="27" spans="2:31" ht="12" customHeight="1" thickBot="1">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row>
    <row r="28" spans="2:31" ht="18" customHeight="1" thickTop="1">
      <c r="B28" s="1370" t="s">
        <v>487</v>
      </c>
      <c r="C28" s="1371"/>
      <c r="D28" s="1371"/>
      <c r="E28" s="1371"/>
      <c r="F28" s="1371"/>
      <c r="G28" s="1371"/>
      <c r="H28" s="1371"/>
      <c r="I28" s="1371"/>
      <c r="J28" s="1371"/>
      <c r="K28" s="1371"/>
      <c r="L28" s="1371"/>
      <c r="M28" s="1371"/>
      <c r="N28" s="1371"/>
      <c r="O28" s="1371"/>
      <c r="P28" s="1371"/>
      <c r="Q28" s="1371"/>
      <c r="R28" s="1371"/>
      <c r="S28" s="1371"/>
      <c r="T28" s="1371"/>
      <c r="U28" s="1371"/>
      <c r="V28" s="1371"/>
      <c r="W28" s="1371"/>
      <c r="X28" s="1371"/>
      <c r="Y28" s="1371"/>
      <c r="Z28" s="1371"/>
      <c r="AA28" s="1371"/>
      <c r="AB28" s="1371"/>
      <c r="AC28" s="1371"/>
      <c r="AD28" s="1371"/>
      <c r="AE28" s="1372"/>
    </row>
    <row r="29" spans="2:31" ht="18" customHeight="1">
      <c r="B29" s="1373"/>
      <c r="C29" s="1374"/>
      <c r="D29" s="1374"/>
      <c r="E29" s="1374"/>
      <c r="F29" s="1374"/>
      <c r="G29" s="1374"/>
      <c r="H29" s="1374"/>
      <c r="I29" s="1374"/>
      <c r="J29" s="1374"/>
      <c r="K29" s="1374"/>
      <c r="L29" s="1374"/>
      <c r="M29" s="1374"/>
      <c r="N29" s="1374"/>
      <c r="O29" s="1374"/>
      <c r="P29" s="1374"/>
      <c r="Q29" s="1374"/>
      <c r="R29" s="1374"/>
      <c r="S29" s="1374"/>
      <c r="T29" s="1374"/>
      <c r="U29" s="1374"/>
      <c r="V29" s="1374"/>
      <c r="W29" s="1374"/>
      <c r="X29" s="1374"/>
      <c r="Y29" s="1374"/>
      <c r="Z29" s="1374"/>
      <c r="AA29" s="1374"/>
      <c r="AB29" s="1374"/>
      <c r="AC29" s="1374"/>
      <c r="AD29" s="1374"/>
      <c r="AE29" s="1375"/>
    </row>
    <row r="30" spans="2:62" ht="6.75" customHeight="1">
      <c r="B30" s="617"/>
      <c r="C30" s="618"/>
      <c r="D30" s="618"/>
      <c r="E30" s="618"/>
      <c r="F30" s="618"/>
      <c r="G30" s="618"/>
      <c r="H30" s="618"/>
      <c r="I30" s="618"/>
      <c r="J30" s="618"/>
      <c r="K30" s="618"/>
      <c r="L30" s="618"/>
      <c r="M30" s="618"/>
      <c r="N30" s="618"/>
      <c r="O30" s="618"/>
      <c r="P30" s="618"/>
      <c r="Q30" s="618"/>
      <c r="R30" s="618"/>
      <c r="S30" s="618"/>
      <c r="T30" s="618"/>
      <c r="U30" s="618"/>
      <c r="V30" s="618"/>
      <c r="W30" s="618"/>
      <c r="X30" s="618"/>
      <c r="Y30" s="618"/>
      <c r="Z30" s="618"/>
      <c r="AA30" s="618"/>
      <c r="AB30" s="618"/>
      <c r="AC30" s="618"/>
      <c r="AD30" s="618"/>
      <c r="AE30" s="619"/>
      <c r="AJ30" s="1362" t="s">
        <v>1197</v>
      </c>
      <c r="AK30" s="1362"/>
      <c r="AL30" s="1362"/>
      <c r="AM30" s="1362"/>
      <c r="AN30" s="1362"/>
      <c r="AO30" s="1362"/>
      <c r="AP30" s="1362"/>
      <c r="AQ30" s="1362"/>
      <c r="AR30" s="1362"/>
      <c r="AS30" s="1362"/>
      <c r="AT30" s="1362"/>
      <c r="AU30" s="1362"/>
      <c r="AV30" s="1362"/>
      <c r="AW30" s="1362"/>
      <c r="AX30" s="1362"/>
      <c r="AY30" s="1362"/>
      <c r="AZ30" s="1362"/>
      <c r="BA30" s="1362"/>
      <c r="BB30" s="1362"/>
      <c r="BC30" s="1362"/>
      <c r="BD30" s="1362"/>
      <c r="BE30" s="1362"/>
      <c r="BF30" s="1362"/>
      <c r="BG30" s="1362"/>
      <c r="BH30" s="1362"/>
      <c r="BI30" s="1362"/>
      <c r="BJ30" s="1362"/>
    </row>
    <row r="31" spans="2:62" ht="18" customHeight="1">
      <c r="B31" s="1365" t="s">
        <v>1250</v>
      </c>
      <c r="C31" s="1366"/>
      <c r="D31" s="1366"/>
      <c r="E31" s="1366"/>
      <c r="F31" s="1366"/>
      <c r="G31" s="1366"/>
      <c r="H31" s="1366"/>
      <c r="I31" s="1366"/>
      <c r="J31" s="1366"/>
      <c r="K31" s="1366"/>
      <c r="L31" s="1366"/>
      <c r="M31" s="1366"/>
      <c r="N31" s="1366"/>
      <c r="O31" s="1366"/>
      <c r="P31" s="1366"/>
      <c r="Q31" s="1366"/>
      <c r="R31" s="1366"/>
      <c r="S31" s="1366"/>
      <c r="T31" s="1366"/>
      <c r="U31" s="1366"/>
      <c r="V31" s="1366"/>
      <c r="W31" s="1366"/>
      <c r="X31" s="1366"/>
      <c r="Y31" s="1366"/>
      <c r="Z31" s="1366"/>
      <c r="AA31" s="1366"/>
      <c r="AB31" s="1366"/>
      <c r="AC31" s="1366"/>
      <c r="AD31" s="1366"/>
      <c r="AE31" s="1367"/>
      <c r="AJ31" s="1362"/>
      <c r="AK31" s="1362"/>
      <c r="AL31" s="1362"/>
      <c r="AM31" s="1362"/>
      <c r="AN31" s="1362"/>
      <c r="AO31" s="1362"/>
      <c r="AP31" s="1362"/>
      <c r="AQ31" s="1362"/>
      <c r="AR31" s="1362"/>
      <c r="AS31" s="1362"/>
      <c r="AT31" s="1362"/>
      <c r="AU31" s="1362"/>
      <c r="AV31" s="1362"/>
      <c r="AW31" s="1362"/>
      <c r="AX31" s="1362"/>
      <c r="AY31" s="1362"/>
      <c r="AZ31" s="1362"/>
      <c r="BA31" s="1362"/>
      <c r="BB31" s="1362"/>
      <c r="BC31" s="1362"/>
      <c r="BD31" s="1362"/>
      <c r="BE31" s="1362"/>
      <c r="BF31" s="1362"/>
      <c r="BG31" s="1362"/>
      <c r="BH31" s="1362"/>
      <c r="BI31" s="1362"/>
      <c r="BJ31" s="1362"/>
    </row>
    <row r="32" spans="2:62" ht="13.5" customHeight="1">
      <c r="B32" s="835"/>
      <c r="C32" s="836"/>
      <c r="D32" s="836"/>
      <c r="E32" s="836"/>
      <c r="F32" s="836"/>
      <c r="G32" s="836"/>
      <c r="H32" s="836"/>
      <c r="I32" s="836"/>
      <c r="J32" s="836"/>
      <c r="K32" s="836"/>
      <c r="L32" s="836"/>
      <c r="M32" s="836"/>
      <c r="N32" s="836"/>
      <c r="O32" s="836"/>
      <c r="P32" s="836"/>
      <c r="Q32" s="836"/>
      <c r="R32" s="836"/>
      <c r="S32" s="836"/>
      <c r="T32" s="836"/>
      <c r="U32" s="836"/>
      <c r="V32" s="836"/>
      <c r="W32" s="836"/>
      <c r="X32" s="836"/>
      <c r="Y32" s="836"/>
      <c r="Z32" s="836"/>
      <c r="AA32" s="836"/>
      <c r="AB32" s="836"/>
      <c r="AC32" s="836"/>
      <c r="AD32" s="836"/>
      <c r="AE32" s="837"/>
      <c r="AJ32" s="1362"/>
      <c r="AK32" s="1362"/>
      <c r="AL32" s="1362"/>
      <c r="AM32" s="1362"/>
      <c r="AN32" s="1362"/>
      <c r="AO32" s="1362"/>
      <c r="AP32" s="1362"/>
      <c r="AQ32" s="1362"/>
      <c r="AR32" s="1362"/>
      <c r="AS32" s="1362"/>
      <c r="AT32" s="1362"/>
      <c r="AU32" s="1362"/>
      <c r="AV32" s="1362"/>
      <c r="AW32" s="1362"/>
      <c r="AX32" s="1362"/>
      <c r="AY32" s="1362"/>
      <c r="AZ32" s="1362"/>
      <c r="BA32" s="1362"/>
      <c r="BB32" s="1362"/>
      <c r="BC32" s="1362"/>
      <c r="BD32" s="1362"/>
      <c r="BE32" s="1362"/>
      <c r="BF32" s="1362"/>
      <c r="BG32" s="1362"/>
      <c r="BH32" s="1362"/>
      <c r="BI32" s="1362"/>
      <c r="BJ32" s="1362"/>
    </row>
    <row r="33" spans="2:62" ht="38.25" customHeight="1">
      <c r="B33" s="835"/>
      <c r="C33" s="1362" t="s">
        <v>1421</v>
      </c>
      <c r="D33" s="1362"/>
      <c r="E33" s="1362"/>
      <c r="F33" s="1362"/>
      <c r="G33" s="1362"/>
      <c r="H33" s="1362"/>
      <c r="I33" s="1362"/>
      <c r="J33" s="1362"/>
      <c r="K33" s="1362"/>
      <c r="L33" s="1362"/>
      <c r="M33" s="1362"/>
      <c r="N33" s="1362"/>
      <c r="O33" s="1362"/>
      <c r="P33" s="1362"/>
      <c r="Q33" s="1362"/>
      <c r="R33" s="1362"/>
      <c r="S33" s="1362"/>
      <c r="T33" s="1362"/>
      <c r="U33" s="1362"/>
      <c r="V33" s="1362"/>
      <c r="W33" s="1362"/>
      <c r="X33" s="1362"/>
      <c r="Y33" s="1362"/>
      <c r="Z33" s="1362"/>
      <c r="AA33" s="1362"/>
      <c r="AB33" s="1362"/>
      <c r="AC33" s="1362"/>
      <c r="AD33" s="836"/>
      <c r="AE33" s="837"/>
      <c r="AJ33" s="840"/>
      <c r="AK33" s="840"/>
      <c r="AL33" s="840"/>
      <c r="AM33" s="840"/>
      <c r="AN33" s="840"/>
      <c r="AO33" s="840"/>
      <c r="AP33" s="840"/>
      <c r="AQ33" s="840"/>
      <c r="AR33" s="840"/>
      <c r="AS33" s="840"/>
      <c r="AT33" s="840"/>
      <c r="AU33" s="840"/>
      <c r="AV33" s="840"/>
      <c r="AW33" s="840"/>
      <c r="AX33" s="840"/>
      <c r="AY33" s="840"/>
      <c r="AZ33" s="840"/>
      <c r="BA33" s="840"/>
      <c r="BB33" s="840"/>
      <c r="BC33" s="840"/>
      <c r="BD33" s="840"/>
      <c r="BE33" s="840"/>
      <c r="BF33" s="840"/>
      <c r="BG33" s="840"/>
      <c r="BH33" s="840"/>
      <c r="BI33" s="840"/>
      <c r="BJ33" s="840"/>
    </row>
    <row r="34" spans="2:32" ht="3" customHeight="1" hidden="1">
      <c r="B34" s="471"/>
      <c r="C34" s="1362"/>
      <c r="D34" s="1362"/>
      <c r="E34" s="1362"/>
      <c r="F34" s="1362"/>
      <c r="G34" s="1362"/>
      <c r="H34" s="1362"/>
      <c r="I34" s="1362"/>
      <c r="J34" s="1362"/>
      <c r="K34" s="1362"/>
      <c r="L34" s="1362"/>
      <c r="M34" s="1362"/>
      <c r="N34" s="1362"/>
      <c r="O34" s="1362"/>
      <c r="P34" s="1362"/>
      <c r="Q34" s="1362"/>
      <c r="R34" s="1362"/>
      <c r="S34" s="1362"/>
      <c r="T34" s="1362"/>
      <c r="U34" s="1362"/>
      <c r="V34" s="1362"/>
      <c r="W34" s="1362"/>
      <c r="X34" s="1362"/>
      <c r="Y34" s="1362"/>
      <c r="Z34" s="1362"/>
      <c r="AA34" s="1362"/>
      <c r="AB34" s="1362"/>
      <c r="AC34" s="1362"/>
      <c r="AD34" s="469"/>
      <c r="AE34" s="470"/>
      <c r="AF34" s="613"/>
    </row>
    <row r="35" spans="2:32" ht="7.5" customHeight="1" hidden="1">
      <c r="B35" s="471"/>
      <c r="C35" s="1362"/>
      <c r="D35" s="1362"/>
      <c r="E35" s="1362"/>
      <c r="F35" s="1362"/>
      <c r="G35" s="1362"/>
      <c r="H35" s="1362"/>
      <c r="I35" s="1362"/>
      <c r="J35" s="1362"/>
      <c r="K35" s="1362"/>
      <c r="L35" s="1362"/>
      <c r="M35" s="1362"/>
      <c r="N35" s="1362"/>
      <c r="O35" s="1362"/>
      <c r="P35" s="1362"/>
      <c r="Q35" s="1362"/>
      <c r="R35" s="1362"/>
      <c r="S35" s="1362"/>
      <c r="T35" s="1362"/>
      <c r="U35" s="1362"/>
      <c r="V35" s="1362"/>
      <c r="W35" s="1362"/>
      <c r="X35" s="1362"/>
      <c r="Y35" s="1362"/>
      <c r="Z35" s="1362"/>
      <c r="AA35" s="1362"/>
      <c r="AB35" s="1362"/>
      <c r="AC35" s="1362"/>
      <c r="AD35" s="469"/>
      <c r="AE35" s="469"/>
      <c r="AF35" s="613"/>
    </row>
    <row r="36" spans="2:32" ht="35.25" customHeight="1">
      <c r="B36" s="471"/>
      <c r="C36" s="1362" t="s">
        <v>0</v>
      </c>
      <c r="D36" s="1362"/>
      <c r="E36" s="1362"/>
      <c r="F36" s="1362"/>
      <c r="G36" s="1362"/>
      <c r="H36" s="1362"/>
      <c r="I36" s="1362"/>
      <c r="J36" s="1362"/>
      <c r="K36" s="1362"/>
      <c r="L36" s="1362"/>
      <c r="M36" s="1362"/>
      <c r="N36" s="1362"/>
      <c r="O36" s="1362"/>
      <c r="P36" s="1362"/>
      <c r="Q36" s="1362"/>
      <c r="R36" s="1362"/>
      <c r="S36" s="1362"/>
      <c r="T36" s="1362"/>
      <c r="U36" s="1362"/>
      <c r="V36" s="1362"/>
      <c r="W36" s="1362"/>
      <c r="X36" s="1362"/>
      <c r="Y36" s="1362"/>
      <c r="Z36" s="1362"/>
      <c r="AA36" s="1362"/>
      <c r="AB36" s="1362"/>
      <c r="AC36" s="1362"/>
      <c r="AD36" s="469"/>
      <c r="AE36" s="469"/>
      <c r="AF36" s="613"/>
    </row>
    <row r="37" spans="2:32" ht="15.75" customHeight="1">
      <c r="B37" s="471"/>
      <c r="C37" s="840"/>
      <c r="D37" s="840"/>
      <c r="E37" s="840"/>
      <c r="F37" s="840"/>
      <c r="G37" s="840"/>
      <c r="H37" s="840"/>
      <c r="I37" s="840"/>
      <c r="J37" s="840"/>
      <c r="K37" s="840"/>
      <c r="L37" s="840"/>
      <c r="M37" s="840"/>
      <c r="N37" s="840"/>
      <c r="O37" s="840"/>
      <c r="P37" s="840"/>
      <c r="Q37" s="840"/>
      <c r="R37" s="840"/>
      <c r="S37" s="840"/>
      <c r="T37" s="840"/>
      <c r="U37" s="840"/>
      <c r="V37" s="840"/>
      <c r="W37" s="840"/>
      <c r="X37" s="840"/>
      <c r="Y37" s="840"/>
      <c r="Z37" s="840"/>
      <c r="AA37" s="840"/>
      <c r="AB37" s="840"/>
      <c r="AC37" s="840"/>
      <c r="AD37" s="469"/>
      <c r="AE37" s="469"/>
      <c r="AF37" s="613"/>
    </row>
    <row r="38" spans="2:32" ht="29.25" customHeight="1">
      <c r="B38" s="471"/>
      <c r="C38" s="840"/>
      <c r="D38" s="840"/>
      <c r="E38" s="840"/>
      <c r="F38" s="840"/>
      <c r="G38" s="840"/>
      <c r="H38" s="840"/>
      <c r="I38" s="840"/>
      <c r="J38" s="840"/>
      <c r="K38" s="840"/>
      <c r="L38" s="840"/>
      <c r="M38" s="840"/>
      <c r="N38" s="840"/>
      <c r="O38" s="840"/>
      <c r="P38" s="840"/>
      <c r="Q38" s="840"/>
      <c r="R38" s="840"/>
      <c r="S38" s="840"/>
      <c r="T38" s="840"/>
      <c r="U38" s="840"/>
      <c r="V38" s="840"/>
      <c r="W38" s="840"/>
      <c r="X38" s="840"/>
      <c r="Y38" s="840"/>
      <c r="Z38" s="840"/>
      <c r="AA38" s="840"/>
      <c r="AB38" s="840"/>
      <c r="AC38" s="840"/>
      <c r="AD38" s="469"/>
      <c r="AE38" s="469"/>
      <c r="AF38" s="613"/>
    </row>
    <row r="39" spans="2:32" ht="12.75" customHeight="1">
      <c r="B39" s="471"/>
      <c r="C39" s="840"/>
      <c r="D39" s="840"/>
      <c r="E39" s="840"/>
      <c r="F39" s="840"/>
      <c r="G39" s="840"/>
      <c r="H39" s="840"/>
      <c r="I39" s="840"/>
      <c r="J39" s="840"/>
      <c r="K39" s="840"/>
      <c r="L39" s="840"/>
      <c r="M39" s="840"/>
      <c r="N39" s="840"/>
      <c r="O39" s="840"/>
      <c r="P39" s="840"/>
      <c r="Q39" s="840"/>
      <c r="R39" s="840"/>
      <c r="S39" s="840"/>
      <c r="T39" s="840"/>
      <c r="U39" s="840"/>
      <c r="V39" s="840"/>
      <c r="W39" s="840"/>
      <c r="X39" s="840"/>
      <c r="Y39" s="840"/>
      <c r="Z39" s="840"/>
      <c r="AA39" s="840"/>
      <c r="AB39" s="840"/>
      <c r="AC39" s="840"/>
      <c r="AD39" s="469"/>
      <c r="AE39" s="469"/>
      <c r="AF39" s="613"/>
    </row>
    <row r="40" spans="2:32" ht="27" customHeight="1">
      <c r="B40" s="466"/>
      <c r="C40" s="469"/>
      <c r="D40" s="469"/>
      <c r="E40" s="469"/>
      <c r="F40" s="469"/>
      <c r="G40" s="469"/>
      <c r="H40" s="469"/>
      <c r="I40" s="469"/>
      <c r="J40" s="469"/>
      <c r="K40" s="469"/>
      <c r="L40" s="469"/>
      <c r="M40" s="469"/>
      <c r="N40" s="469"/>
      <c r="O40" s="469"/>
      <c r="P40" s="1436" t="s">
        <v>1</v>
      </c>
      <c r="Q40" s="1436"/>
      <c r="R40" s="1436"/>
      <c r="S40" s="1436"/>
      <c r="T40" s="1436"/>
      <c r="U40" s="1436"/>
      <c r="V40" s="1436"/>
      <c r="W40" s="1436"/>
      <c r="X40" s="1436"/>
      <c r="Y40" s="1436"/>
      <c r="Z40" s="1436"/>
      <c r="AA40" s="1436"/>
      <c r="AB40" s="1436"/>
      <c r="AC40" s="1436"/>
      <c r="AD40" s="1436"/>
      <c r="AE40" s="1437"/>
      <c r="AF40" s="613"/>
    </row>
    <row r="41" spans="2:32" ht="3.75" customHeight="1">
      <c r="B41" s="466"/>
      <c r="C41" s="469"/>
      <c r="D41" s="469"/>
      <c r="E41" s="469"/>
      <c r="F41" s="469"/>
      <c r="G41" s="469"/>
      <c r="H41" s="469"/>
      <c r="I41" s="469"/>
      <c r="J41" s="469"/>
      <c r="K41" s="469"/>
      <c r="L41" s="469"/>
      <c r="M41" s="469"/>
      <c r="N41" s="469"/>
      <c r="O41" s="469"/>
      <c r="P41" s="1351" t="s">
        <v>650</v>
      </c>
      <c r="Q41" s="1352"/>
      <c r="R41" s="1353"/>
      <c r="S41" s="648"/>
      <c r="T41" s="649"/>
      <c r="U41" s="649"/>
      <c r="V41" s="648"/>
      <c r="W41" s="649"/>
      <c r="X41" s="650"/>
      <c r="Y41" s="649"/>
      <c r="Z41" s="649"/>
      <c r="AA41" s="649"/>
      <c r="AB41" s="648"/>
      <c r="AC41" s="651"/>
      <c r="AD41" s="652"/>
      <c r="AE41" s="620"/>
      <c r="AF41" s="613"/>
    </row>
    <row r="42" spans="2:32" ht="29.25" customHeight="1">
      <c r="B42" s="914"/>
      <c r="C42" s="469"/>
      <c r="D42" s="469"/>
      <c r="E42" s="915"/>
      <c r="F42" s="469"/>
      <c r="G42" s="469"/>
      <c r="H42" s="469"/>
      <c r="I42" s="469"/>
      <c r="J42" s="469"/>
      <c r="K42" s="469"/>
      <c r="L42" s="469"/>
      <c r="M42" s="469"/>
      <c r="N42" s="469"/>
      <c r="O42" s="469"/>
      <c r="P42" s="1380"/>
      <c r="Q42" s="1381"/>
      <c r="R42" s="1382"/>
      <c r="S42" s="1383" t="s">
        <v>732</v>
      </c>
      <c r="T42" s="1384"/>
      <c r="U42" s="1385"/>
      <c r="V42" s="1343" t="s">
        <v>1248</v>
      </c>
      <c r="W42" s="1344"/>
      <c r="X42" s="1345"/>
      <c r="Y42" s="1343" t="s">
        <v>1095</v>
      </c>
      <c r="Z42" s="1344"/>
      <c r="AA42" s="1345"/>
      <c r="AB42" s="1343" t="s">
        <v>733</v>
      </c>
      <c r="AC42" s="1344"/>
      <c r="AD42" s="1345"/>
      <c r="AE42" s="43"/>
      <c r="AF42" s="613"/>
    </row>
    <row r="43" spans="2:32" ht="3.75" customHeight="1">
      <c r="B43" s="914"/>
      <c r="C43" s="469"/>
      <c r="D43" s="469"/>
      <c r="E43" s="915"/>
      <c r="F43" s="469"/>
      <c r="G43" s="469"/>
      <c r="H43" s="469"/>
      <c r="I43" s="469"/>
      <c r="J43" s="469"/>
      <c r="K43" s="469"/>
      <c r="L43" s="469"/>
      <c r="M43" s="469"/>
      <c r="N43" s="469"/>
      <c r="O43" s="469"/>
      <c r="P43" s="1380"/>
      <c r="Q43" s="1381"/>
      <c r="R43" s="1382"/>
      <c r="S43" s="653"/>
      <c r="T43" s="654"/>
      <c r="U43" s="654"/>
      <c r="V43" s="655"/>
      <c r="W43" s="656"/>
      <c r="X43" s="657"/>
      <c r="Y43" s="656"/>
      <c r="Z43" s="656"/>
      <c r="AA43" s="656"/>
      <c r="AB43" s="644"/>
      <c r="AC43" s="645"/>
      <c r="AD43" s="646"/>
      <c r="AE43" s="43"/>
      <c r="AF43" s="613"/>
    </row>
    <row r="44" spans="2:32" ht="19.5" customHeight="1">
      <c r="B44" s="468"/>
      <c r="C44" s="469"/>
      <c r="D44" s="469"/>
      <c r="E44" s="915"/>
      <c r="F44" s="469"/>
      <c r="G44" s="469"/>
      <c r="H44" s="469"/>
      <c r="I44" s="469"/>
      <c r="J44" s="469"/>
      <c r="K44" s="469"/>
      <c r="L44" s="469"/>
      <c r="M44" s="469"/>
      <c r="N44" s="469"/>
      <c r="O44" s="469"/>
      <c r="P44" s="1351" t="s">
        <v>1094</v>
      </c>
      <c r="Q44" s="1352"/>
      <c r="R44" s="1353"/>
      <c r="S44" s="1341">
        <v>662265</v>
      </c>
      <c r="T44" s="1342"/>
      <c r="U44" s="1342"/>
      <c r="V44" s="1359">
        <v>394350</v>
      </c>
      <c r="W44" s="1360"/>
      <c r="X44" s="1361"/>
      <c r="Y44" s="1360">
        <v>372221</v>
      </c>
      <c r="Z44" s="1360"/>
      <c r="AA44" s="1360"/>
      <c r="AB44" s="1359">
        <v>1574357</v>
      </c>
      <c r="AC44" s="1360"/>
      <c r="AD44" s="1361"/>
      <c r="AE44" s="43"/>
      <c r="AF44" s="613"/>
    </row>
    <row r="45" spans="2:51" ht="19.5" customHeight="1">
      <c r="B45" s="468"/>
      <c r="C45" s="467"/>
      <c r="D45" s="467"/>
      <c r="E45" s="915"/>
      <c r="F45" s="467"/>
      <c r="G45" s="467"/>
      <c r="H45" s="467"/>
      <c r="I45" s="467"/>
      <c r="J45" s="467"/>
      <c r="K45" s="467"/>
      <c r="L45" s="467"/>
      <c r="M45" s="467"/>
      <c r="N45" s="467"/>
      <c r="O45" s="467"/>
      <c r="P45" s="1354" t="s">
        <v>613</v>
      </c>
      <c r="Q45" s="1355"/>
      <c r="R45" s="1356"/>
      <c r="S45" s="1349">
        <v>0.421</v>
      </c>
      <c r="T45" s="1350"/>
      <c r="U45" s="1350"/>
      <c r="V45" s="1357">
        <v>0.25</v>
      </c>
      <c r="W45" s="1358"/>
      <c r="X45" s="1358"/>
      <c r="Y45" s="1357">
        <v>0.236</v>
      </c>
      <c r="Z45" s="1358"/>
      <c r="AA45" s="1358"/>
      <c r="AB45" s="1346">
        <v>1</v>
      </c>
      <c r="AC45" s="1347"/>
      <c r="AD45" s="1348"/>
      <c r="AE45" s="43"/>
      <c r="AF45" s="613"/>
      <c r="AJ45" s="1339" t="s">
        <v>734</v>
      </c>
      <c r="AK45" s="1339"/>
      <c r="AL45" s="1339"/>
      <c r="AM45" s="1339"/>
      <c r="AN45" s="1339"/>
      <c r="AO45" s="1339"/>
      <c r="AP45" s="1339"/>
      <c r="AQ45" s="1339"/>
      <c r="AR45" s="1339"/>
      <c r="AS45" s="1339"/>
      <c r="AT45" s="1339"/>
      <c r="AU45" s="1339"/>
      <c r="AV45" s="1339"/>
      <c r="AW45" s="1339"/>
      <c r="AX45" s="1339"/>
      <c r="AY45" s="1340"/>
    </row>
    <row r="46" spans="2:32" ht="39.75" customHeight="1">
      <c r="B46" s="468"/>
      <c r="C46" s="467"/>
      <c r="D46" s="467"/>
      <c r="E46" s="915"/>
      <c r="F46" s="467"/>
      <c r="G46" s="467"/>
      <c r="H46" s="467"/>
      <c r="I46" s="467"/>
      <c r="J46" s="467"/>
      <c r="K46" s="467"/>
      <c r="L46" s="467"/>
      <c r="M46" s="467"/>
      <c r="N46" s="467"/>
      <c r="O46" s="467"/>
      <c r="P46" s="1339" t="s">
        <v>1249</v>
      </c>
      <c r="Q46" s="1339"/>
      <c r="R46" s="1339"/>
      <c r="S46" s="1339"/>
      <c r="T46" s="1339"/>
      <c r="U46" s="1339"/>
      <c r="V46" s="1339"/>
      <c r="W46" s="1339"/>
      <c r="X46" s="1339"/>
      <c r="Y46" s="1339"/>
      <c r="Z46" s="1339"/>
      <c r="AA46" s="1339"/>
      <c r="AB46" s="1339"/>
      <c r="AC46" s="1339"/>
      <c r="AD46" s="1339"/>
      <c r="AE46" s="1340"/>
      <c r="AF46" s="613"/>
    </row>
    <row r="47" spans="2:32" ht="23.25" customHeight="1">
      <c r="B47" s="468"/>
      <c r="C47" s="467"/>
      <c r="D47" s="467"/>
      <c r="E47" s="915"/>
      <c r="F47" s="467"/>
      <c r="G47" s="467"/>
      <c r="H47" s="467"/>
      <c r="I47" s="467"/>
      <c r="J47" s="467"/>
      <c r="K47" s="467"/>
      <c r="L47" s="467"/>
      <c r="M47" s="467"/>
      <c r="N47" s="467"/>
      <c r="O47" s="467"/>
      <c r="P47" s="851"/>
      <c r="Q47" s="851"/>
      <c r="R47" s="851"/>
      <c r="S47" s="851"/>
      <c r="T47" s="851"/>
      <c r="U47" s="851"/>
      <c r="V47" s="851"/>
      <c r="W47" s="851"/>
      <c r="X47" s="851"/>
      <c r="Y47" s="851"/>
      <c r="Z47" s="851"/>
      <c r="AA47" s="851"/>
      <c r="AB47" s="851"/>
      <c r="AC47" s="851"/>
      <c r="AD47" s="851"/>
      <c r="AE47" s="852"/>
      <c r="AF47" s="43"/>
    </row>
    <row r="48" spans="2:32" ht="20.25" customHeight="1">
      <c r="B48" s="466"/>
      <c r="C48" s="469"/>
      <c r="D48" s="469"/>
      <c r="E48" s="915"/>
      <c r="F48" s="469"/>
      <c r="G48" s="469"/>
      <c r="H48" s="469"/>
      <c r="I48" s="469"/>
      <c r="J48" s="469"/>
      <c r="K48" s="469"/>
      <c r="L48" s="469"/>
      <c r="M48" s="469"/>
      <c r="N48" s="469"/>
      <c r="O48" s="469"/>
      <c r="P48" s="1339"/>
      <c r="Q48" s="1339"/>
      <c r="R48" s="1339"/>
      <c r="S48" s="1339"/>
      <c r="T48" s="1339"/>
      <c r="U48" s="1339"/>
      <c r="V48" s="1339"/>
      <c r="W48" s="1339"/>
      <c r="X48" s="1339"/>
      <c r="Y48" s="1339"/>
      <c r="Z48" s="1339"/>
      <c r="AA48" s="1339"/>
      <c r="AB48" s="1339"/>
      <c r="AC48" s="1339"/>
      <c r="AD48" s="1339"/>
      <c r="AE48" s="1340"/>
      <c r="AF48" s="43"/>
    </row>
    <row r="49" spans="2:32" ht="51" customHeight="1">
      <c r="B49" s="914"/>
      <c r="C49" s="469"/>
      <c r="D49" s="469"/>
      <c r="E49" s="663"/>
      <c r="F49" s="663"/>
      <c r="G49" s="469"/>
      <c r="H49" s="469"/>
      <c r="I49" s="469"/>
      <c r="J49" s="469"/>
      <c r="K49" s="469"/>
      <c r="L49" s="469"/>
      <c r="M49" s="469"/>
      <c r="N49" s="469"/>
      <c r="O49" s="469"/>
      <c r="P49" s="1378" t="s">
        <v>462</v>
      </c>
      <c r="Q49" s="1378"/>
      <c r="R49" s="1378"/>
      <c r="S49" s="1378"/>
      <c r="T49" s="1378"/>
      <c r="U49" s="1378"/>
      <c r="V49" s="1378"/>
      <c r="W49" s="1378"/>
      <c r="X49" s="1378"/>
      <c r="Y49" s="1378"/>
      <c r="Z49" s="1378"/>
      <c r="AA49" s="1378"/>
      <c r="AB49" s="1378"/>
      <c r="AC49" s="1378"/>
      <c r="AD49" s="1378"/>
      <c r="AE49" s="1379"/>
      <c r="AF49" s="43"/>
    </row>
    <row r="50" spans="2:32" ht="3.75" customHeight="1">
      <c r="B50" s="914"/>
      <c r="C50" s="469"/>
      <c r="D50" s="469"/>
      <c r="E50" s="915"/>
      <c r="F50" s="469"/>
      <c r="G50" s="469"/>
      <c r="H50" s="469"/>
      <c r="I50" s="469"/>
      <c r="J50" s="469"/>
      <c r="K50" s="469"/>
      <c r="L50" s="469"/>
      <c r="M50" s="469"/>
      <c r="N50" s="469"/>
      <c r="O50" s="469"/>
      <c r="P50" s="43"/>
      <c r="Q50" s="43"/>
      <c r="R50" s="43"/>
      <c r="S50" s="43"/>
      <c r="T50" s="43"/>
      <c r="U50" s="43"/>
      <c r="V50" s="43"/>
      <c r="W50" s="43"/>
      <c r="X50" s="43"/>
      <c r="Y50" s="43"/>
      <c r="Z50" s="43"/>
      <c r="AA50" s="43"/>
      <c r="AB50" s="43"/>
      <c r="AC50" s="43"/>
      <c r="AD50" s="43"/>
      <c r="AE50" s="856"/>
      <c r="AF50" s="43"/>
    </row>
    <row r="51" spans="2:32" ht="19.5" customHeight="1" thickBot="1">
      <c r="B51" s="858"/>
      <c r="C51" s="859"/>
      <c r="D51" s="859"/>
      <c r="E51" s="916"/>
      <c r="F51" s="859"/>
      <c r="G51" s="859"/>
      <c r="H51" s="859"/>
      <c r="I51" s="859"/>
      <c r="J51" s="859"/>
      <c r="K51" s="859"/>
      <c r="L51" s="859"/>
      <c r="M51" s="859"/>
      <c r="N51" s="859"/>
      <c r="O51" s="859"/>
      <c r="P51" s="1363"/>
      <c r="Q51" s="1363"/>
      <c r="R51" s="1363"/>
      <c r="S51" s="1364"/>
      <c r="T51" s="1364"/>
      <c r="U51" s="1364"/>
      <c r="V51" s="1364"/>
      <c r="W51" s="1364"/>
      <c r="X51" s="1364"/>
      <c r="Y51" s="1364"/>
      <c r="Z51" s="1364"/>
      <c r="AA51" s="1364"/>
      <c r="AB51" s="1439"/>
      <c r="AC51" s="1439"/>
      <c r="AD51" s="1439"/>
      <c r="AE51" s="857"/>
      <c r="AF51" s="43"/>
    </row>
    <row r="52" spans="2:32" ht="19.5" customHeight="1" thickTop="1">
      <c r="B52" s="467"/>
      <c r="C52" s="467"/>
      <c r="D52" s="467"/>
      <c r="E52" s="917"/>
      <c r="F52" s="467"/>
      <c r="G52" s="467"/>
      <c r="H52" s="467"/>
      <c r="I52" s="467"/>
      <c r="J52" s="467"/>
      <c r="K52" s="467"/>
      <c r="L52" s="467"/>
      <c r="M52" s="467"/>
      <c r="N52" s="467"/>
      <c r="O52" s="467"/>
      <c r="P52" s="1440"/>
      <c r="Q52" s="1440"/>
      <c r="R52" s="1440"/>
      <c r="S52" s="1441"/>
      <c r="T52" s="1441"/>
      <c r="U52" s="1441"/>
      <c r="V52" s="1441"/>
      <c r="W52" s="1441"/>
      <c r="X52" s="1441"/>
      <c r="Y52" s="1441"/>
      <c r="Z52" s="1441"/>
      <c r="AA52" s="1441"/>
      <c r="AB52" s="1442"/>
      <c r="AC52" s="1442"/>
      <c r="AD52" s="1442"/>
      <c r="AE52" s="43"/>
      <c r="AF52" s="43"/>
    </row>
    <row r="53" spans="2:32" ht="33" customHeight="1">
      <c r="B53" s="853"/>
      <c r="C53" s="1344"/>
      <c r="D53" s="1344"/>
      <c r="E53" s="1344"/>
      <c r="F53" s="43"/>
      <c r="G53" s="43"/>
      <c r="H53" s="43"/>
      <c r="I53" s="43"/>
      <c r="J53" s="43"/>
      <c r="K53" s="43"/>
      <c r="L53" s="43"/>
      <c r="M53" s="43"/>
      <c r="N53" s="43"/>
      <c r="O53" s="43"/>
      <c r="P53" s="1339"/>
      <c r="Q53" s="1339"/>
      <c r="R53" s="1339"/>
      <c r="S53" s="1339"/>
      <c r="T53" s="1339"/>
      <c r="U53" s="1339"/>
      <c r="V53" s="1339"/>
      <c r="W53" s="1339"/>
      <c r="X53" s="1339"/>
      <c r="Y53" s="1339"/>
      <c r="Z53" s="1339"/>
      <c r="AA53" s="1339"/>
      <c r="AB53" s="1339"/>
      <c r="AC53" s="1339"/>
      <c r="AD53" s="1339"/>
      <c r="AE53" s="1339"/>
      <c r="AF53" s="43"/>
    </row>
    <row r="54" spans="2:32" ht="30" customHeight="1">
      <c r="B54" s="460"/>
      <c r="C54" s="460"/>
      <c r="D54" s="462"/>
      <c r="E54" s="917"/>
      <c r="F54" s="610"/>
      <c r="G54" s="610"/>
      <c r="H54" s="610"/>
      <c r="I54" s="610"/>
      <c r="J54" s="610"/>
      <c r="K54" s="610"/>
      <c r="L54" s="610"/>
      <c r="M54" s="610"/>
      <c r="N54" s="607"/>
      <c r="O54" s="606"/>
      <c r="P54" s="1438"/>
      <c r="Q54" s="1438"/>
      <c r="R54" s="1438"/>
      <c r="S54" s="1438"/>
      <c r="T54" s="1438"/>
      <c r="U54" s="1438"/>
      <c r="V54" s="1438"/>
      <c r="W54" s="1438"/>
      <c r="X54" s="1438"/>
      <c r="Y54" s="1438"/>
      <c r="Z54" s="1438"/>
      <c r="AA54" s="1438"/>
      <c r="AB54" s="1438"/>
      <c r="AC54" s="1438"/>
      <c r="AD54" s="1438"/>
      <c r="AE54" s="43"/>
      <c r="AF54" s="43"/>
    </row>
    <row r="55" spans="2:32" s="71" customFormat="1" ht="19.5" customHeight="1">
      <c r="B55" s="463"/>
      <c r="C55" s="918"/>
      <c r="D55" s="461"/>
      <c r="E55" s="917"/>
      <c r="F55" s="854"/>
      <c r="G55" s="854"/>
      <c r="H55" s="854"/>
      <c r="I55" s="854"/>
      <c r="J55" s="854"/>
      <c r="K55" s="854"/>
      <c r="L55" s="854"/>
      <c r="M55" s="854"/>
      <c r="N55" s="855"/>
      <c r="O55" s="606"/>
      <c r="P55" s="1438"/>
      <c r="Q55" s="1438"/>
      <c r="R55" s="1438"/>
      <c r="S55" s="1438"/>
      <c r="T55" s="1438"/>
      <c r="U55" s="1438"/>
      <c r="V55" s="1438"/>
      <c r="W55" s="1438"/>
      <c r="X55" s="1438"/>
      <c r="Y55" s="1438"/>
      <c r="Z55" s="1438"/>
      <c r="AA55" s="1438"/>
      <c r="AB55" s="1438"/>
      <c r="AC55" s="1438"/>
      <c r="AD55" s="1438"/>
      <c r="AE55" s="52"/>
      <c r="AF55" s="52"/>
    </row>
    <row r="56" spans="2:31" ht="12.75" customHeight="1">
      <c r="B56" s="43"/>
      <c r="C56" s="43"/>
      <c r="D56" s="43"/>
      <c r="E56" s="917"/>
      <c r="F56" s="43"/>
      <c r="G56" s="43"/>
      <c r="H56" s="43"/>
      <c r="I56" s="43"/>
      <c r="J56" s="43"/>
      <c r="K56" s="43"/>
      <c r="L56" s="43"/>
      <c r="M56" s="43"/>
      <c r="N56" s="43"/>
      <c r="O56" s="43"/>
      <c r="P56" s="43"/>
      <c r="Q56" s="43"/>
      <c r="R56" s="43"/>
      <c r="S56" s="43"/>
      <c r="T56" s="608"/>
      <c r="U56" s="608"/>
      <c r="V56" s="609"/>
      <c r="W56" s="609"/>
      <c r="X56" s="609"/>
      <c r="Y56" s="609"/>
      <c r="Z56" s="609"/>
      <c r="AA56" s="609"/>
      <c r="AB56" s="609"/>
      <c r="AC56" s="609"/>
      <c r="AD56" s="609"/>
      <c r="AE56" s="605"/>
    </row>
    <row r="57" spans="16:31" ht="13.5" customHeight="1">
      <c r="P57" s="606"/>
      <c r="Q57" s="460"/>
      <c r="R57" s="460"/>
      <c r="S57" s="462"/>
      <c r="T57" s="1177"/>
      <c r="U57" s="1177"/>
      <c r="V57" s="1177"/>
      <c r="W57" s="1177"/>
      <c r="X57" s="1177"/>
      <c r="Y57" s="1177"/>
      <c r="Z57" s="1177"/>
      <c r="AA57" s="1177"/>
      <c r="AB57" s="1177"/>
      <c r="AC57" s="605"/>
      <c r="AD57" s="605"/>
      <c r="AE57" s="604"/>
    </row>
    <row r="58" spans="16:30" ht="13.5">
      <c r="P58" s="606"/>
      <c r="Q58" s="463"/>
      <c r="R58" s="918"/>
      <c r="S58" s="461"/>
      <c r="T58" s="1175"/>
      <c r="U58" s="1175"/>
      <c r="V58" s="1175"/>
      <c r="W58" s="1175"/>
      <c r="X58" s="1175"/>
      <c r="Y58" s="1175"/>
      <c r="Z58" s="1175"/>
      <c r="AA58" s="1175"/>
      <c r="AB58" s="1175"/>
      <c r="AC58" s="604"/>
      <c r="AD58" s="604"/>
    </row>
    <row r="71" ht="13.5" customHeight="1"/>
    <row r="72" ht="27" customHeight="1"/>
  </sheetData>
  <mergeCells count="163">
    <mergeCell ref="P54:AD55"/>
    <mergeCell ref="Y51:AA51"/>
    <mergeCell ref="AB51:AD51"/>
    <mergeCell ref="P52:R52"/>
    <mergeCell ref="S52:U52"/>
    <mergeCell ref="V52:X52"/>
    <mergeCell ref="Y52:AA52"/>
    <mergeCell ref="P53:AE53"/>
    <mergeCell ref="AB52:AD52"/>
    <mergeCell ref="T22:V22"/>
    <mergeCell ref="W22:AB22"/>
    <mergeCell ref="W23:AB23"/>
    <mergeCell ref="AC23:AE23"/>
    <mergeCell ref="T23:V23"/>
    <mergeCell ref="C53:E53"/>
    <mergeCell ref="E21:G21"/>
    <mergeCell ref="N22:P22"/>
    <mergeCell ref="E22:G22"/>
    <mergeCell ref="H22:M22"/>
    <mergeCell ref="H21:M21"/>
    <mergeCell ref="N21:P21"/>
    <mergeCell ref="H23:M23"/>
    <mergeCell ref="P40:AE40"/>
    <mergeCell ref="AC22:AE22"/>
    <mergeCell ref="B1:AE1"/>
    <mergeCell ref="K17:M17"/>
    <mergeCell ref="Z17:AB17"/>
    <mergeCell ref="M8:P8"/>
    <mergeCell ref="B17:D17"/>
    <mergeCell ref="M7:P7"/>
    <mergeCell ref="I11:L11"/>
    <mergeCell ref="T10:W10"/>
    <mergeCell ref="E8:H8"/>
    <mergeCell ref="I8:L8"/>
    <mergeCell ref="K18:M18"/>
    <mergeCell ref="Z18:AB18"/>
    <mergeCell ref="E20:G20"/>
    <mergeCell ref="T19:V19"/>
    <mergeCell ref="K19:M19"/>
    <mergeCell ref="H18:J18"/>
    <mergeCell ref="N18:P18"/>
    <mergeCell ref="E18:G18"/>
    <mergeCell ref="N20:P20"/>
    <mergeCell ref="H20:M20"/>
    <mergeCell ref="H16:J16"/>
    <mergeCell ref="E17:G17"/>
    <mergeCell ref="Q16:S16"/>
    <mergeCell ref="I9:L9"/>
    <mergeCell ref="E11:H11"/>
    <mergeCell ref="M10:P10"/>
    <mergeCell ref="B13:AE13"/>
    <mergeCell ref="AC17:AE17"/>
    <mergeCell ref="Q17:S17"/>
    <mergeCell ref="N17:P17"/>
    <mergeCell ref="H17:J17"/>
    <mergeCell ref="W17:Y17"/>
    <mergeCell ref="T17:V17"/>
    <mergeCell ref="AB8:AE8"/>
    <mergeCell ref="T9:W9"/>
    <mergeCell ref="X9:AA9"/>
    <mergeCell ref="AB9:AE9"/>
    <mergeCell ref="T8:W8"/>
    <mergeCell ref="X8:AA8"/>
    <mergeCell ref="X10:AA10"/>
    <mergeCell ref="B5:D5"/>
    <mergeCell ref="B15:P15"/>
    <mergeCell ref="B16:D16"/>
    <mergeCell ref="M9:P9"/>
    <mergeCell ref="E10:H10"/>
    <mergeCell ref="I10:L10"/>
    <mergeCell ref="N16:P16"/>
    <mergeCell ref="E9:H9"/>
    <mergeCell ref="K16:M16"/>
    <mergeCell ref="M11:P11"/>
    <mergeCell ref="E7:H7"/>
    <mergeCell ref="I7:L7"/>
    <mergeCell ref="Q5:S5"/>
    <mergeCell ref="E5:H5"/>
    <mergeCell ref="I5:L5"/>
    <mergeCell ref="M5:P5"/>
    <mergeCell ref="M6:P6"/>
    <mergeCell ref="E6:H6"/>
    <mergeCell ref="I6:L6"/>
    <mergeCell ref="B3:P3"/>
    <mergeCell ref="B4:D4"/>
    <mergeCell ref="E4:H4"/>
    <mergeCell ref="I4:L4"/>
    <mergeCell ref="M4:P4"/>
    <mergeCell ref="AB5:AE5"/>
    <mergeCell ref="T5:W5"/>
    <mergeCell ref="AB6:AE6"/>
    <mergeCell ref="X7:AA7"/>
    <mergeCell ref="AB7:AE7"/>
    <mergeCell ref="X5:AA5"/>
    <mergeCell ref="T7:W7"/>
    <mergeCell ref="T6:W6"/>
    <mergeCell ref="X6:AA6"/>
    <mergeCell ref="X4:AA4"/>
    <mergeCell ref="AB4:AE4"/>
    <mergeCell ref="Q3:AE3"/>
    <mergeCell ref="T4:W4"/>
    <mergeCell ref="Q4:S4"/>
    <mergeCell ref="E16:G16"/>
    <mergeCell ref="Q15:AE15"/>
    <mergeCell ref="T11:W11"/>
    <mergeCell ref="E19:G19"/>
    <mergeCell ref="H19:J19"/>
    <mergeCell ref="Z19:AB19"/>
    <mergeCell ref="W19:Y19"/>
    <mergeCell ref="N19:P19"/>
    <mergeCell ref="T18:V18"/>
    <mergeCell ref="Z16:AB16"/>
    <mergeCell ref="AB10:AE10"/>
    <mergeCell ref="AB11:AE11"/>
    <mergeCell ref="AC16:AE16"/>
    <mergeCell ref="AC18:AE18"/>
    <mergeCell ref="X11:AA11"/>
    <mergeCell ref="W16:Y16"/>
    <mergeCell ref="T16:V16"/>
    <mergeCell ref="W18:Y18"/>
    <mergeCell ref="AC19:AE19"/>
    <mergeCell ref="T21:V21"/>
    <mergeCell ref="AC20:AE20"/>
    <mergeCell ref="AC21:AE21"/>
    <mergeCell ref="W21:AB21"/>
    <mergeCell ref="T20:V20"/>
    <mergeCell ref="W20:AB20"/>
    <mergeCell ref="AB42:AD42"/>
    <mergeCell ref="P41:R43"/>
    <mergeCell ref="C34:AC35"/>
    <mergeCell ref="S42:U42"/>
    <mergeCell ref="V42:X42"/>
    <mergeCell ref="C36:AC36"/>
    <mergeCell ref="N23:P23"/>
    <mergeCell ref="B28:AE29"/>
    <mergeCell ref="E23:G23"/>
    <mergeCell ref="T58:V58"/>
    <mergeCell ref="T57:V57"/>
    <mergeCell ref="Z58:AB58"/>
    <mergeCell ref="W58:Y58"/>
    <mergeCell ref="W57:Y57"/>
    <mergeCell ref="Z57:AB57"/>
    <mergeCell ref="P49:AE49"/>
    <mergeCell ref="AJ30:BJ32"/>
    <mergeCell ref="C33:AC33"/>
    <mergeCell ref="P51:R51"/>
    <mergeCell ref="S51:U51"/>
    <mergeCell ref="V51:X51"/>
    <mergeCell ref="B31:AE31"/>
    <mergeCell ref="Y44:AA44"/>
    <mergeCell ref="Y45:AA45"/>
    <mergeCell ref="P48:AE48"/>
    <mergeCell ref="V44:X44"/>
    <mergeCell ref="AJ45:AY45"/>
    <mergeCell ref="P46:AE46"/>
    <mergeCell ref="S44:U44"/>
    <mergeCell ref="Y42:AA42"/>
    <mergeCell ref="AB45:AD45"/>
    <mergeCell ref="S45:U45"/>
    <mergeCell ref="P44:R44"/>
    <mergeCell ref="P45:R45"/>
    <mergeCell ref="V45:X45"/>
    <mergeCell ref="AB44:AD44"/>
  </mergeCells>
  <printOptions horizontalCentered="1"/>
  <pageMargins left="0" right="0" top="0.3937007874015748" bottom="0.3937007874015748" header="0" footer="0"/>
  <pageSetup horizontalDpi="400" verticalDpi="4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2011-07-20T00:14:17Z</cp:lastPrinted>
  <dcterms:created xsi:type="dcterms:W3CDTF">1997-01-08T22:48:59Z</dcterms:created>
  <dcterms:modified xsi:type="dcterms:W3CDTF">2011-09-29T10:05:25Z</dcterms:modified>
  <cp:category/>
  <cp:version/>
  <cp:contentType/>
  <cp:contentStatus/>
</cp:coreProperties>
</file>